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00" windowWidth="20738" windowHeight="5595" activeTab="0"/>
  </bookViews>
  <sheets>
    <sheet name="XLS Template" sheetId="1" r:id="rId1"/>
  </sheets>
  <definedNames>
    <definedName name="_xlnm._FilterDatabase" localSheetId="0" hidden="1">'XLS Template'!$A$108:$J$3701</definedName>
  </definedNames>
  <calcPr fullCalcOnLoad="1"/>
</workbook>
</file>

<file path=xl/sharedStrings.xml><?xml version="1.0" encoding="utf-8"?>
<sst xmlns="http://schemas.openxmlformats.org/spreadsheetml/2006/main" count="7070" uniqueCount="6660">
  <si>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</si>
  <si>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</si>
  <si>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</si>
  <si>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</si>
  <si>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</si>
  <si>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</si>
  <si>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</si>
  <si>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</si>
  <si>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</si>
  <si>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</si>
  <si>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</si>
  <si>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</si>
  <si>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</si>
  <si>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</si>
  <si>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</si>
  <si>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</si>
  <si>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</si>
  <si>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</si>
  <si>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</si>
  <si>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</si>
  <si>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</si>
  <si>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</si>
  <si>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</si>
  <si>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</si>
  <si>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</si>
  <si>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</si>
  <si>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</si>
  <si>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</si>
  <si>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</si>
  <si>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</si>
  <si>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</si>
  <si>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</si>
  <si>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</si>
  <si>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</si>
  <si>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</si>
  <si>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</si>
  <si>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Marvel Heroes</t>
  </si>
  <si>
    <t>Marvel Trades</t>
  </si>
  <si>
    <t>DC Universe: Superman</t>
  </si>
  <si>
    <t>DC Universe: Batman</t>
  </si>
  <si>
    <t>Collectibles &amp; Novelties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</si>
  <si>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</si>
  <si>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</si>
  <si>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</si>
  <si>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</si>
  <si>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</si>
  <si>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</si>
  <si>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</si>
  <si>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</si>
  <si>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</si>
  <si>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</si>
  <si>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</si>
  <si>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</si>
  <si>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</si>
  <si>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</si>
  <si>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Page: 48</t>
  </si>
  <si>
    <t>Page: 50</t>
  </si>
  <si>
    <t>Page: 52</t>
  </si>
  <si>
    <t>Page: 56</t>
  </si>
  <si>
    <t>Page: 58</t>
  </si>
  <si>
    <t>Page: 94</t>
  </si>
  <si>
    <t>Page: 96</t>
  </si>
  <si>
    <t>Page: 98</t>
  </si>
  <si>
    <t>Page: 92</t>
  </si>
  <si>
    <t>Page: 72</t>
  </si>
  <si>
    <t>Page: 74</t>
  </si>
  <si>
    <t>Page: 66</t>
  </si>
  <si>
    <t>Page: 68</t>
  </si>
  <si>
    <t>Page: 84</t>
  </si>
  <si>
    <t>Page: 86</t>
  </si>
  <si>
    <t>Page: 88</t>
  </si>
  <si>
    <t>Page: 89</t>
  </si>
  <si>
    <t>Page: 90</t>
  </si>
  <si>
    <t>Page: 110</t>
  </si>
  <si>
    <t>Page: 62</t>
  </si>
  <si>
    <t>Page: 64</t>
  </si>
  <si>
    <t>Page: 47</t>
  </si>
  <si>
    <t>Page: 65</t>
  </si>
  <si>
    <t>DC Kids</t>
  </si>
  <si>
    <t>Page: 60</t>
  </si>
  <si>
    <t>DCBS</t>
  </si>
  <si>
    <t>Image Comics</t>
  </si>
  <si>
    <t>Spider-Man</t>
  </si>
  <si>
    <t>IDW Publishing</t>
  </si>
  <si>
    <t>Page: 75</t>
  </si>
  <si>
    <t>Dynamite Entertainment</t>
  </si>
  <si>
    <t>BOOM! Studios</t>
  </si>
  <si>
    <t>Page: 42</t>
  </si>
  <si>
    <t>Page: 71</t>
  </si>
  <si>
    <t>Page: 104</t>
  </si>
  <si>
    <t>DC Collected Editions</t>
  </si>
  <si>
    <t>Check out InStockTrades at www.instocktrades.com and Tales of Wonder at talesofwonder.com!</t>
  </si>
  <si>
    <t>Shipping surcharge for Canadian shipments is calculated at order placement.</t>
  </si>
  <si>
    <t>DC Universe: DC Heroes</t>
  </si>
  <si>
    <t>Page: 126</t>
  </si>
  <si>
    <t>Page: 132</t>
  </si>
  <si>
    <t>Page: 76</t>
  </si>
  <si>
    <t>Page: 59</t>
  </si>
  <si>
    <t>Page: 67</t>
  </si>
  <si>
    <t>Page: 102</t>
  </si>
  <si>
    <t>Page: 63</t>
  </si>
  <si>
    <t>Page: 106</t>
  </si>
  <si>
    <t>Page: 69</t>
  </si>
  <si>
    <t>Shipping (Flat rate shipping is only $7.50!)</t>
  </si>
  <si>
    <t>Page: 278</t>
  </si>
  <si>
    <t>Toys &amp; Models</t>
  </si>
  <si>
    <t>Page: 80</t>
  </si>
  <si>
    <t>Page: 91</t>
  </si>
  <si>
    <t>Page: 34</t>
  </si>
  <si>
    <t>Manga</t>
  </si>
  <si>
    <t>Page: 1078</t>
  </si>
  <si>
    <t>Page: 1080</t>
  </si>
  <si>
    <t>Credit card information may be entered during the Excel order upload process on the website.</t>
  </si>
  <si>
    <t>Page: 12</t>
  </si>
  <si>
    <t>Page: 78</t>
  </si>
  <si>
    <t>Page: 93</t>
  </si>
  <si>
    <t>Page: 270</t>
  </si>
  <si>
    <t>Page: 334</t>
  </si>
  <si>
    <t>2001 S Calhoun St</t>
  </si>
  <si>
    <t>Fort Wayne, IN 46802</t>
  </si>
  <si>
    <t>Sales tax will be calculated once your order is imported into our system.</t>
  </si>
  <si>
    <t>Page: 16</t>
  </si>
  <si>
    <t>Other Publishers</t>
  </si>
  <si>
    <t>Shipping upgrade for weekly or twice a month shipping (order at lines 114 or 115)</t>
  </si>
  <si>
    <t>Page: 95</t>
  </si>
  <si>
    <t>Page: 100</t>
  </si>
  <si>
    <t>Page: 250</t>
  </si>
  <si>
    <t>Page: 320</t>
  </si>
  <si>
    <t>Page: 344</t>
  </si>
  <si>
    <t>Page: 1084</t>
  </si>
  <si>
    <t>Marvel/Diamond Select</t>
  </si>
  <si>
    <t>Page: 332</t>
  </si>
  <si>
    <t>Page: 105</t>
  </si>
  <si>
    <t>Page: 284</t>
  </si>
  <si>
    <t>DC Comics</t>
  </si>
  <si>
    <t>Page: 101</t>
  </si>
  <si>
    <t>Page: 99</t>
  </si>
  <si>
    <t>Page: 57</t>
  </si>
  <si>
    <t>Page: 1018</t>
  </si>
  <si>
    <t>Page: 174</t>
  </si>
  <si>
    <t>Page: 238</t>
  </si>
  <si>
    <t>Page: 290</t>
  </si>
  <si>
    <t>Page: 286</t>
  </si>
  <si>
    <t>Page: 1088</t>
  </si>
  <si>
    <t>Page: 1076</t>
  </si>
  <si>
    <t>Page: 1073</t>
  </si>
  <si>
    <t>Page: 1072</t>
  </si>
  <si>
    <t>Page: 1066</t>
  </si>
  <si>
    <t>Page: 1065</t>
  </si>
  <si>
    <t>Page: 1064</t>
  </si>
  <si>
    <t>Page: 1058</t>
  </si>
  <si>
    <t>Page: 1057</t>
  </si>
  <si>
    <t>Page: 1056</t>
  </si>
  <si>
    <t>Page: 1014</t>
  </si>
  <si>
    <t>Page: 1013</t>
  </si>
  <si>
    <t>Page: 373</t>
  </si>
  <si>
    <t>Page: 352</t>
  </si>
  <si>
    <t>Page: 97</t>
  </si>
  <si>
    <t>Page: 129</t>
  </si>
  <si>
    <t>Page: 178</t>
  </si>
  <si>
    <t>Page: 350</t>
  </si>
  <si>
    <t>Page: 379</t>
  </si>
  <si>
    <t>Page: 1021</t>
  </si>
  <si>
    <t>Page: 1040</t>
  </si>
  <si>
    <t>Page: 1042</t>
  </si>
  <si>
    <t>Page: 1068</t>
  </si>
  <si>
    <t>Page: 1085</t>
  </si>
  <si>
    <t>Page: 224</t>
  </si>
  <si>
    <t>Page: 226</t>
  </si>
  <si>
    <t>Page: 348</t>
  </si>
  <si>
    <t>Page: 1017</t>
  </si>
  <si>
    <t>Page: 1048</t>
  </si>
  <si>
    <t>Page: 227</t>
  </si>
  <si>
    <t>Page: 312</t>
  </si>
  <si>
    <t>Page: 371</t>
  </si>
  <si>
    <t>Page: 1023</t>
  </si>
  <si>
    <t>Page: 1038</t>
  </si>
  <si>
    <t>Page: 1070</t>
  </si>
  <si>
    <t>Page: 1071</t>
  </si>
  <si>
    <t>DC Previews is now DC Connect and is digital only. Download it on the DCBS site!</t>
  </si>
  <si>
    <t>Page: 82</t>
  </si>
  <si>
    <t>Page: 83</t>
  </si>
  <si>
    <t>Page: 114</t>
  </si>
  <si>
    <t>Page: 115</t>
  </si>
  <si>
    <t>Page: 116</t>
  </si>
  <si>
    <t>Page: 117</t>
  </si>
  <si>
    <t>X-Men</t>
  </si>
  <si>
    <t>Page: 162</t>
  </si>
  <si>
    <t>Page: 164</t>
  </si>
  <si>
    <t>Page: 166</t>
  </si>
  <si>
    <t>Page: 186</t>
  </si>
  <si>
    <t>Page: 188</t>
  </si>
  <si>
    <t>Page: 190</t>
  </si>
  <si>
    <t>Page: 194</t>
  </si>
  <si>
    <t>Page: 198</t>
  </si>
  <si>
    <t>Page: 251</t>
  </si>
  <si>
    <t>Page: 294</t>
  </si>
  <si>
    <t>Page: 316</t>
  </si>
  <si>
    <t>Page: 363</t>
  </si>
  <si>
    <t>Page: 378</t>
  </si>
  <si>
    <t>Page: 1032</t>
  </si>
  <si>
    <t>Page: 1039</t>
  </si>
  <si>
    <t>Page: 1043</t>
  </si>
  <si>
    <t>Page: 1061</t>
  </si>
  <si>
    <t>Page: 108</t>
  </si>
  <si>
    <t>Page: 109</t>
  </si>
  <si>
    <t>Page: 113</t>
  </si>
  <si>
    <t>Page: 120</t>
  </si>
  <si>
    <t>Page: 136</t>
  </si>
  <si>
    <t>Page: 36</t>
  </si>
  <si>
    <t>Page: 44</t>
  </si>
  <si>
    <t>Page: 51</t>
  </si>
  <si>
    <t>Page: 32</t>
  </si>
  <si>
    <t>Page: 45</t>
  </si>
  <si>
    <t>Star Wars</t>
  </si>
  <si>
    <t>Page: 79</t>
  </si>
  <si>
    <t>Page: 107</t>
  </si>
  <si>
    <t>Page: 246</t>
  </si>
  <si>
    <t>Page: 255</t>
  </si>
  <si>
    <t>Page: 287</t>
  </si>
  <si>
    <t>Page: 330</t>
  </si>
  <si>
    <t>Page: 345</t>
  </si>
  <si>
    <t>Page: 359</t>
  </si>
  <si>
    <t>Page: 366</t>
  </si>
  <si>
    <t>Page: 1030</t>
  </si>
  <si>
    <t>Page: 1034</t>
  </si>
  <si>
    <t>If you would like bags and boards, place a "1" in cell A118 or A119 or A120.  Bag and board quantities for your order will calculate automatically.</t>
  </si>
  <si>
    <t>Page: 111</t>
  </si>
  <si>
    <t>Page: 118</t>
  </si>
  <si>
    <t>Page: 121</t>
  </si>
  <si>
    <t>Page: 38</t>
  </si>
  <si>
    <t>Page: 184</t>
  </si>
  <si>
    <t>Page: 204</t>
  </si>
  <si>
    <t>Page: 219</t>
  </si>
  <si>
    <t>Page: 249</t>
  </si>
  <si>
    <t>Page: 1046</t>
  </si>
  <si>
    <t>Page: 1047</t>
  </si>
  <si>
    <t>Page: 1052</t>
  </si>
  <si>
    <t>Page: 1067</t>
  </si>
  <si>
    <t>Page: 1074</t>
  </si>
  <si>
    <t>Page: 140</t>
  </si>
  <si>
    <t>Page: 70</t>
  </si>
  <si>
    <t>Page: 24</t>
  </si>
  <si>
    <t>Page: 28</t>
  </si>
  <si>
    <t>Page: 206</t>
  </si>
  <si>
    <t>Page: 233</t>
  </si>
  <si>
    <t>Page: 236</t>
  </si>
  <si>
    <t>Page: 240</t>
  </si>
  <si>
    <t>Page: 282</t>
  </si>
  <si>
    <t>Page: 328</t>
  </si>
  <si>
    <t>Page: 362</t>
  </si>
  <si>
    <t>Page: 1035</t>
  </si>
  <si>
    <t>Page: 1037</t>
  </si>
  <si>
    <t>Page: 1041</t>
  </si>
  <si>
    <t>Page: 1049</t>
  </si>
  <si>
    <t>Dark Horse Comics</t>
  </si>
  <si>
    <t>Page: 77</t>
  </si>
  <si>
    <t>Page: 112</t>
  </si>
  <si>
    <t>Page: 2</t>
  </si>
  <si>
    <t>Page: 142</t>
  </si>
  <si>
    <t>Page: 146</t>
  </si>
  <si>
    <t>Page: 152</t>
  </si>
  <si>
    <t>Page: 288</t>
  </si>
  <si>
    <t>Page: 292</t>
  </si>
  <si>
    <t>Page: 315</t>
  </si>
  <si>
    <t>Page: 329</t>
  </si>
  <si>
    <t>Page: 346</t>
  </si>
  <si>
    <t>Page: 364</t>
  </si>
  <si>
    <t>Page: 1053</t>
  </si>
  <si>
    <t>Page: 1054</t>
  </si>
  <si>
    <t>Page: 1069</t>
  </si>
  <si>
    <t>Page: 119</t>
  </si>
  <si>
    <t>Page: 122</t>
  </si>
  <si>
    <t>Page: 123</t>
  </si>
  <si>
    <t>Page: 124</t>
  </si>
  <si>
    <t>Page: 125</t>
  </si>
  <si>
    <t>Page: 127</t>
  </si>
  <si>
    <t>Page: 128</t>
  </si>
  <si>
    <t>Page: 130</t>
  </si>
  <si>
    <t>Page: 61</t>
  </si>
  <si>
    <t>Page: 18</t>
  </si>
  <si>
    <t>Page: 159</t>
  </si>
  <si>
    <t>Page: 160</t>
  </si>
  <si>
    <t>Page: 161</t>
  </si>
  <si>
    <t>Page: 182</t>
  </si>
  <si>
    <t>Page: 200</t>
  </si>
  <si>
    <t>Page: 242</t>
  </si>
  <si>
    <t>Page: 252</t>
  </si>
  <si>
    <t>Page: 253</t>
  </si>
  <si>
    <t>Page: 259</t>
  </si>
  <si>
    <t>Page: 260</t>
  </si>
  <si>
    <t>Page: 268</t>
  </si>
  <si>
    <t>Page: 283</t>
  </si>
  <si>
    <t>Page: 302</t>
  </si>
  <si>
    <t>Page: 314</t>
  </si>
  <si>
    <t>Page: 347</t>
  </si>
  <si>
    <t>Page: 376</t>
  </si>
  <si>
    <t>Page: 377</t>
  </si>
  <si>
    <t>Sandman Universe</t>
  </si>
  <si>
    <t>Page: 383</t>
  </si>
  <si>
    <t>Page: 384</t>
  </si>
  <si>
    <t>Page: 1055</t>
  </si>
  <si>
    <t>Page: 1075</t>
  </si>
  <si>
    <t>Marvel Comics</t>
  </si>
  <si>
    <t>GRUNT HC ART AND UNPUBLISHED COMICS OF JAMES STOKOE (C: 0-1-</t>
  </si>
  <si>
    <t>CRITICAL ROLE TP VOL 02 VOX MACHINA ORIGINS (C: 0-1-2)</t>
  </si>
  <si>
    <t>GOD OF WAR TP</t>
  </si>
  <si>
    <t>JOE GOLEM OCCULT DETECTIVE HC VOL 03 DROWNING CITY</t>
  </si>
  <si>
    <t>JOE GOLEM OCCULT DETECTIVE HC VOL 04 (C: 0-1-2)</t>
  </si>
  <si>
    <t>TECH JACKET TP VOL 01 BOY FROM EARTH</t>
  </si>
  <si>
    <t>TECH JACKET TP VOL 02</t>
  </si>
  <si>
    <t>TECH JACKET TP VOL 03</t>
  </si>
  <si>
    <t>TECH JACKET TP VOL 04 ALL FALLS DOWN</t>
  </si>
  <si>
    <t>Page: 22</t>
  </si>
  <si>
    <t>Page: 176</t>
  </si>
  <si>
    <t>Page: 196</t>
  </si>
  <si>
    <t>Page: 216</t>
  </si>
  <si>
    <t>Page: 217</t>
  </si>
  <si>
    <t>Page: 218</t>
  </si>
  <si>
    <t>Page: 220</t>
  </si>
  <si>
    <t>Page: 221</t>
  </si>
  <si>
    <t>Page: 244</t>
  </si>
  <si>
    <t>Page: 248</t>
  </si>
  <si>
    <t>Page: 254</t>
  </si>
  <si>
    <t>Page: 261</t>
  </si>
  <si>
    <t>Page: 291</t>
  </si>
  <si>
    <t>Page: 313</t>
  </si>
  <si>
    <t>Page: 322</t>
  </si>
  <si>
    <t>Page: 1019</t>
  </si>
  <si>
    <t>Page: 1031</t>
  </si>
  <si>
    <t>BEASTS OF BURDEN HC VOL 02 NEIGHBORHOOD WATCH (C: 0-1-2)</t>
  </si>
  <si>
    <t>BEASTS OF BURDEN WISE DOGS &amp; ELDRITCH MEN HC VOL 01 (C: 1-0-</t>
  </si>
  <si>
    <t>CRITICAL ROLE VOX MACHINA ORIGINS LIBRARY ED HC VOL 01</t>
  </si>
  <si>
    <t>Page: 85</t>
  </si>
  <si>
    <t>MATT WAGNER GRENDEL TALES OMNIBUS TP VOL 01</t>
  </si>
  <si>
    <t>BLADE OF IMMORTAL DLX ED HC VOL 01 (MR)</t>
  </si>
  <si>
    <t>BLADE OF IMMORTAL OMNIBUS TP VOL 01 (CURR PTG) (MR) (C: 1-0-</t>
  </si>
  <si>
    <t>BLADE OF IMMORTAL OMNIBUS TP VOL 02 NEW PTG (MR) (C: 1-0-0)</t>
  </si>
  <si>
    <t>DC Universe: Green Lantern</t>
  </si>
  <si>
    <t>Page: 40</t>
  </si>
  <si>
    <t>Page: 49</t>
  </si>
  <si>
    <t>Page: 53</t>
  </si>
  <si>
    <t>Page: 54</t>
  </si>
  <si>
    <t>Page: 55</t>
  </si>
  <si>
    <t>SUNSTONE OGN VOL 01 (MR)</t>
  </si>
  <si>
    <t>SUNSTONE OGN VOL 02 (MR)</t>
  </si>
  <si>
    <t>SUNSTONE OGN VOL 03 (MR)</t>
  </si>
  <si>
    <t>SUNSTONE OGN VOL 04 (MR)</t>
  </si>
  <si>
    <t>SUNSTONE OGN VOL 05 (MR)</t>
  </si>
  <si>
    <t>SUNSTONE OGN VOL 06 (MR)</t>
  </si>
  <si>
    <t>SWING TP VOL 01 (MR)</t>
  </si>
  <si>
    <t>SWING TP VOL 02 (MR)</t>
  </si>
  <si>
    <t>SWING TP VOL 03 (MR)</t>
  </si>
  <si>
    <t>Page: 20</t>
  </si>
  <si>
    <t>Page: 154</t>
  </si>
  <si>
    <t>Page: 156</t>
  </si>
  <si>
    <t>Page: 158</t>
  </si>
  <si>
    <t>Page: 187</t>
  </si>
  <si>
    <t>Page: 189</t>
  </si>
  <si>
    <t>Page: 208</t>
  </si>
  <si>
    <t>Page: 210</t>
  </si>
  <si>
    <t>Page: 222</t>
  </si>
  <si>
    <t>Page: 225</t>
  </si>
  <si>
    <t>Page: 234</t>
  </si>
  <si>
    <t>Page: 263</t>
  </si>
  <si>
    <t>Page: 272</t>
  </si>
  <si>
    <t>Page: 277</t>
  </si>
  <si>
    <t>Page: 279</t>
  </si>
  <si>
    <t>Page: 280</t>
  </si>
  <si>
    <t>Page: 281</t>
  </si>
  <si>
    <t>Page: 299</t>
  </si>
  <si>
    <t>Page: 324</t>
  </si>
  <si>
    <t>Page: 325</t>
  </si>
  <si>
    <t>Page: 327</t>
  </si>
  <si>
    <t>Page: 336</t>
  </si>
  <si>
    <t>Page: 340</t>
  </si>
  <si>
    <t>Page: 353</t>
  </si>
  <si>
    <t>Page: 356</t>
  </si>
  <si>
    <t>Page: 365</t>
  </si>
  <si>
    <t>Page: 367</t>
  </si>
  <si>
    <t>Page: 369</t>
  </si>
  <si>
    <t>Page: 374</t>
  </si>
  <si>
    <t>Page: 382</t>
  </si>
  <si>
    <t>Page: 1024</t>
  </si>
  <si>
    <t>Page: 1079</t>
  </si>
  <si>
    <t>Page: 11</t>
  </si>
  <si>
    <t>WITCHER LIBRARY EDITION HC</t>
  </si>
  <si>
    <t>WITCHER OMNIBUS TP VOL 01</t>
  </si>
  <si>
    <t>ORVILLE SEASON 1.5 TP VOL 01 NEW BEGINNINGS</t>
  </si>
  <si>
    <t>ALIENS HC DEAD ORBIT (C: 0-1-2)</t>
  </si>
  <si>
    <t>BERSERK DELUXE EDITION HC VOL 01 (MR)</t>
  </si>
  <si>
    <t>BERSERK DELUXE EDITION HC VOL 02 (MR) (C: 1-0-0)</t>
  </si>
  <si>
    <t>BERSERK DELUXE EDITION HC VOL 03 (MR)</t>
  </si>
  <si>
    <t>BERSERK DELUXE EDITION HC VOL 05 (MR)</t>
  </si>
  <si>
    <t>BERSERK DELUXE EDITION HC VOL 06 (MR) (C: 0-1-2)</t>
  </si>
  <si>
    <t>BLACK HAMMER 45 WORLD OF BLACK HAMMER TP VOL 01</t>
  </si>
  <si>
    <t>CALAMITY KATE TP VOL 01</t>
  </si>
  <si>
    <t>DISNEY SNOW WHITE AND SEVEN DWARFS TP (C: 1-1-2)</t>
  </si>
  <si>
    <t>DISNEY THE LITTLE MERMAID TP (C: 1-1-2)</t>
  </si>
  <si>
    <t>SECRET LOVES OF GEEK GIRLS TP</t>
  </si>
  <si>
    <t>Page: 131</t>
  </si>
  <si>
    <t>Page: 133</t>
  </si>
  <si>
    <t>Page: 134</t>
  </si>
  <si>
    <t>Page: 135</t>
  </si>
  <si>
    <t>Page: 138</t>
  </si>
  <si>
    <t>Page: 141</t>
  </si>
  <si>
    <t>BATMAN ANIMATED SERIES ROGUES GALLERY</t>
  </si>
  <si>
    <t>GHOSTBUSTERS BLACKOUT</t>
  </si>
  <si>
    <t>SAVAGE DRAGON SCOURGE STRIKES TP (MR)</t>
  </si>
  <si>
    <t>GOD COUNTRY TP (MR)</t>
  </si>
  <si>
    <t>COFFIN BOUND TP VOL 01 (MR)</t>
  </si>
  <si>
    <t>COFFIN BOUND TP VOL 02 DEAR GOD (MR)</t>
  </si>
  <si>
    <t>LIMBO TP (MR)</t>
  </si>
  <si>
    <t>SUNSTONE HC BOOK 01 (MR)</t>
  </si>
  <si>
    <t>FIRE POWER BY KIRKMAN &amp; SAMNEE TP VOL 01 PRELUDE</t>
  </si>
  <si>
    <t>FIRE POWER BY KIRKMAN &amp; SAMNEE TP VOL 02</t>
  </si>
  <si>
    <t>Page: 73</t>
  </si>
  <si>
    <t>Page: 19</t>
  </si>
  <si>
    <t>Page: 3</t>
  </si>
  <si>
    <t>Page: 13</t>
  </si>
  <si>
    <t>Page: 149</t>
  </si>
  <si>
    <t>Page: 157</t>
  </si>
  <si>
    <t>Page: 165</t>
  </si>
  <si>
    <t>Page: 167</t>
  </si>
  <si>
    <t>Page: 168</t>
  </si>
  <si>
    <t>Page: 191</t>
  </si>
  <si>
    <t>Page: 192</t>
  </si>
  <si>
    <t>Page: 193</t>
  </si>
  <si>
    <t>Page: 212</t>
  </si>
  <si>
    <t>Page: 214</t>
  </si>
  <si>
    <t>Page: 215</t>
  </si>
  <si>
    <t>ADAM GREENS HATCHET TP VOL 01</t>
  </si>
  <si>
    <t>Page: 256</t>
  </si>
  <si>
    <t>Page: 257</t>
  </si>
  <si>
    <t>Page: 258</t>
  </si>
  <si>
    <t>Page: 264</t>
  </si>
  <si>
    <t>Page: 271</t>
  </si>
  <si>
    <t>Page: 273</t>
  </si>
  <si>
    <t>Page: 289</t>
  </si>
  <si>
    <t>Page: 293</t>
  </si>
  <si>
    <t>Page: 318</t>
  </si>
  <si>
    <t>Page: 319</t>
  </si>
  <si>
    <t>Page: 323</t>
  </si>
  <si>
    <t>Page: 349</t>
  </si>
  <si>
    <t>Page: 354</t>
  </si>
  <si>
    <t>Page: 355</t>
  </si>
  <si>
    <t>Page: 381</t>
  </si>
  <si>
    <t>Page: 385</t>
  </si>
  <si>
    <t>Page: 386</t>
  </si>
  <si>
    <t>Page: 387</t>
  </si>
  <si>
    <t>Page: 388</t>
  </si>
  <si>
    <t>Page: 1092</t>
  </si>
  <si>
    <t>Page: 394</t>
  </si>
  <si>
    <t>Page: 395</t>
  </si>
  <si>
    <t>Page: 396</t>
  </si>
  <si>
    <t>Page: 1027</t>
  </si>
  <si>
    <t>Page: 1028</t>
  </si>
  <si>
    <t>Page: 1050</t>
  </si>
  <si>
    <t>Page: 1051</t>
  </si>
  <si>
    <t>Page: 1059</t>
  </si>
  <si>
    <t>Page: 1077</t>
  </si>
  <si>
    <t>Page: 1082</t>
  </si>
  <si>
    <t>Page: 1083</t>
  </si>
  <si>
    <t>Games</t>
  </si>
  <si>
    <t>Page: 1089</t>
  </si>
  <si>
    <t>Page: 1090</t>
  </si>
  <si>
    <t>April 2021 Order Form for Items Shipping Primarily in June 2021</t>
  </si>
  <si>
    <t>Orders and payment are due by April 21, 2021.  Late orders are welcome.</t>
  </si>
  <si>
    <t>APR210052</t>
  </si>
  <si>
    <t>FCBD 2021 TMNT NINJA ELITE SERIES PX B&amp;W AF 4PK SET (C: 1-1-2) * Limited. Allocations may occur*</t>
  </si>
  <si>
    <t>APR210053</t>
  </si>
  <si>
    <t>FCBD 2021 GI JOE A REAL AMERICAN HERO MINIMATES BOX SET (C:</t>
  </si>
  <si>
    <t>APR210054</t>
  </si>
  <si>
    <t>FCBD 2021 COMM ARTIST YOUNG BLUE YOUTH T/S SM (Net)</t>
  </si>
  <si>
    <t>APR210055</t>
  </si>
  <si>
    <t>FCBD 2021 COMM ARTIST YOUNG BLUE YOUTH T/S MED (Net)</t>
  </si>
  <si>
    <t>APR210056</t>
  </si>
  <si>
    <t>FCBD 2021 COMM ARTIST YOUNG BLUE YOUTH T/S LG (Net)</t>
  </si>
  <si>
    <t>APR210057</t>
  </si>
  <si>
    <t>FCBD 2021 COMM ARTIST YOUNG WHITE YOUTH T/S SM (Net)</t>
  </si>
  <si>
    <t>APR210058</t>
  </si>
  <si>
    <t>FCBD 2021 COMM ARTIST YOUNG WHITE YOUTH T/S MED (Net)</t>
  </si>
  <si>
    <t>APR210059</t>
  </si>
  <si>
    <t>FCBD 2021 COMM ARTIST YOUNG WHITE YOUTH T/S LG (Net)</t>
  </si>
  <si>
    <t>APR210060</t>
  </si>
  <si>
    <t>FCBD 2021 COMM ARTIST YOUNG WOMEN BLUE T/S XS (Net)</t>
  </si>
  <si>
    <t>APR210061</t>
  </si>
  <si>
    <t>FCBD 2021 COMM ARTIST YOUNG WOMEN BLUE T/S SM (Net)</t>
  </si>
  <si>
    <t>APR210062</t>
  </si>
  <si>
    <t>FCBD 2021 COMM ARTIST YOUNG WOMEN BLUE T/S MED (Net)</t>
  </si>
  <si>
    <t>APR210063</t>
  </si>
  <si>
    <t>FCBD 2021 COMM ARTIST YOUNG WOMEN BLUE T/S LG (Net)</t>
  </si>
  <si>
    <t>APR210064</t>
  </si>
  <si>
    <t>FCBD 2021 COMM ARTIST YOUNG WOMEN BLUE T/S XL (Net)</t>
  </si>
  <si>
    <t>APR210065</t>
  </si>
  <si>
    <t>FCBD 2021 COMM ARTIST YOUNG WOMEN BLUE T/S XXL (Net)</t>
  </si>
  <si>
    <t>APR210066</t>
  </si>
  <si>
    <t>FCBD 2021 COMM ARTIST YOUNG WOMEN HTHR GRAY T/S XS (Net)</t>
  </si>
  <si>
    <t>APR210067</t>
  </si>
  <si>
    <t>FCBD 2021 COMM ARTIST YOUNG WOMEN HTHR GRAY T/S SM (Net)</t>
  </si>
  <si>
    <t>APR210068</t>
  </si>
  <si>
    <t>FCBD 2021 COMM ARTIST YOUNG WOMEN HTHR GRAY T/S MED (Net)</t>
  </si>
  <si>
    <t>APR210069</t>
  </si>
  <si>
    <t>FCBD 2021 COMM ARTIST YOUNG WOMEN HTHR GRAY T/S LG (Net)</t>
  </si>
  <si>
    <t>APR210070</t>
  </si>
  <si>
    <t>FCBD 2021 COMM ARTIST YOUNG WOMEN HTHR GRAY T/S XL (Net)</t>
  </si>
  <si>
    <t>APR210071</t>
  </si>
  <si>
    <t>FCBD 2021 COMM ARTIST YOUNG WOMEN HTHR GRAY T/S XXL (Net)</t>
  </si>
  <si>
    <t>APR210072</t>
  </si>
  <si>
    <t>FCBD 2021 COMM ARTIST YOUNG BLUE T/S SM (Net)</t>
  </si>
  <si>
    <t>APR210073</t>
  </si>
  <si>
    <t>FCBD 2021 COMM ARTIST YOUNG BLUE T/S MED (Net)</t>
  </si>
  <si>
    <t>APR210074</t>
  </si>
  <si>
    <t>FCBD 2021 COMM ARTIST YOUNG BLUE T/S LG (Net)</t>
  </si>
  <si>
    <t>APR210075</t>
  </si>
  <si>
    <t>FCBD 2021 COMM ARTIST YOUNG BLUE T/S XL (Net)</t>
  </si>
  <si>
    <t>APR210076</t>
  </si>
  <si>
    <t>FCBD 2021 COMM ARTIST YOUNG BLUE T/S XXL (Net)</t>
  </si>
  <si>
    <t>APR210077</t>
  </si>
  <si>
    <t>FCBD 2021 COMM ARTIST YOUNG BLUE T/S XXXL (Net)</t>
  </si>
  <si>
    <t>APR210078</t>
  </si>
  <si>
    <t>FCBD 2021 COMM ARTIST YOUNG HTHR GRAY T/S SM (Net)</t>
  </si>
  <si>
    <t>APR210079</t>
  </si>
  <si>
    <t>FCBD 2021 COMM ARTIST YOUNG HTHR GRAY T/S MED (Net)</t>
  </si>
  <si>
    <t>APR210080</t>
  </si>
  <si>
    <t>FCBD 2021 COMM ARTIST YOUNG HTHR GRAY T/S LG (Net)</t>
  </si>
  <si>
    <t>APR210081</t>
  </si>
  <si>
    <t>FCBD 2021 COMM ARTIST YOUNG HTHR GRAY T/S XL (Net)</t>
  </si>
  <si>
    <t>APR210082</t>
  </si>
  <si>
    <t>FCBD 2021 COMM ARTIST YOUNG HTHR GRAY T/S XXL (Net)</t>
  </si>
  <si>
    <t>APR210083</t>
  </si>
  <si>
    <t>FCBD 2021 COMM ARTIST YOUNG HTHR GRAY T/S XXXL (Net)</t>
  </si>
  <si>
    <t>Page: 46</t>
  </si>
  <si>
    <t>APR210084</t>
  </si>
  <si>
    <t>FCBD 2021 POWER RANGERS AUTOMORPHIN GREEN RANGER PX PIN (Net</t>
  </si>
  <si>
    <t>APR210085</t>
  </si>
  <si>
    <t>FCBD 2021 MONDO SPIDERVERSE PX 4PC ENAMEL PIN SET (C: 1-1-2)</t>
  </si>
  <si>
    <t>APR210086</t>
  </si>
  <si>
    <t>FCBD 2021 COMM ARTIST YOUNG POSTER (Net)</t>
  </si>
  <si>
    <t>Page: 26</t>
  </si>
  <si>
    <t>APR210087</t>
  </si>
  <si>
    <t>PREVIEWS #393 JUNE 2021 (Net) *Special Discount*</t>
  </si>
  <si>
    <t>Page: 27</t>
  </si>
  <si>
    <t>APR210088</t>
  </si>
  <si>
    <t>MARVEL PREVIEWS VOL 05 #12 JUNE 2021 EXTRAS (Net) *Special Discount*</t>
  </si>
  <si>
    <t>APR210090</t>
  </si>
  <si>
    <t>PREVIEWS #393 JUNE 2021 CUSTOMER ORDER FORM EXTRAS (Net)</t>
  </si>
  <si>
    <t>APR210094</t>
  </si>
  <si>
    <t>GAME TRADE MAGAZINE EXTRAS #256 (Net)</t>
  </si>
  <si>
    <t>APR210353</t>
  </si>
  <si>
    <t>NORSE MYTHOLOGY II #1 CVR A RUSSELL *Special Discount*</t>
  </si>
  <si>
    <t>APR210354</t>
  </si>
  <si>
    <t>NORSE MYTHOLOGY II #1 CVR B MACK</t>
  </si>
  <si>
    <t>APR210355</t>
  </si>
  <si>
    <t>NORSE MYTHOLOGY HC VOL 01 (C: 0-1-2)</t>
  </si>
  <si>
    <t>APR210356</t>
  </si>
  <si>
    <t>BLACK HAMMER REBORN #1 CVR A YARSKY *Special Discount*</t>
  </si>
  <si>
    <t>APR210357</t>
  </si>
  <si>
    <t>BLACK HAMMER REBORN #1 CVR B LEMIRE</t>
  </si>
  <si>
    <t>APR210358</t>
  </si>
  <si>
    <t>WORST DUDES #1 (OF 5) *Special Discount*</t>
  </si>
  <si>
    <t>APR210359</t>
  </si>
  <si>
    <t>NO ONE LEFT TO FIGHT TP (C: 0-1-2)</t>
  </si>
  <si>
    <t>APR210360</t>
  </si>
  <si>
    <t>BLACK HAMMER VISIONS #5 (OF 8) CVR A ROMERO</t>
  </si>
  <si>
    <t>APR210361</t>
  </si>
  <si>
    <t>BLACK HAMMER VISIONS #5 (OF 8) CVR B WU</t>
  </si>
  <si>
    <t>APR210362</t>
  </si>
  <si>
    <t>BLACK HAMMER VISIONS #5 (OF 8) CVR C SAUVAGE</t>
  </si>
  <si>
    <t>APR210363</t>
  </si>
  <si>
    <t>APR210364</t>
  </si>
  <si>
    <t>BLACK HAMMER JUSTICE LEAGUE HAMMER OF JUSTICE HC</t>
  </si>
  <si>
    <t>APR210365</t>
  </si>
  <si>
    <t>BLACK HAMMER STREETS OF SPIRAL TP</t>
  </si>
  <si>
    <t>APR210366</t>
  </si>
  <si>
    <t>BLACK HAMMER TP VOL 01 SECRET ORIGINS</t>
  </si>
  <si>
    <t>APR210367</t>
  </si>
  <si>
    <t>BLACK HAMMER TP VOL 02 THE EVENT</t>
  </si>
  <si>
    <t>APR210368</t>
  </si>
  <si>
    <t>PARASOMNIA #1 (OF 4) CVR A MUTTI *Special Discount*</t>
  </si>
  <si>
    <t>APR210369</t>
  </si>
  <si>
    <t>PARASOMNIA #1 (OF 4) CVR B ALBUQUERQUE</t>
  </si>
  <si>
    <t>APR210370</t>
  </si>
  <si>
    <t>HARROW COUNTY LIBRARY EDITION HC VOL 01</t>
  </si>
  <si>
    <t>APR210371</t>
  </si>
  <si>
    <t>HARROW COUNTY LIBRARY EDITION HC VOL 04 (C: 0-1-2)</t>
  </si>
  <si>
    <t>APR210372</t>
  </si>
  <si>
    <t>HARROW COUNTY OMNIBUS TP VOL 01 (C: 0-1-2)</t>
  </si>
  <si>
    <t>APR210373</t>
  </si>
  <si>
    <t>TALES FROM HARROW COUNTY TP</t>
  </si>
  <si>
    <t>APR210374</t>
  </si>
  <si>
    <t>MANOR BLACK TP (MR)</t>
  </si>
  <si>
    <t>APR210375</t>
  </si>
  <si>
    <t>DEATH FOLLOWS TP</t>
  </si>
  <si>
    <t>APR210376</t>
  </si>
  <si>
    <t>SECRET LAND #1 (OF 4) *Special Discount*</t>
  </si>
  <si>
    <t>APR210377</t>
  </si>
  <si>
    <t>APEX LEGENDS OVERTIME #1 (OF 4) *Special Discount*</t>
  </si>
  <si>
    <t>APR210378</t>
  </si>
  <si>
    <t>APEX LEGENDS PATHFINDERS QUEST HC (MR)</t>
  </si>
  <si>
    <t>APR210379</t>
  </si>
  <si>
    <t>LOST ON PLANET EARTH TP (C: 0-1-2)</t>
  </si>
  <si>
    <t>APR210380</t>
  </si>
  <si>
    <t>APR210381</t>
  </si>
  <si>
    <t>CRIMSON FLOWER TP (C: 0-1-2)</t>
  </si>
  <si>
    <t>APR210382</t>
  </si>
  <si>
    <t>BANG TP VOL 01 (C: 0-1-2)</t>
  </si>
  <si>
    <t>APR210383</t>
  </si>
  <si>
    <t>ETHER TP VOL 01 DEATH OF THE LAST GOLDEN BLAZE</t>
  </si>
  <si>
    <t>APR210384</t>
  </si>
  <si>
    <t>ETHER II TP VOL 02 COPPER GOLEMS</t>
  </si>
  <si>
    <t>APR210385</t>
  </si>
  <si>
    <t>ETHER TP VOL 03 DISAPPEARANCE OF VIOLET BELL</t>
  </si>
  <si>
    <t>APR210386</t>
  </si>
  <si>
    <t>IMOGEN OF WYRDING WAY CVR A BERGTING (ONE-SHOT)</t>
  </si>
  <si>
    <t>APR210387</t>
  </si>
  <si>
    <t>IMOGEN OF WYRDING WAY CVR B BERGTING (ONE-SHOT)</t>
  </si>
  <si>
    <t>APR210388</t>
  </si>
  <si>
    <t>BALTIMORE OMNIBUS HC VOL 01</t>
  </si>
  <si>
    <t>APR210389</t>
  </si>
  <si>
    <t>BALTIMORE OMNIBUS HC VOL 02 (C: 0-1-2)</t>
  </si>
  <si>
    <t>APR210390</t>
  </si>
  <si>
    <t>BALTIMORE STEADFAST TIN SOLDIER &amp; VAMPIRE SC NOVEL</t>
  </si>
  <si>
    <t>APR210391</t>
  </si>
  <si>
    <t>APR210392</t>
  </si>
  <si>
    <t>APR210393</t>
  </si>
  <si>
    <t>LADY BALTIMORE WITCH QUEENS #4 (OF 5)</t>
  </si>
  <si>
    <t>APR210394</t>
  </si>
  <si>
    <t>HOUSE OF LOST HORIZONS #2 (OF 5)</t>
  </si>
  <si>
    <t>APR210395</t>
  </si>
  <si>
    <t>VICTORIES OMNIBUS TP (C: 0-1-2)</t>
  </si>
  <si>
    <t>APR210396</t>
  </si>
  <si>
    <t>ALEISTER &amp; ADOLF TP (MR)</t>
  </si>
  <si>
    <t>APR210397</t>
  </si>
  <si>
    <t>PROS AND (COMIC) CONS TP</t>
  </si>
  <si>
    <t>APR210398</t>
  </si>
  <si>
    <t>NO PLAN B ART OF MICHAEL AVON HC</t>
  </si>
  <si>
    <t>APR210399</t>
  </si>
  <si>
    <t>BACON &amp; OTHER MONSTROUS TALES HC (C: 0-1-2)</t>
  </si>
  <si>
    <t>APR210400</t>
  </si>
  <si>
    <t>JENNY FINN HC (MR)</t>
  </si>
  <si>
    <t>APR210401</t>
  </si>
  <si>
    <t>BEASTS OF BURDEN OCCUPIED TERRITORY #3 (OF 4) CVR A DEWEY</t>
  </si>
  <si>
    <t>APR210402</t>
  </si>
  <si>
    <t>BEASTS OF BURDEN OCCUPIED TERRITORY #3 (OF 4) CVR B BUSCEMA</t>
  </si>
  <si>
    <t>APR210403</t>
  </si>
  <si>
    <t>APR210404</t>
  </si>
  <si>
    <t>APR210405</t>
  </si>
  <si>
    <t>ORPHAN &amp; FIVE BEASTS #4 (OF 4)</t>
  </si>
  <si>
    <t>APR210406</t>
  </si>
  <si>
    <t>APR210407</t>
  </si>
  <si>
    <t>APR210408</t>
  </si>
  <si>
    <t>DEAD DOGS BITE #4 (OF 4) CVR A BOSS</t>
  </si>
  <si>
    <t>APR210409</t>
  </si>
  <si>
    <t>DEAD DOGS BITE #4 (OF 4) CVR B REILLY</t>
  </si>
  <si>
    <t>APR210410</t>
  </si>
  <si>
    <t>GRENDEL DEVILS ODYSSEY #7 (OF 8) CVR A WAGNER (MR)</t>
  </si>
  <si>
    <t>APR210411</t>
  </si>
  <si>
    <t>GRENDEL DEVILS ODYSSEY #7 (OF 8) CVR B GUILLORY (MR)</t>
  </si>
  <si>
    <t>APR210412</t>
  </si>
  <si>
    <t>APR210413</t>
  </si>
  <si>
    <t>SOUPY LEAVES HOME HC (C: 0-1-2)</t>
  </si>
  <si>
    <t>APR210414</t>
  </si>
  <si>
    <t>APR210415</t>
  </si>
  <si>
    <t>APR210416</t>
  </si>
  <si>
    <t>APR210417</t>
  </si>
  <si>
    <t>CRITICAL ROLE VOX MACHINA ORIGINS III #3 (OF 6)</t>
  </si>
  <si>
    <t>APR210418</t>
  </si>
  <si>
    <t>CRITICAL ROLE CHRONICLES OF EXANDRIA MIGHT NEIN DLX ED HC</t>
  </si>
  <si>
    <t>APR210419</t>
  </si>
  <si>
    <t>APR210420</t>
  </si>
  <si>
    <t>APR210421</t>
  </si>
  <si>
    <t>ORVILLE DIGRESSIONS #2 (OF 2)</t>
  </si>
  <si>
    <t>APR210422</t>
  </si>
  <si>
    <t>APR210423</t>
  </si>
  <si>
    <t>RANGERS OF THE DIVIDE #2 (OF 4)</t>
  </si>
  <si>
    <t>APR210424</t>
  </si>
  <si>
    <t>JENNY ZERO #3 (OF 4)</t>
  </si>
  <si>
    <t>APR210425</t>
  </si>
  <si>
    <t>STEEPLE TP VOL 02 (C: 0-1-2)</t>
  </si>
  <si>
    <t>APR210426</t>
  </si>
  <si>
    <t>STEEPLE TP (C: 0-1-2)</t>
  </si>
  <si>
    <t>APR210427</t>
  </si>
  <si>
    <t>KABUKI OMNIBUS TP VOL 04 (C: 0-1-2)</t>
  </si>
  <si>
    <t>APR210428</t>
  </si>
  <si>
    <t>KABUKI HC VOL 01 (DH) (MR)</t>
  </si>
  <si>
    <t>APR210429</t>
  </si>
  <si>
    <t>KABUKI HC VOL 01 LTD ED DM VAR (DH) (MR)</t>
  </si>
  <si>
    <t>APR210430</t>
  </si>
  <si>
    <t>KABUKI OMNIBUS TP VOL 02</t>
  </si>
  <si>
    <t>APR210431</t>
  </si>
  <si>
    <t>KABUKI OMNIBUS TP VOL 03</t>
  </si>
  <si>
    <t>APR210432</t>
  </si>
  <si>
    <t>KABUKI REFLECTIONS HC (DH)</t>
  </si>
  <si>
    <t>APR210433</t>
  </si>
  <si>
    <t>KABUKI REFLECTIONS HC LTD ED VAR (DH)</t>
  </si>
  <si>
    <t>APR210434</t>
  </si>
  <si>
    <t>FIGHT CLUB 2 HC (MR)</t>
  </si>
  <si>
    <t>APR210435</t>
  </si>
  <si>
    <t>FIGHT CLUB 2 LIBRARY HC ED (MR)</t>
  </si>
  <si>
    <t>APR210436</t>
  </si>
  <si>
    <t>FIGHT CLUB 2 TP (MR)</t>
  </si>
  <si>
    <t>APR210437</t>
  </si>
  <si>
    <t>NEIL GAIMAN AMERICAN GODS HC VOL 01 SHADOWS (C: 1-0-0)</t>
  </si>
  <si>
    <t>APR210438</t>
  </si>
  <si>
    <t>NEIL GAIMAN AMERICAN GODS HC VOL 02 MY AINSEL (C: 1-0-0)</t>
  </si>
  <si>
    <t>APR210439</t>
  </si>
  <si>
    <t>NEIL GAIMAN AMERICAN GODS HC VOL 03 MOMENT STORM (C: 1-1-2)</t>
  </si>
  <si>
    <t>APR210440</t>
  </si>
  <si>
    <t>EC ARCHIVES MD HC (C: 0-1-2)</t>
  </si>
  <si>
    <t>APR210441</t>
  </si>
  <si>
    <t>AVATAR NEXT SHADOW TP (C: 0-1-2)</t>
  </si>
  <si>
    <t>APR210442</t>
  </si>
  <si>
    <t>AVATAR TSU TEYS PATH TP VOL 01</t>
  </si>
  <si>
    <t>APR210443</t>
  </si>
  <si>
    <t>NEXUS NEWSPAPER STRIPS TP VOL 01 GOURMANDO (C: 0-1-2)</t>
  </si>
  <si>
    <t>APR210444</t>
  </si>
  <si>
    <t>FAR CRY RITE OF PASSAGE #2 (OF 3)</t>
  </si>
  <si>
    <t>APR210445</t>
  </si>
  <si>
    <t>CYBERPUNK 2077 YOU HAVE MY WORD #2 (OF 4) CVR A HERVAS</t>
  </si>
  <si>
    <t>APR210446</t>
  </si>
  <si>
    <t>CYBERPUNK 2077 YOU HAVE MY WORD #2 (OF 4) CVR B DE LULIS</t>
  </si>
  <si>
    <t>APR210447</t>
  </si>
  <si>
    <t>WORLD OF CYBERPUNK 2077 HC DLX ED</t>
  </si>
  <si>
    <t>APR210448</t>
  </si>
  <si>
    <t>GOD OF WAR FALLEN GOD #4 (OF 4)</t>
  </si>
  <si>
    <t>APR210449</t>
  </si>
  <si>
    <t>APR210450</t>
  </si>
  <si>
    <t>ART OF AKANEIRO HC</t>
  </si>
  <si>
    <t>APR210451</t>
  </si>
  <si>
    <t>ART OF ANTHEM HC</t>
  </si>
  <si>
    <t>APR210452</t>
  </si>
  <si>
    <t>ART OF ASSASSINS CREED VALHALLA HC</t>
  </si>
  <si>
    <t>APR210453</t>
  </si>
  <si>
    <t>ART OF BATTLEFIELD 1 HC</t>
  </si>
  <si>
    <t>APR210454</t>
  </si>
  <si>
    <t>ART OF BRAVELY SECOND END LAYER HC</t>
  </si>
  <si>
    <t>APR210455</t>
  </si>
  <si>
    <t>ART OF BRAVEST WARRIORS HC</t>
  </si>
  <si>
    <t>APR210456</t>
  </si>
  <si>
    <t>ART OF DAUNTLESS HC (C: 1-0-0)</t>
  </si>
  <si>
    <t>APR210457</t>
  </si>
  <si>
    <t>ART OF DAYS GONE HC</t>
  </si>
  <si>
    <t>APR210458</t>
  </si>
  <si>
    <t>ART OF DISHONORED 2 HC</t>
  </si>
  <si>
    <t>APR210459</t>
  </si>
  <si>
    <t>ART OF RECORE HC</t>
  </si>
  <si>
    <t>APR210460</t>
  </si>
  <si>
    <t>ART OF STAR WARS JEDI FALLEN ORDER HC</t>
  </si>
  <si>
    <t>APR210461</t>
  </si>
  <si>
    <t>ART OF THE LAST OF US PART II HC (C: 0-1-2)</t>
  </si>
  <si>
    <t>APR210462</t>
  </si>
  <si>
    <t>WITCHER WITCHS LAMENT #2 (OF 4) CVR A DEL REY</t>
  </si>
  <si>
    <t>APR210463</t>
  </si>
  <si>
    <t>WITCHER WITCHS LAMENT #2 (OF 4) CVR B FINNSTARK</t>
  </si>
  <si>
    <t>APR210464</t>
  </si>
  <si>
    <t>WITCHER WITCHS LAMENT #2 (OF 4) CVR C KOIDL</t>
  </si>
  <si>
    <t>APR210465</t>
  </si>
  <si>
    <t>WITCHER 3 SCHOOL OF WOLF KEYCHAIN</t>
  </si>
  <si>
    <t>APR210466</t>
  </si>
  <si>
    <t>WITCHER 3 TRISS MEDALLION ENAMEL PIN</t>
  </si>
  <si>
    <t>APR210467</t>
  </si>
  <si>
    <t>WITCHER 3 TRISS MEDALLION KEYCHAIN</t>
  </si>
  <si>
    <t>APR210468</t>
  </si>
  <si>
    <t>WITCHER 3 WILD HUNT 1000 PC DLX PUZZLE CIRI AND WOLVES</t>
  </si>
  <si>
    <t>APR210469</t>
  </si>
  <si>
    <t>WITCHER 3 WILD HUNT FIGURE DANDELION</t>
  </si>
  <si>
    <t>APR210470</t>
  </si>
  <si>
    <t>WITCHER 3 WILD HUNT FIGURE GERALT URSINE GRANDMASTER</t>
  </si>
  <si>
    <t>APR210471</t>
  </si>
  <si>
    <t>WITCHER 3 WILD HUNT FIGURE SHANI</t>
  </si>
  <si>
    <t>APR210472</t>
  </si>
  <si>
    <t>WITCHER 3 WILD HUNT FIGURE TRISS (NEW EDITION) (C: 1-0-0)</t>
  </si>
  <si>
    <t>APR210473</t>
  </si>
  <si>
    <t>WITCHER 3 WILD HUNT REGIS VAMPIRE DLX FIGURE</t>
  </si>
  <si>
    <t>APR210474</t>
  </si>
  <si>
    <t>WITCHER 3 YENNEFER MEDALLION ENAMEL PIN</t>
  </si>
  <si>
    <t>APR210475</t>
  </si>
  <si>
    <t>WITCHER DELUXE FLASK SET</t>
  </si>
  <si>
    <t>APR210476</t>
  </si>
  <si>
    <t>WITCHER ENAMEL PIN SET</t>
  </si>
  <si>
    <t>APR210477</t>
  </si>
  <si>
    <t>APR210478</t>
  </si>
  <si>
    <t>APR210479</t>
  </si>
  <si>
    <t>VAMPIRE HUNTER D OMNIBUS TP VOL 01 (C: 0-1-2)</t>
  </si>
  <si>
    <t>APR210480</t>
  </si>
  <si>
    <t>GANTZ OMNIBUS TP VOL 07 (C: 0-1-2)</t>
  </si>
  <si>
    <t>APR210481</t>
  </si>
  <si>
    <t>GANTZ OMNIBUS TP VOL 01 (MR) (C: 1-0-0)</t>
  </si>
  <si>
    <t>APR210482</t>
  </si>
  <si>
    <t>GANTZ OMNIBUS TP VOL 02 (C: 1-0-0)</t>
  </si>
  <si>
    <t>APR210483</t>
  </si>
  <si>
    <t>GANTZ OMNIBUS TP VOL 03 (C: 1-0-0)</t>
  </si>
  <si>
    <t>APR210484</t>
  </si>
  <si>
    <t>GANTZ OMNIBUS TP VOL 04 (C: 1-0-0)</t>
  </si>
  <si>
    <t>APR210485</t>
  </si>
  <si>
    <t>GANTZ OMNIBUS TP VOL 05 (C: 1-1-2)</t>
  </si>
  <si>
    <t>APR210486</t>
  </si>
  <si>
    <t>GANTZ OMNIBUS TP VOL 06 (C: 1-1-2)</t>
  </si>
  <si>
    <t>APR210487</t>
  </si>
  <si>
    <t>WHATS MICHAEL TP VOL 02 FATCAT COLLECTION (C: 1-1-2)</t>
  </si>
  <si>
    <t>APR210488</t>
  </si>
  <si>
    <t>WHATS MICHAEL TP VOL 01 FATCAT COLLECTION (C: 1-0-0)</t>
  </si>
  <si>
    <t>APR210489</t>
  </si>
  <si>
    <t>MASS EFFECT LEGENDS PUZZLE (C: 0-1-2)</t>
  </si>
  <si>
    <t>APR210490</t>
  </si>
  <si>
    <t>WITCHER 3 WILD HUNT GERALT PUZZLE (C: 0-1-2)</t>
  </si>
  <si>
    <t>APR210491</t>
  </si>
  <si>
    <t>DUNE ATREIDES PIN (C: 0-1-2)</t>
  </si>
  <si>
    <t>APR210492</t>
  </si>
  <si>
    <t>DUNE HARKONNEN PIN (C: 0-1-2)</t>
  </si>
  <si>
    <t>APR210493</t>
  </si>
  <si>
    <t>DUNE ATREIDES &amp; HARKONNEN MAGNET PACK (C: 0-1-2)</t>
  </si>
  <si>
    <t>APR210494</t>
  </si>
  <si>
    <t>DUNE CHARACTER MAGNET 4-PACK (C: 0-1-2)</t>
  </si>
  <si>
    <t>APR210495</t>
  </si>
  <si>
    <t>DUNE MAGNETIC BOOKMARK SET #1 (C: 0-1-2)</t>
  </si>
  <si>
    <t>APR210496</t>
  </si>
  <si>
    <t>DUNE MAGNETIC BOOKMARK SET #2 (C: 0-1-2)</t>
  </si>
  <si>
    <t>APR210497</t>
  </si>
  <si>
    <t>ANGELIC LAYER TP BOOK 02</t>
  </si>
  <si>
    <t>APR210498</t>
  </si>
  <si>
    <t>ASTRO BOY OMNIBUS TP VOL 01</t>
  </si>
  <si>
    <t>APR210499</t>
  </si>
  <si>
    <t>APR210500</t>
  </si>
  <si>
    <t>APR210501</t>
  </si>
  <si>
    <t>APR210502</t>
  </si>
  <si>
    <t>APR210503</t>
  </si>
  <si>
    <t>APR210504</t>
  </si>
  <si>
    <t>BERSERK OFFICIAL GUIDEBOOK TP (C: 1-0-0)</t>
  </si>
  <si>
    <t>APR210505</t>
  </si>
  <si>
    <t>BERSERK TP FLAME DRAGON KNIGHT (C: 1-0-0)</t>
  </si>
  <si>
    <t>APR210506</t>
  </si>
  <si>
    <t>APR210507</t>
  </si>
  <si>
    <t>APR210508</t>
  </si>
  <si>
    <t>APR210509</t>
  </si>
  <si>
    <t>CRYING FREEMAN TP VOL 01 (C: 1-0-0)</t>
  </si>
  <si>
    <t>APR210510</t>
  </si>
  <si>
    <t>DANGANRONPA ANOTHER EPISODE TP VOL 01 ULTRA DESPAIR GIRLS (C</t>
  </si>
  <si>
    <t>APR210511</t>
  </si>
  <si>
    <t>DANGANRONPA ANOTHER EPISODE TP VOL 02 ULTRA DESPAIR GIRLS (C</t>
  </si>
  <si>
    <t>APR210512</t>
  </si>
  <si>
    <t>DRIFTERS TP VOL 04 (MR) (C: 1-0-0)</t>
  </si>
  <si>
    <t>APR210513</t>
  </si>
  <si>
    <t>DRIFTERS TP VOL 05 (MR) (C: 1-0-0)</t>
  </si>
  <si>
    <t>APR210514</t>
  </si>
  <si>
    <t>DRIFTERS TP VOL 06 (C: 1-1-2)</t>
  </si>
  <si>
    <t>APR210515</t>
  </si>
  <si>
    <t>DRUG &amp; DROP TP VOL 01</t>
  </si>
  <si>
    <t>APR210516</t>
  </si>
  <si>
    <t>ELFEN LIED OMNIBUS TP VOL 03 (C: 1-0-0)</t>
  </si>
  <si>
    <t>APR210517</t>
  </si>
  <si>
    <t>EMANON TP VOL 02 EMANON WANDERER</t>
  </si>
  <si>
    <t>APR210518</t>
  </si>
  <si>
    <t>EMANON TP VOL 03 EMANON WANDERER (C: 0-1-2)</t>
  </si>
  <si>
    <t>APR210519</t>
  </si>
  <si>
    <t>EROMANGA SENSEI TP VOL 01 (C: 1-0-0)</t>
  </si>
  <si>
    <t>APR210520</t>
  </si>
  <si>
    <t>EROMANGA SENSEI TP VOL 02 (C: 1-0-0)</t>
  </si>
  <si>
    <t>APR210521</t>
  </si>
  <si>
    <t>EROMANGA SENSEI TP VOL 03 (C: 0-1-2)</t>
  </si>
  <si>
    <t>APR210522</t>
  </si>
  <si>
    <t>FINAL FANTASY ULTIMANIA ARCHIVE HC VOL 01 (C: 1-0-0)</t>
  </si>
  <si>
    <t>APR210523</t>
  </si>
  <si>
    <t>FINAL FANTASY ULTIMANIA ARCHIVE HC VOL 02 (C: 1-0-0)</t>
  </si>
  <si>
    <t>APR210524</t>
  </si>
  <si>
    <t>GANTZ G TP VOL 02 (C: 1-0-0)</t>
  </si>
  <si>
    <t>APR210525</t>
  </si>
  <si>
    <t>GANTZ G TP VOL 03 (C: 1-1-2)</t>
  </si>
  <si>
    <t>APR210526</t>
  </si>
  <si>
    <t>GANTZ TP VOL 08 (MR)</t>
  </si>
  <si>
    <t>APR210527</t>
  </si>
  <si>
    <t>GANTZ TP VOL 34 (MR) (C: 1-0-0)</t>
  </si>
  <si>
    <t>APR210528</t>
  </si>
  <si>
    <t>GIGANTO MAXIA TP (C: 1-1-2)</t>
  </si>
  <si>
    <t>APR210529</t>
  </si>
  <si>
    <t>HATSUNE MIKU FUTURE DELIVERY TP VOL 01 (C: 1-0-0)</t>
  </si>
  <si>
    <t>APR210530</t>
  </si>
  <si>
    <t>HATSUNE MIKU RIN-CHAN NOW TP VOL 01 (C: 1-0-0)</t>
  </si>
  <si>
    <t>APR210531</t>
  </si>
  <si>
    <t>HATSUNE MIKU RIN-CHAN NOW TP VOL 02 (C: 1-0-0)</t>
  </si>
  <si>
    <t>APR210532</t>
  </si>
  <si>
    <t>HATSUNE MIKU RIN-CHAN NOW TP VOL 03 (C: 1-0-0)</t>
  </si>
  <si>
    <t>APR210533</t>
  </si>
  <si>
    <t>HATSUNE MIKU RIN-CHAN NOW TP VOL 04 (C: 1-0-0)</t>
  </si>
  <si>
    <t>APR210534</t>
  </si>
  <si>
    <t>HP LOVECRAFTS AT MOUNTAINS OF MADNESS TP VOL 01 (C: 1-0-0)</t>
  </si>
  <si>
    <t>APR210535</t>
  </si>
  <si>
    <t>HP LOVECRAFTS AT MOUNTAINS OF MADNESS TP VOL 02 (C: 1-0-0)</t>
  </si>
  <si>
    <t>APR210536</t>
  </si>
  <si>
    <t>KEEP YOUR HANDS OFF EIZOUKEN TP VOL 01</t>
  </si>
  <si>
    <t>APR210537</t>
  </si>
  <si>
    <t>LONE WOLF 2100 CHASE THE SETTING SUN TP (MR) (C: 1-1-2)</t>
  </si>
  <si>
    <t>APR210538</t>
  </si>
  <si>
    <t>MOB PSYCHO 100 REIGEN TP (C: 1-1-2)</t>
  </si>
  <si>
    <t>APR210539</t>
  </si>
  <si>
    <t>MOB PSYCHO 100 TP VOL 04 (C: 1-1-2)</t>
  </si>
  <si>
    <t>APR210540</t>
  </si>
  <si>
    <t>MOB PSYCHO 100 TP VOL 06 (C: 1-1-2)</t>
  </si>
  <si>
    <t>APR210541</t>
  </si>
  <si>
    <t>MS KOIZUMI LOVES RAMEN NOODLES TP VOL 01</t>
  </si>
  <si>
    <t>APR210542</t>
  </si>
  <si>
    <t>MS KOIZUMI LOVES RAMEN NOODLES TP VOL 02 (C: 0-1-2)</t>
  </si>
  <si>
    <t>APR210543</t>
  </si>
  <si>
    <t>NEW LONE WOLF AND CUB TP VOL 06 (MR) (C: 1-0-0)</t>
  </si>
  <si>
    <t>APR210544</t>
  </si>
  <si>
    <t>NEW LONE WOLF AND CUB TP VOL 07 (MR) (C: 1-0-0)</t>
  </si>
  <si>
    <t>APR210545</t>
  </si>
  <si>
    <t>NEW LONE WOLF AND CUB TP VOL 11 (MR) (C: 1-1-2)</t>
  </si>
  <si>
    <t>APR210546</t>
  </si>
  <si>
    <t>NGE LEGEND PIKO PIKO MIDDLE SCHOOL STUDENTS TP VOL 01 (C: 1-</t>
  </si>
  <si>
    <t>APR210547</t>
  </si>
  <si>
    <t>NGE LEGEND PIKO PIKO MIDDLE SCHOOL STUDENTS TP VOL 02 (C: 1-</t>
  </si>
  <si>
    <t>APR210548</t>
  </si>
  <si>
    <t>NGE SHINJI IKARI RAISING PROJECT OMNIBUS TP VOL 02 (C: 1-0-0</t>
  </si>
  <si>
    <t>APR210549</t>
  </si>
  <si>
    <t>NGE SHINJI IKARI RAISING PROJECT OMNIBUS TP VOL 05 (C: 1-0-0</t>
  </si>
  <si>
    <t>APR210550</t>
  </si>
  <si>
    <t>NGE SHINJI IKARI RAISING PROJECT TP VOL 02 (C: 1-0-0)</t>
  </si>
  <si>
    <t>APR210551</t>
  </si>
  <si>
    <t>NGE SHINJI IKARI RAISING PROJECT TP VOL 04 (C: 1-0-0)</t>
  </si>
  <si>
    <t>APR210552</t>
  </si>
  <si>
    <t>NGE SHINJI IKARI RAISING PROJECT TP VOL 12 (C: 1-0-0)</t>
  </si>
  <si>
    <t>APR210553</t>
  </si>
  <si>
    <t>NGE SHINJI IKARI RAISING PROJECT TP VOL 15 (C: 1-0-0)</t>
  </si>
  <si>
    <t>APR210554</t>
  </si>
  <si>
    <t>NGE SHINJI IKARI RAISING PROJECT TP VOL 16 (C: 1-0-0)</t>
  </si>
  <si>
    <t>APR210555</t>
  </si>
  <si>
    <t>NGE SHINJI IKARI RAISING PROJECT TP VOL 17 (C: 1-1-2)</t>
  </si>
  <si>
    <t>APR210556</t>
  </si>
  <si>
    <t>OLD BOY TP VOL 03 (C: 1-0-0)</t>
  </si>
  <si>
    <t>APR210557</t>
  </si>
  <si>
    <t>OLD BOY TP VOL 06 (MR) (C: 1-0-0)</t>
  </si>
  <si>
    <t>APR210558</t>
  </si>
  <si>
    <t>OREIMO COMIC ANTHOLOGY TP (C: 1-0-0)</t>
  </si>
  <si>
    <t>APR210559</t>
  </si>
  <si>
    <t>OREIMO KURONEKO TP VOL 01 (C: 1-0-0)</t>
  </si>
  <si>
    <t>APR210560</t>
  </si>
  <si>
    <t>OREIMO KURONEKO TP VOL 02 (C: 1-0-0)</t>
  </si>
  <si>
    <t>APR210561</t>
  </si>
  <si>
    <t>OREIMO KURONEKO TP VOL 03 (C: 1-0-0)</t>
  </si>
  <si>
    <t>APR210562</t>
  </si>
  <si>
    <t>OREIMO KURONEKO TP VOL 04 (C: 1-0-0)</t>
  </si>
  <si>
    <t>APR210563</t>
  </si>
  <si>
    <t>OREIMO KURONEKO TP VOL 05 (C: 1-0-0)</t>
  </si>
  <si>
    <t>APR210564</t>
  </si>
  <si>
    <t>OREIMO KURONEKO TP VOL 06 (C: 1-1-2)</t>
  </si>
  <si>
    <t>APR210565</t>
  </si>
  <si>
    <t>OREIMO TP VOL 04 (C: 1-0-0)</t>
  </si>
  <si>
    <t>APR210566</t>
  </si>
  <si>
    <t>PSYCHO PASS INSPECTOR SHINYA KOGAMI TP VOL 02</t>
  </si>
  <si>
    <t>APR210567</t>
  </si>
  <si>
    <t>RG VEDA OMNIBUS TP VOL 02</t>
  </si>
  <si>
    <t>APR210568</t>
  </si>
  <si>
    <t>RG VEDA OMNIBUS TP VOL 03</t>
  </si>
  <si>
    <t>APR210569</t>
  </si>
  <si>
    <t>SKY ART OF FINAL FANTASY SLIPCASE ED</t>
  </si>
  <si>
    <t>APR210570</t>
  </si>
  <si>
    <t>STAR BLAZERS TP VOL 01 SPACE BATTLESHIP YAMATO 2199 (C: 1-0-</t>
  </si>
  <si>
    <t>APR210571</t>
  </si>
  <si>
    <t>STAR BLAZERS TP VOL 02 SPACE BATTLESHIP YAMATO 2199 (C: 1-0-</t>
  </si>
  <si>
    <t>APR210572</t>
  </si>
  <si>
    <t>TONY TAKEZAKIS NEON GENESIS EVANGELION TP (C: 1-1-2)</t>
  </si>
  <si>
    <t>APR210573</t>
  </si>
  <si>
    <t>VEDA ASSEMBLY REQUIRED TP</t>
  </si>
  <si>
    <t>APR210574</t>
  </si>
  <si>
    <t>WANDERING ISLAND TP VOL 02 (C: 1-0-0)</t>
  </si>
  <si>
    <t>APR210575</t>
  </si>
  <si>
    <t>WES ANDERSON`S ISLE OF DOGS HC (C: 0-1-2)</t>
  </si>
  <si>
    <t>APR210576</t>
  </si>
  <si>
    <t>YOSHITAKA AMANO THE ILLUSTRATED BIOGRAPHY HC BEYOND THE FANT</t>
  </si>
  <si>
    <t>APR210577</t>
  </si>
  <si>
    <t>YOSHITAKA AMANO THE ILLUSTRATED BIOGRAPHY LTD ED HC BEYOND T</t>
  </si>
  <si>
    <t>APR210578</t>
  </si>
  <si>
    <t>CASTLEVANIA 4 PACK MAGNET SET (C: 0-1-2)</t>
  </si>
  <si>
    <t>APR210579</t>
  </si>
  <si>
    <t>CASTLEVANIA MAGNET SET (C: 0-1-2)</t>
  </si>
  <si>
    <t>APR210580</t>
  </si>
  <si>
    <t>CASTLEVANIA SYMPHONY OF THE NIGHT MAGNET SET (C: 0-1-2)</t>
  </si>
  <si>
    <t>APR210581</t>
  </si>
  <si>
    <t>CASTLEVANIA SYMPHONY OF THE NIGHT PIN SET (C: 0-1-2)</t>
  </si>
  <si>
    <t>APR210582</t>
  </si>
  <si>
    <t>COASTER SET BOB EGGLETON DRAGONS</t>
  </si>
  <si>
    <t>APR210583</t>
  </si>
  <si>
    <t>COASTER SET JUNKO MIZUNO CHIKA FANTASY NIGHT</t>
  </si>
  <si>
    <t>APR210584</t>
  </si>
  <si>
    <t>CYBERPUNK 2077 COASTER SET</t>
  </si>
  <si>
    <t>APR210585</t>
  </si>
  <si>
    <t>CYBERPUNK 2077 JOHNNY SILVERHAND PINT GLASS SET (C: 0-1-2)</t>
  </si>
  <si>
    <t>APR210586</t>
  </si>
  <si>
    <t>CYBERPUNK 2077 METRO LIFE PUZZLE</t>
  </si>
  <si>
    <t>APR210587</t>
  </si>
  <si>
    <t>CYBERPUNK 2077 NIGHT CITY KEYCHAIN</t>
  </si>
  <si>
    <t>APR210588</t>
  </si>
  <si>
    <t>CYBERPUNK 2077 SHOT GLASS SET (C: 0-1-2)</t>
  </si>
  <si>
    <t>APR210589</t>
  </si>
  <si>
    <t>CYBERPUNK 2077 SILVERHAND LOGO KEYCHAIN</t>
  </si>
  <si>
    <t>APR210590</t>
  </si>
  <si>
    <t>CYBERPUNK 2077 SILVERHAND LOGO MAGNET</t>
  </si>
  <si>
    <t>APR210591</t>
  </si>
  <si>
    <t>CYBERPUNK 2077 SILVERHAND LOGO PIN</t>
  </si>
  <si>
    <t>APR210592</t>
  </si>
  <si>
    <t>CYBERPUNK 2077 SILVERHAND PATCH (C: 0-1-2)</t>
  </si>
  <si>
    <t>APR210593</t>
  </si>
  <si>
    <t>HALO 5 FORERUNNER PHAETON SHIP REPLICA</t>
  </si>
  <si>
    <t>APR210594</t>
  </si>
  <si>
    <t>HALO COVENANT TRUTH &amp; RECONCILIATION 7 INCH SHIP REPLICA</t>
  </si>
  <si>
    <t>APR210595</t>
  </si>
  <si>
    <t>HALO UNSC VULTURE SHIP REPLICA LTD ED</t>
  </si>
  <si>
    <t>APR210596</t>
  </si>
  <si>
    <t>HELLBOY COASTER SET</t>
  </si>
  <si>
    <t>APR210597</t>
  </si>
  <si>
    <t>HELLBOY ENAMEL PIN SET</t>
  </si>
  <si>
    <t>APR210598</t>
  </si>
  <si>
    <t>HELLBOY MAGNET 4-PACK</t>
  </si>
  <si>
    <t>APR210599</t>
  </si>
  <si>
    <t>HELLBOY MUG</t>
  </si>
  <si>
    <t>APR210600</t>
  </si>
  <si>
    <t>UMBRELLA ACADEMY 4 PACK MAGNET SET (C: 1-0-0)</t>
  </si>
  <si>
    <t>APR210601</t>
  </si>
  <si>
    <t>UMBRELLA ACADEMY COASTER SET</t>
  </si>
  <si>
    <t>APR210602</t>
  </si>
  <si>
    <t>UMBRELLA ACADEMY CREST KEYCHAIN (C: 0-1-2)</t>
  </si>
  <si>
    <t>APR210603</t>
  </si>
  <si>
    <t>UMBRELLA ACADEMY CREST MAGNET (C: 1-1-2)</t>
  </si>
  <si>
    <t>APR210604</t>
  </si>
  <si>
    <t>UMBRELLA ACADEMY ENAMEL PIN SET (C: 1-0-0)</t>
  </si>
  <si>
    <t>APR210605</t>
  </si>
  <si>
    <t>UMBRELLA ACADEMY HAZEL &amp; CHA CHA KEYCHAIN (C: 0-1-2)</t>
  </si>
  <si>
    <t>APR210606</t>
  </si>
  <si>
    <t>UMBRELLA ACADEMY HAZEL &amp; CHA CHA MAGNET (C: 1-1-2)</t>
  </si>
  <si>
    <t>APR210607</t>
  </si>
  <si>
    <t>UMBRELLA ACADEMY HAZEL &amp; CHA CHA MUG</t>
  </si>
  <si>
    <t>APR210608</t>
  </si>
  <si>
    <t>UMBRELLA ACADEMY HAZEL &amp; CHA CHA PINT GLASS SET</t>
  </si>
  <si>
    <t>APR210609</t>
  </si>
  <si>
    <t>UMBRELLA ACADEMY HOTEL OBLIVION KEYCHAIN</t>
  </si>
  <si>
    <t>APR210610</t>
  </si>
  <si>
    <t>UMBRELLA ACADEMY JOURNAL</t>
  </si>
  <si>
    <t>APR210611</t>
  </si>
  <si>
    <t>UMBRELLA ACADEMY PROP FIGURE #1 LUTHER (C: 1-1-2)</t>
  </si>
  <si>
    <t>APR210612</t>
  </si>
  <si>
    <t>UMBRELLA ACADEMY PROP FIGURE #2 DIEGO (C: 1-1-2)</t>
  </si>
  <si>
    <t>APR210613</t>
  </si>
  <si>
    <t>UMBRELLA ACADEMY PROP FIGURE #3 ALLISON (C: 1-1-2)</t>
  </si>
  <si>
    <t>APR210614</t>
  </si>
  <si>
    <t>UMBRELLA ACADEMY PROP FIGURE #4 KLAUS (C: 1-1-2)</t>
  </si>
  <si>
    <t>APR210615</t>
  </si>
  <si>
    <t>UMBRELLA ACADEMY PROP FIGURE #5 (C: 1-1-2)</t>
  </si>
  <si>
    <t>APR210616</t>
  </si>
  <si>
    <t>UMBRELLA ACADEMY PROP FIGURE #6 BEN (C: 1-1-2)</t>
  </si>
  <si>
    <t>APR210617</t>
  </si>
  <si>
    <t>UMBRELLA ACADEMY UMBRELLA KEYCHAIN (C: 0-1-2)</t>
  </si>
  <si>
    <t>APR210618</t>
  </si>
  <si>
    <t>UMBRELLA ACADEMY UMBRELLA MAGNET (C: 1-1-2)</t>
  </si>
  <si>
    <t>APR217001</t>
  </si>
  <si>
    <t>INFINITE FRONTIER #1 (OF 6) CVR A MITCH GERADS *Special Discount*</t>
  </si>
  <si>
    <t>APR217002</t>
  </si>
  <si>
    <t>INFINITE FRONTIER #1 (OF 6) CVR B BRYAN HITCH CARD STOCK VAR</t>
  </si>
  <si>
    <t>APR217003</t>
  </si>
  <si>
    <t>INFINITE FRONTIER SECRET FILES #1 (ONE SHOT)</t>
  </si>
  <si>
    <t>APR217008</t>
  </si>
  <si>
    <t>DC PRIDE #1 (ONE SHOT) CVR A JIM LEE SCOTT WILLIAMS TAMRA BONVILLAIN</t>
  </si>
  <si>
    <t>APR217009</t>
  </si>
  <si>
    <t>DC PRIDE #1 (ONE SHOT) CVR B JEN BARTEL PRIDE MONTH VAR</t>
  </si>
  <si>
    <t>APR217010</t>
  </si>
  <si>
    <t>CRUSH &amp; LOBO #1 (OF 8) CVR A KRIS ANKA *Special Discount*</t>
  </si>
  <si>
    <t>APR217011</t>
  </si>
  <si>
    <t>CRUSH &amp; LOBO #1 (OF 8) CVR B YOSHI YOSHITANI PRIDE MONTH CARD STOCK VAR</t>
  </si>
  <si>
    <t>APR217012</t>
  </si>
  <si>
    <t>CRUSH &amp; LOBO #1 TEAM CVR DAN HIPP CARD STOCK VAR (NET) (250 COPY MIN ORDER)</t>
  </si>
  <si>
    <t>APR217014</t>
  </si>
  <si>
    <t>TRUTH &amp; JUSTICE #5 CVR A KRIS ANKA</t>
  </si>
  <si>
    <t>APR217015</t>
  </si>
  <si>
    <t>TRUTH &amp; JUSTICE #5 CVR B YASMINE PUTRI CARD STOCK VAR</t>
  </si>
  <si>
    <t>APR217022</t>
  </si>
  <si>
    <t>CHECKMATE #1 CVR A ALEX MALEEV *Special Discount*</t>
  </si>
  <si>
    <t>APR217023</t>
  </si>
  <si>
    <t>CHECKMATE #1 CVR B MATT TAYLOR CARD STOCK VAR</t>
  </si>
  <si>
    <t>APR217024</t>
  </si>
  <si>
    <t>GREEN ARROW 80TH ANNIVERSARY 100-PAGE SUPER SPECTACULAR #1 CVR A DAN MORA</t>
  </si>
  <si>
    <t>APR217025</t>
  </si>
  <si>
    <t>GREEN ARROW 80TH ANNIVERSARY 100-PAGE SUPER SPECTACULAR #1 CVR B MICHAEL CHO 1940S VAR</t>
  </si>
  <si>
    <t>APR217026</t>
  </si>
  <si>
    <t>GREEN ARROW 80TH ANNIVERSARY 100-PAGE SUPER SPECTACULAR #1 CVR C DANIEL WARREN JOHNSON 1950S VAR</t>
  </si>
  <si>
    <t>APR217027</t>
  </si>
  <si>
    <t>GREEN ARROW 80TH ANNIVERSARY 100-PAGE SUPER SPECTACULAR #1 CVR D NEAL ADAMS 1960S VAR</t>
  </si>
  <si>
    <t>APR217028</t>
  </si>
  <si>
    <t>GREEN ARROW 80TH ANNIVERSARY 100-PAGE SUPER SPECTACULAR #1 CVR E DERRICK CHEW 1970S VAR</t>
  </si>
  <si>
    <t>APR217029</t>
  </si>
  <si>
    <t>GREEN ARROW 80TH ANNIVERSARY 100-PAGE SUPER SPECTACULAR #1 CVR F GARY FRANK 1980S VAR</t>
  </si>
  <si>
    <t>APR217030</t>
  </si>
  <si>
    <t>GREEN ARROW 80TH ANNIVERSARY 100-PAGE SUPER SPECTACULAR #1 CVR G HOWARD PORTER 1990S VAR</t>
  </si>
  <si>
    <t>APR217031</t>
  </si>
  <si>
    <t>GREEN ARROW 80TH ANNIVERSARY 100-PAGE SUPER SPECTACULAR #1 CVR H JEN BARTEL 2000S VAR</t>
  </si>
  <si>
    <t>APR217032</t>
  </si>
  <si>
    <t>GREEN ARROW 80TH ANNIVERSARY 100-PAGE SUPER SPECTACULAR #1 CVR I SIMONE DI MEO 2010S VAR</t>
  </si>
  <si>
    <t>APR217033</t>
  </si>
  <si>
    <t>NICE HOUSE ON THE LAKE #1 (OF 12) CVR A ALVARO MARTINEZ BUENO (MR) *Special Discount*</t>
  </si>
  <si>
    <t>APR217034</t>
  </si>
  <si>
    <t>NICE HOUSE ON THE LAKE #1 (OF 12) CVR B MARTIN SIMMONDS CARD STOCK VAR (MR)</t>
  </si>
  <si>
    <t>APR217039</t>
  </si>
  <si>
    <t>FLASH 2021 ANNUAL #1 CVR A BRANDON PETERSON</t>
  </si>
  <si>
    <t>APR217040</t>
  </si>
  <si>
    <t>FLASH 2021 ANNUAL #1 CVR B BRETT BOOTH CARD STOCK VAR</t>
  </si>
  <si>
    <t>APR217041</t>
  </si>
  <si>
    <t>TEEN TITANS ACADEMY 2021 YEARBOOK #1 CVR A VARIOUS</t>
  </si>
  <si>
    <t>APR217042</t>
  </si>
  <si>
    <t>TEEN TITANS ACADEMY 2021 YEARBOOK #1 CVR B RAFA SANDOVAL CARD STOCK VAR</t>
  </si>
  <si>
    <t>APR217043</t>
  </si>
  <si>
    <t>WONDER WOMAN BLACK &amp; GOLD #1 (OF 6) CVR A JEN BARTEL *Special Discount*</t>
  </si>
  <si>
    <t>APR217044</t>
  </si>
  <si>
    <t>WONDER WOMAN BLACK &amp; GOLD #1 (OF 6) CVR B JOSHUA MIDDLETON VAR</t>
  </si>
  <si>
    <t>APR217045</t>
  </si>
  <si>
    <t>WONDER WOMAN BLACK &amp; GOLD #1 (OF 6) CVR C YANICK PAQUETTE VAR</t>
  </si>
  <si>
    <t>APR217052</t>
  </si>
  <si>
    <t>AMERICAN VAMPIRE 1976 #9 (OF 10) CVR A RAFAEL ALBUQUERQUE (MR)</t>
  </si>
  <si>
    <t>APR217053</t>
  </si>
  <si>
    <t>AMERICAN VAMPIRE 1976 #9 (OF 10) CVR B JORGE FORNES CARD STOCK VAR (MR)</t>
  </si>
  <si>
    <t>APR217069</t>
  </si>
  <si>
    <t>CRIME SYNDICATE #4 (OF 6) CVR A HOWARD PORTER</t>
  </si>
  <si>
    <t>APR217070</t>
  </si>
  <si>
    <t>CRIME SYNDICATE #4 (OF 6) CVR B KHARY RANDOLPH CARD STOCK VAR</t>
  </si>
  <si>
    <t>APR217084</t>
  </si>
  <si>
    <t>JUSTICE LEAGUE #62 CVR A DAVID MARQUEZ</t>
  </si>
  <si>
    <t>APR217085</t>
  </si>
  <si>
    <t>JUSTICE LEAGUE #62 CVR B HOWARD PORTER CARD STOCK VAR</t>
  </si>
  <si>
    <t>APR217086</t>
  </si>
  <si>
    <t>JUSTICE LEAGUE #63 CVR A DAVID MARQUEZ</t>
  </si>
  <si>
    <t>APR217087</t>
  </si>
  <si>
    <t>JUSTICE LEAGUE #63 CVR B DAN PANOSIAN CARD STOCK VAR</t>
  </si>
  <si>
    <t>APR217088</t>
  </si>
  <si>
    <t>JUSTICE LEAGUE LAST RIDE #2 CVR A DARICK ROBERTSON</t>
  </si>
  <si>
    <t>APR217089</t>
  </si>
  <si>
    <t>JUSTICE LEAGUE LAST RIDE #2 CVR B INHYUK LEE CARD STOCK VAR</t>
  </si>
  <si>
    <t>APR217094</t>
  </si>
  <si>
    <t>MISTER MIRACLE THE SOURCE OF FREEDOM #2 (OF 6) CVR A YANICK PAQUETTE</t>
  </si>
  <si>
    <t>APR217095</t>
  </si>
  <si>
    <t>MISTER MIRACLE THE SOURCE OF FREEDOM #2 (OF 6) CVR B FICO OSSIO CARD STOCK VAR</t>
  </si>
  <si>
    <t>APR217099</t>
  </si>
  <si>
    <t>REPRESENT #1 (ONE SHOT)</t>
  </si>
  <si>
    <t>APR217102</t>
  </si>
  <si>
    <t>RORSCHACH #9 (OF 12) CVR A JORGE FORNES (MR)</t>
  </si>
  <si>
    <t>APR217103</t>
  </si>
  <si>
    <t>RORSCHACH #9 (OF 12) CVR B FRANCESCO MATTINA CARD STOCK VAR (MR)</t>
  </si>
  <si>
    <t>APR217104</t>
  </si>
  <si>
    <t>RWBY JUSTICE LEAGUE #3 (OF 7) CVR A MIRKA ANDOLFO</t>
  </si>
  <si>
    <t>APR217105</t>
  </si>
  <si>
    <t>RWBY JUSTICE LEAGUE #3 (OF 7) CVR B SIMONE DI MEO CARD STOCK VAR</t>
  </si>
  <si>
    <t>APR217107</t>
  </si>
  <si>
    <t>SENSATIONAL WONDER WOMAN #4 CVR A DANI</t>
  </si>
  <si>
    <t>APR217108</t>
  </si>
  <si>
    <t>SENSATIONAL WONDER WOMAN #4 CVR B MEGHAN HETRICK CARD STOCK VAR</t>
  </si>
  <si>
    <t>APR217109</t>
  </si>
  <si>
    <t>SUICIDE SQUAD #4 CVR A EDUARDO PANSICA</t>
  </si>
  <si>
    <t>APR217110</t>
  </si>
  <si>
    <t>SUICIDE SQUAD #4 CVR B GERALD PAREL CARD STOCK VAR</t>
  </si>
  <si>
    <t>APR217117</t>
  </si>
  <si>
    <t>TEEN TITANS ACADEMY #4 CVR A RAFA SANDOVAL</t>
  </si>
  <si>
    <t>APR217118</t>
  </si>
  <si>
    <t>TEEN TITANS ACADEMY #4 CVR B PHILIP TAN CARD STOCK VAR</t>
  </si>
  <si>
    <t>APR217119</t>
  </si>
  <si>
    <t>TEEN TITANS ACADEMY #4 CVR C PRIDE MONTH CARD STOCK VAR</t>
  </si>
  <si>
    <t>APR217122</t>
  </si>
  <si>
    <t>FLASH #771 CVR A BRANDON PETERSON</t>
  </si>
  <si>
    <t>APR217123</t>
  </si>
  <si>
    <t>FLASH #771 CVR B BRETT BOOTH CARD STOCK VAR</t>
  </si>
  <si>
    <t>APR217130</t>
  </si>
  <si>
    <t>SWAMP THING #4 (OF 10) CVR A MIKE PERKINS &amp; MIKE SPICER</t>
  </si>
  <si>
    <t>APR217131</t>
  </si>
  <si>
    <t>SWAMP THING #4 (OF 10) CVR B GERARDO ZAFFINO CARD STOCK VAR</t>
  </si>
  <si>
    <t>APR217132</t>
  </si>
  <si>
    <t>WONDER GIRL #2 CVR A JOELLE JONES</t>
  </si>
  <si>
    <t>APR217133</t>
  </si>
  <si>
    <t>WONDER GIRL #2 CVR B WILL MURAI CARD STOCK VAR</t>
  </si>
  <si>
    <t>APR217134</t>
  </si>
  <si>
    <t>WONDER GIRL #2 CVR C KEVIN WADA PRIDE MONTH CARD STOCK VAR</t>
  </si>
  <si>
    <t>APR217135</t>
  </si>
  <si>
    <t>WONDER WOMAN #773 CVR A TRAVIS MOORE</t>
  </si>
  <si>
    <t>APR217136</t>
  </si>
  <si>
    <t>WONDER WOMAN #773 CVR B JOSHUA MIDDLETON CARD STOCK VAR</t>
  </si>
  <si>
    <t>APR217137</t>
  </si>
  <si>
    <t>WONDER WOMAN #773 CVR C PAULINA GANUCHEAU PRIDE MONTH CARD STOCK VAR</t>
  </si>
  <si>
    <t>APR217138</t>
  </si>
  <si>
    <t>WONDER WOMAN #774 CVR A TRAVIS MOORE</t>
  </si>
  <si>
    <t>APR217139</t>
  </si>
  <si>
    <t>WONDER WOMAN #774 CVR B JOSHUA MIDDLETON CARD STOCK VAR</t>
  </si>
  <si>
    <t>APR217159</t>
  </si>
  <si>
    <t>STATIC SEASON ONE #1 CVR A KHARY RANDOLPH *Special Discount*</t>
  </si>
  <si>
    <t>APR217160</t>
  </si>
  <si>
    <t>STATIC SEASON ONE #1 CVR B CARD STOCK VAR</t>
  </si>
  <si>
    <t>APR217161</t>
  </si>
  <si>
    <t>STATIC SEASON ONE #1 CVR C CARD STOCK VAR</t>
  </si>
  <si>
    <t>APR217163</t>
  </si>
  <si>
    <t>STATIC SEASON ONE #1 TEAM CVR OLIVIER COIPEL CARD STOCK VAR (NET) (250 COPY MIN ORDER)</t>
  </si>
  <si>
    <t>APR217004</t>
  </si>
  <si>
    <t>SUPERGIRL WOMAN OF TOMORROW #1 (OF 8) CVR A BILQUIS EVELY *Special Discount*</t>
  </si>
  <si>
    <t>APR217005</t>
  </si>
  <si>
    <t>SUPERGIRL WOMAN OF TOMORROW #1 (OF 8) CVR B GARY FRANK VAR</t>
  </si>
  <si>
    <t>APR217006</t>
  </si>
  <si>
    <t>SUPERGIRL WOMAN OF TOMORROW #1 (OF 8) CVR C BLANK VAR</t>
  </si>
  <si>
    <t>APR217035</t>
  </si>
  <si>
    <t>ACTION COMICS 2021 ANNUAL #1 CVR A SCOTT GODLEWSKI</t>
  </si>
  <si>
    <t>APR217036</t>
  </si>
  <si>
    <t>ACTION COMICS 2021 ANNUAL #1 CVR B VALENTINE DE LANDRO CARD STOCK VAR</t>
  </si>
  <si>
    <t>APR217050</t>
  </si>
  <si>
    <t>ACTION COMICS #1032 CVR A MIKEL JANIN</t>
  </si>
  <si>
    <t>APR217051</t>
  </si>
  <si>
    <t>ACTION COMICS #1032 CVR B JULIAN TOTINO TEDESCO CARD STOCK VAR</t>
  </si>
  <si>
    <t>APR217067</t>
  </si>
  <si>
    <t>CHALLENGE OF THE SUPER SONS #3 (OF 7) CVR A SIMONE DI MEO</t>
  </si>
  <si>
    <t>APR217068</t>
  </si>
  <si>
    <t>CHALLENGE OF THE SUPER SONS #3 (OF 7) CVR B JAMAL CAMPBELL CARD STOCK VAR</t>
  </si>
  <si>
    <t>APR217111</t>
  </si>
  <si>
    <t>SUPERMAN #32 CVR A JOHN TIMMS</t>
  </si>
  <si>
    <t>APR217112</t>
  </si>
  <si>
    <t>SUPERMAN #32 CVR B INHYUK LEE CARD STOCK VAR</t>
  </si>
  <si>
    <t>APR217113</t>
  </si>
  <si>
    <t>SUPERMAN #32 CVR C DAVID TALASKI PRIDE MONTH CARD STOCK VAR</t>
  </si>
  <si>
    <t>APR217114</t>
  </si>
  <si>
    <t>SUPERMAN RED &amp; BLUE #4 (OF 6) CVR A JOHN ROMITA JR &amp; KLAUS JANSON</t>
  </si>
  <si>
    <t>APR217115</t>
  </si>
  <si>
    <t>SUPERMAN RED &amp; BLUE #4 (OF 6) CVR B WALTER SIMONSON VAR</t>
  </si>
  <si>
    <t>APR217116</t>
  </si>
  <si>
    <t>SUPERMAN RED &amp; BLUE #4 (OF 6) CVR C ALEXANDER LOZANO VAR</t>
  </si>
  <si>
    <t>APR217016</t>
  </si>
  <si>
    <t>BATMAN REPTILIAN #1 (OF 6) CVR A LIAM SHARP *Special Discount*</t>
  </si>
  <si>
    <t>APR217017</t>
  </si>
  <si>
    <t>BATMAN REPTILIAN #1 (OF 6) CVR B CULLY HAMNER CARD STOCK VAR</t>
  </si>
  <si>
    <t>APR217019</t>
  </si>
  <si>
    <t>BATMAN THE ADVENTURES CONTINUE SEASON II #1 CVR A RILEY ROSSMO *Special Discount*</t>
  </si>
  <si>
    <t>APR217020</t>
  </si>
  <si>
    <t>BATMAN THE ADVENTURES CONTINUE SEASON II #1 CVR B CARD STOCK VAR</t>
  </si>
  <si>
    <t>APR217037</t>
  </si>
  <si>
    <t>CATWOMAN 2021 ANNUAL #1 CVR A KYLE HOTZ</t>
  </si>
  <si>
    <t>APR217038</t>
  </si>
  <si>
    <t>CATWOMAN 2021 ANNUAL #1 CVR B LIAM SHARP CARD STOCK VAR</t>
  </si>
  <si>
    <t>APR217054</t>
  </si>
  <si>
    <t>BATMAN #109 CVR A JORGE JIMENEZ</t>
  </si>
  <si>
    <t>APR217055</t>
  </si>
  <si>
    <t>BATMAN #109 CVR B JOSHUA MIDDLETON CARD STOCK VAR</t>
  </si>
  <si>
    <t>APR217056</t>
  </si>
  <si>
    <t>BATMAN #109 CVR C JEN BARTEL PRIDE MONTH CARD STOCK VAR</t>
  </si>
  <si>
    <t>APR217058</t>
  </si>
  <si>
    <t>BATMAN THE DETECTIVE #3 (OF 6) CVR A ANDY KUBERT</t>
  </si>
  <si>
    <t>APR217059</t>
  </si>
  <si>
    <t>BATMAN THE DETECTIVE #3 (OF 6) CVR B ANDY KUBERT CARD STOCK VAR</t>
  </si>
  <si>
    <t>APR217060</t>
  </si>
  <si>
    <t>BATMAN URBAN LEGENDS #4 CVR A JORGE MOLINA</t>
  </si>
  <si>
    <t>APR217061</t>
  </si>
  <si>
    <t>BATMAN URBAN LEGENDS #4 CVR B IRVIN RODRIGUEZ VAR</t>
  </si>
  <si>
    <t>APR217062</t>
  </si>
  <si>
    <t>BATMAN URBAN LEGENDS #4 CVR C DUSTIN NGUYEN VAR</t>
  </si>
  <si>
    <t>APR217063</t>
  </si>
  <si>
    <t>BATMAN SUPERMAN #19 CVR A IVAN REIS</t>
  </si>
  <si>
    <t>APR217064</t>
  </si>
  <si>
    <t>BATMAN SUPERMAN #19 CVR B GREG CAPULLO CARD STOCK VAR</t>
  </si>
  <si>
    <t>APR217065</t>
  </si>
  <si>
    <t>CATWOMAN #32 CVR A ROBSON ROCHA</t>
  </si>
  <si>
    <t>APR217066</t>
  </si>
  <si>
    <t>CATWOMAN #32 CVR B JENNY FRISON CARD STOCK VAR</t>
  </si>
  <si>
    <t>APR217071</t>
  </si>
  <si>
    <t>DETECTIVE COMICS #1037 CVR A DAN MORA</t>
  </si>
  <si>
    <t>APR217072</t>
  </si>
  <si>
    <t>DETECTIVE COMICS #1037 CVR B LEE BERMEJO CARD STOCK VAR</t>
  </si>
  <si>
    <t>APR217073</t>
  </si>
  <si>
    <t>DETECTIVE COMICS #1038 CVR A DAN MORA</t>
  </si>
  <si>
    <t>APR217074</t>
  </si>
  <si>
    <t>DETECTIVE COMICS #1038 CVR B LEE BERMEJO CARD STOCK VAR</t>
  </si>
  <si>
    <t>APR217077</t>
  </si>
  <si>
    <t>FUTURE STATE GOTHAM #2 CVR A LADRONN</t>
  </si>
  <si>
    <t>APR217078</t>
  </si>
  <si>
    <t>FUTURE STATE GOTHAM #2 CVR B DERRICK CHEW CARD STOCK VAR</t>
  </si>
  <si>
    <t>APR217081</t>
  </si>
  <si>
    <t>HARLEY QUINN #4 CVR A RILEY ROSSMO</t>
  </si>
  <si>
    <t>APR217082</t>
  </si>
  <si>
    <t>HARLEY QUINN #4 CVR B DERRICK CHEW CARD STOCK VAR</t>
  </si>
  <si>
    <t>APR217083</t>
  </si>
  <si>
    <t>HARLEY QUINN #4 CVR C KRIS ANKA PRIDE MONTH CARD STOCK VAR</t>
  </si>
  <si>
    <t>APR217090</t>
  </si>
  <si>
    <t>LEGENDS OF THE DARK KNIGHT #2 CVR A DARICK ROBERTSON &amp; DIEGO RODRIGUEZ</t>
  </si>
  <si>
    <t>APR217091</t>
  </si>
  <si>
    <t>LEGENDS OF THE DARK KNIGHT #2 CVR B RILEY ROSSMO CARD STOCK VAR</t>
  </si>
  <si>
    <t>APR217093</t>
  </si>
  <si>
    <t>MAN-BAT #5 (OF 5)</t>
  </si>
  <si>
    <t>APR217096</t>
  </si>
  <si>
    <t>NIGHTWING #81 CVR A BRUNO REDONDO</t>
  </si>
  <si>
    <t>APR217097</t>
  </si>
  <si>
    <t>NIGHTWING #81 CVR B RAFAEL GRASSETTI CARD STOCK VAR</t>
  </si>
  <si>
    <t>APR217098</t>
  </si>
  <si>
    <t>NIGHTWING #81 CVR C TRAVIS MOORE PRIDE MONTH CARD STOCK VAR</t>
  </si>
  <si>
    <t>APR217100</t>
  </si>
  <si>
    <t>ROBIN #3 CVR A GLEB MELNIKOV</t>
  </si>
  <si>
    <t>APR217101</t>
  </si>
  <si>
    <t>ROBIN #3 CVR B FRANCIS MANAPUL CARD STOCK VAR</t>
  </si>
  <si>
    <t>APR217120</t>
  </si>
  <si>
    <t>BATMAN &amp; SCOOBY-DOO MYSTERIES #3</t>
  </si>
  <si>
    <t>APR217124</t>
  </si>
  <si>
    <t>JOKER #4 CVR A GUILLEM MARCH</t>
  </si>
  <si>
    <t>APR217125</t>
  </si>
  <si>
    <t>JOKER #4 CVR B LUCIO PARRILLO VAR</t>
  </si>
  <si>
    <t>APR217126</t>
  </si>
  <si>
    <t>JOKER #4 CVR C EJIKURE VAR</t>
  </si>
  <si>
    <t>APR217128</t>
  </si>
  <si>
    <t>NEXT BATMAN SECOND SON #3 (OF 4) CVR A DOUG BRAITHWAITE</t>
  </si>
  <si>
    <t>APR217129</t>
  </si>
  <si>
    <t>NEXT BATMAN SECOND SON #3 (OF 4) CVR B RYAN BENJAMIN CARD STOCK VAR</t>
  </si>
  <si>
    <t>APR217079</t>
  </si>
  <si>
    <t>GREEN LANTERN #3 CVR A BERNARD CHANG</t>
  </si>
  <si>
    <t>APR217080</t>
  </si>
  <si>
    <t>GREEN LANTERN #3 CVR B BRYAN HITCH CARD STOCK VAR</t>
  </si>
  <si>
    <t>Young Animal</t>
  </si>
  <si>
    <t>APR217075</t>
  </si>
  <si>
    <t>FAR SECTOR #12 (OF 12) CVR A JAMAL CAMPBELL (MR)</t>
  </si>
  <si>
    <t>APR217076</t>
  </si>
  <si>
    <t>FAR SECTOR #12 (OF 12) CVR B JEN BARTEL CARD STOCK VAR (MR)</t>
  </si>
  <si>
    <t>APR217007</t>
  </si>
  <si>
    <t>APR217047</t>
  </si>
  <si>
    <t>APR217048</t>
  </si>
  <si>
    <t>APR217049</t>
  </si>
  <si>
    <t>APR217140</t>
  </si>
  <si>
    <t>BATMAN THE DARK PRINCE CHARMING TP *Special Discount*</t>
  </si>
  <si>
    <t>APR217141</t>
  </si>
  <si>
    <t>DCEASED UNKILLABLES TP *Special Discount*</t>
  </si>
  <si>
    <t>APR217142</t>
  </si>
  <si>
    <t>FUTURE STATE BATMAN DARK DETECTIVE TP *Special Discount*</t>
  </si>
  <si>
    <t>APR217143</t>
  </si>
  <si>
    <t>FUTURE STATE SUICIDE SQUAD TP *Special Discount*</t>
  </si>
  <si>
    <t>APR217144</t>
  </si>
  <si>
    <t>FUTURE STATE WONDER WOMAN TP *Special Discount*</t>
  </si>
  <si>
    <t>APR217145</t>
  </si>
  <si>
    <t>JUSTICE LEAGUE UNLIMITED GIRL POWER TP *Special Discount*</t>
  </si>
  <si>
    <t>APR217146</t>
  </si>
  <si>
    <t>OMAC ONE MAN ARMY CORPS BY JACK KIRBY TP *Special Discount*</t>
  </si>
  <si>
    <t>APR217147</t>
  </si>
  <si>
    <t>PREACHER THE 25TH ANNIVERSARY OMNIBUS VOL 2 HC (MR) *Special Discount*</t>
  </si>
  <si>
    <t>APR217148</t>
  </si>
  <si>
    <t>SUICIDE SQUAD THEIR GREATEST SHOTS TP *Special Discount*</t>
  </si>
  <si>
    <t>APR217149</t>
  </si>
  <si>
    <t>SUPERGIRL ADVENTURES GIRL OF STEEL TP *Special Discount*</t>
  </si>
  <si>
    <t>APR217150</t>
  </si>
  <si>
    <t>SUPERMAN MAN OF TOMORROW VOL 1 HERO OF METROPOLIS TP *Special Discount*</t>
  </si>
  <si>
    <t>APR217151</t>
  </si>
  <si>
    <t>SWEET TOOTH COMPENDIUM TP (MR) *Special Discount*</t>
  </si>
  <si>
    <t>APR217152</t>
  </si>
  <si>
    <t>GREEN LANTERN SEASON TWO VOL 2 HC *Special Discount*</t>
  </si>
  <si>
    <t>APR217153</t>
  </si>
  <si>
    <t>LAST GOD HC (MR) *Special Discount*</t>
  </si>
  <si>
    <t>APR217154</t>
  </si>
  <si>
    <t>NEW 52 10TH ANNIVERSARY DELUXE EDITION HC *Special Discount*</t>
  </si>
  <si>
    <t>APR217155</t>
  </si>
  <si>
    <t>SANDMAN THE DELUXE EDITION BOOK THREE HC (MR) *Special Discount*</t>
  </si>
  <si>
    <t>APR217156</t>
  </si>
  <si>
    <t>SUICIDE SQUAD CASE FILES 1 TP *Special Discount*</t>
  </si>
  <si>
    <t>APR217157</t>
  </si>
  <si>
    <t>SUICIDE SQUAD CASE FILES 2 TP *Special Discount*</t>
  </si>
  <si>
    <t>APR217158</t>
  </si>
  <si>
    <t>WONDER WOMAN LORDS &amp; LIARS TP *Special Discount*</t>
  </si>
  <si>
    <t>APR217164</t>
  </si>
  <si>
    <t>SPACE JAM A NEW LEGACY TP *Special Discount*</t>
  </si>
  <si>
    <t>APR217106</t>
  </si>
  <si>
    <t>SCOOBY-DOO WHERE ARE YOU #110</t>
  </si>
  <si>
    <t>APR210619</t>
  </si>
  <si>
    <t>SONIC THE HEDGEHOG 30TH ANNIV SPEC CVR A SONIC TEAM (C: 1-0-</t>
  </si>
  <si>
    <t>APR210620</t>
  </si>
  <si>
    <t>SONIC THE HEDGEHOG 30TH ANNIV SPEC CVR B NEOFOTISTOU (C: 1-0</t>
  </si>
  <si>
    <t>APR210621</t>
  </si>
  <si>
    <t>SONIC THE HEDGEHOG 30TH ANNIV SPEC 10 COPY SPAZIANTE INCV (N</t>
  </si>
  <si>
    <t>APR210623</t>
  </si>
  <si>
    <t>ART OF PULP FICTION ILLUSTRATED HISTORY OF VINTAGE PAPER (C:</t>
  </si>
  <si>
    <t>APR210624</t>
  </si>
  <si>
    <t>ART OF RUSH SERVING A LIFE SENTENCE HC (C: 0-1-1)</t>
  </si>
  <si>
    <t>APR210625</t>
  </si>
  <si>
    <t>JOHN BUSCEMAS MARVEL HEROES ARTIST ED HC (Net) (C: 0-1-1)</t>
  </si>
  <si>
    <t>Page: 144</t>
  </si>
  <si>
    <t>APR210626</t>
  </si>
  <si>
    <t>BETTER PLACE GN (C: 0-1-1)</t>
  </si>
  <si>
    <t>Page: 145</t>
  </si>
  <si>
    <t>APR210627</t>
  </si>
  <si>
    <t>GIRL AND THE GLIM GN (C: 0-1-1)</t>
  </si>
  <si>
    <t>APR210628</t>
  </si>
  <si>
    <t>CHAINED TO THE GRAVE #5 (OF 5)</t>
  </si>
  <si>
    <t>APR210629</t>
  </si>
  <si>
    <t>CHAINED TO THE GRAVE #5 (OF 5) 10 COPY INCV LEVEL (Net)</t>
  </si>
  <si>
    <t>APR210630</t>
  </si>
  <si>
    <t>CANTO &amp; CITY OF GIANTS #3 (OF 3)</t>
  </si>
  <si>
    <t>APR210631</t>
  </si>
  <si>
    <t>CANTO &amp; CITY OF GIANTS #3 (OF 3) 10 COPY INCV ZUCKER (Net)</t>
  </si>
  <si>
    <t>Page: 147</t>
  </si>
  <si>
    <t>APR210632</t>
  </si>
  <si>
    <t>GI JOE A REAL AMERICAN HERO YEARBOOK #2</t>
  </si>
  <si>
    <t>APR210633</t>
  </si>
  <si>
    <t>GI JOE A REAL AMERICAN HERO #284 CVR A ANDREW GRIFFITH</t>
  </si>
  <si>
    <t>APR210634</t>
  </si>
  <si>
    <t>GI JOE A REAL AMERICAN HERO #284 CVR B FREDDIE WILLIAMS II</t>
  </si>
  <si>
    <t>APR210635</t>
  </si>
  <si>
    <t>GI JOE A REAL AMERICAN HERO #284 10 COPY INCV ROYLE (Net)</t>
  </si>
  <si>
    <t>Page: 148</t>
  </si>
  <si>
    <t>APR210636</t>
  </si>
  <si>
    <t>GODZILLA RIVALS VS HEDORAH</t>
  </si>
  <si>
    <t>APR210637</t>
  </si>
  <si>
    <t>GODZILLA RIVALS VS HEDORAH 10 COPY VEREGGE INCV (Net)</t>
  </si>
  <si>
    <t>APR210638</t>
  </si>
  <si>
    <t>GODZILLA MONSTERS &amp; PROTECTORS #3 CVR A DAN SCHOENING</t>
  </si>
  <si>
    <t>APR210639</t>
  </si>
  <si>
    <t>GODZILLA MONSTERS &amp; PROTECTORS #3 CVR B PHOTO CVR</t>
  </si>
  <si>
    <t>APR210640</t>
  </si>
  <si>
    <t>GODZILLA MONSTERS &amp; PROTECTORS #3 10 COPY MONLONGO INCV (Net</t>
  </si>
  <si>
    <t>APR210641</t>
  </si>
  <si>
    <t>GODZILLA WORLD OF MONSTERS TP (C: 0-1-1)</t>
  </si>
  <si>
    <t>Page: 150</t>
  </si>
  <si>
    <t>APR210642</t>
  </si>
  <si>
    <t>MARVEL ACTION AVENGERS #1 *Special Discount*</t>
  </si>
  <si>
    <t>APR210643</t>
  </si>
  <si>
    <t>MARVEL ACTION AVENGERS #1 10 COPY INCV GRETEL LUSKY (Net)</t>
  </si>
  <si>
    <t>Page: 151</t>
  </si>
  <si>
    <t>APR210644</t>
  </si>
  <si>
    <t>MARIE CURIE QUEST FOR LIGHT TP (C: 0-1-1)</t>
  </si>
  <si>
    <t>APR210645</t>
  </si>
  <si>
    <t>MY LITTLE PONY FRIENDSHIP IS MAGIC #99 CVR A  ROBIN EASTER (</t>
  </si>
  <si>
    <t>APR210646</t>
  </si>
  <si>
    <t>MY LITTLE PONY FRIENDSHIP IS MAGIC #99 CVR B JUSTASUTA (C: 1</t>
  </si>
  <si>
    <t>APR210647</t>
  </si>
  <si>
    <t>MY LITTLE PONY FRIENDSHIP IS MAGIC #99 10 COPY INCV AKEEM RO</t>
  </si>
  <si>
    <t>APR210648</t>
  </si>
  <si>
    <t>MLP TRANSFORMERS II #3 (OF 4) CVR A TONY FLEECS</t>
  </si>
  <si>
    <t>APR210649</t>
  </si>
  <si>
    <t>MLP TRANSFORMERS II #3 (OF 4) CVR B BETHANY MCGUIRE-SMITH</t>
  </si>
  <si>
    <t>APR210650</t>
  </si>
  <si>
    <t>MLP TRANSFORMERS II #3 (OF 4) 10 COPY JON GRAY INCV (Net)</t>
  </si>
  <si>
    <t>Page: 153</t>
  </si>
  <si>
    <t>APR210651</t>
  </si>
  <si>
    <t>SONIC THE HEDGEHOG #42 CVR A  TRAMONTANO (C: 1-0-0)</t>
  </si>
  <si>
    <t>APR210652</t>
  </si>
  <si>
    <t>SONIC THE HEDGEHOG #42 CVR B ABBY BULMER (C: 1-0-0)</t>
  </si>
  <si>
    <t>APR210653</t>
  </si>
  <si>
    <t>SONIC THE HEDGEHOG #42 10 COPY INCV FOURDRAINE (Net) (C: 1-0</t>
  </si>
  <si>
    <t>APR210654</t>
  </si>
  <si>
    <t>STAR WARS ADVENTURES (2021) #10 CVR A  FRANCAVILLA (C: 1-0-0</t>
  </si>
  <si>
    <t>APR210655</t>
  </si>
  <si>
    <t>STAR WARS ADVENTURES (2021) #10 CVR B STEFANO SIMEONE (C: 1-</t>
  </si>
  <si>
    <t>APR210656</t>
  </si>
  <si>
    <t>STAR WARS ADVENTURES (2021) #10 10 COPY INCV FRANCAVILLA (Ne</t>
  </si>
  <si>
    <t>APR210657</t>
  </si>
  <si>
    <t>SONIC HEDGEHOG SPANISH ED TP VOL 02 EL DESTINO DR EGGMAN (C:</t>
  </si>
  <si>
    <t>Page: 155</t>
  </si>
  <si>
    <t>APR210658</t>
  </si>
  <si>
    <t>STAR WARS ADVENTURES WEAPON OF A JEDI #2 (OF 2) (C: 1-0-0)</t>
  </si>
  <si>
    <t>APR210659</t>
  </si>
  <si>
    <t>STAR WARS HIGH REPUBLIC ADVENTURES #5 (C: 1-0-0)</t>
  </si>
  <si>
    <t>APR210660</t>
  </si>
  <si>
    <t>STAR WARS HIGH REPUBLIC ADVENTURES #5 10 COPY INCV YAEL NATH</t>
  </si>
  <si>
    <t>APR210661</t>
  </si>
  <si>
    <t>STAR WARS ADVENTURES SMUGGLERS RUN TP (C: 1-0-0)</t>
  </si>
  <si>
    <t>APR210662</t>
  </si>
  <si>
    <t>READ ONLY MEMORIES GN (C: 0-1-1)</t>
  </si>
  <si>
    <t>APR210663</t>
  </si>
  <si>
    <t>SCARENTHOOD TP</t>
  </si>
  <si>
    <t>APR210664</t>
  </si>
  <si>
    <t>STERANKO NICK FURY AGENT OF SHIELD ARTISAN ED (C: 0-1-1)</t>
  </si>
  <si>
    <t>APR210665</t>
  </si>
  <si>
    <t>STAR TREK YEAR FIVE #24</t>
  </si>
  <si>
    <t>APR210666</t>
  </si>
  <si>
    <t>STAR TREK YEAR FIVE #24 10 COPY INCV LENDL (Net)</t>
  </si>
  <si>
    <t>APR210667</t>
  </si>
  <si>
    <t>STAR TREK DEBT OF HONOR FACSIMILE ED</t>
  </si>
  <si>
    <t>APR210668</t>
  </si>
  <si>
    <t>TMNT ANNUAL 2021 CVR A CASEY MALONEY</t>
  </si>
  <si>
    <t>APR210669</t>
  </si>
  <si>
    <t>TMNT ANNUAL 2021 CVR B EASTMAN</t>
  </si>
  <si>
    <t>APR210670</t>
  </si>
  <si>
    <t>TMNT ANNUAL 2021 10 COPY INCV MAX DUNBAR (Net)</t>
  </si>
  <si>
    <t>APR210671</t>
  </si>
  <si>
    <t>TMNT JENNIKA II TP (C: 1-0-0)</t>
  </si>
  <si>
    <t>Page: 163</t>
  </si>
  <si>
    <t>APR210672</t>
  </si>
  <si>
    <t>TMNT ONGOING #118 CVR A NELSON DANIEL</t>
  </si>
  <si>
    <t>APR210673</t>
  </si>
  <si>
    <t>TMNT ONGOING #118 CVR B EASTMAN</t>
  </si>
  <si>
    <t>APR210674</t>
  </si>
  <si>
    <t>TMNT ONGOING #118 10 COPY INCV KARL JOHNSSON (Net)</t>
  </si>
  <si>
    <t>APR210675</t>
  </si>
  <si>
    <t>TRANSFORMERS BEAST WARS #5 CVR A JOSH BURCHAM</t>
  </si>
  <si>
    <t>APR210676</t>
  </si>
  <si>
    <t>TRANSFORMERS BEAST WARS #5 CVR B DAN SCHOENING</t>
  </si>
  <si>
    <t>APR210677</t>
  </si>
  <si>
    <t>TRANSFORMERS BEAST WARS #5 10 COPY ALEX MILNE INCV (Net)</t>
  </si>
  <si>
    <t>APR210678</t>
  </si>
  <si>
    <t>TRANSFORMERS #32 CVR A UMI MIYAO</t>
  </si>
  <si>
    <t>APR210679</t>
  </si>
  <si>
    <t>TRANSFORMERS #32 CVR B JOSH BURCHAM</t>
  </si>
  <si>
    <t>APR210680</t>
  </si>
  <si>
    <t>TRANSFORMERS #32 10 COPY INCV WINSTON CHAN (Net)</t>
  </si>
  <si>
    <t>APR210681</t>
  </si>
  <si>
    <t>USAGI YOJIMBO #20</t>
  </si>
  <si>
    <t>APR210682</t>
  </si>
  <si>
    <t>USAGI YOJIMBO #20 10 COPY JESUS HERVAS INCV CVR (Net)</t>
  </si>
  <si>
    <t>APR210683</t>
  </si>
  <si>
    <t>USAGI YOJIMBO DRAGON BELLOW CONSPIRACY #1 (OF 6) *Special Discount*</t>
  </si>
  <si>
    <t>APR210684</t>
  </si>
  <si>
    <t>TRANSFORMERS IDW COLL PHASE 3 HC VOL 01 (C: 0-1-1)</t>
  </si>
  <si>
    <t>APR210685</t>
  </si>
  <si>
    <t>APR210686</t>
  </si>
  <si>
    <t>Page: 169</t>
  </si>
  <si>
    <t>APR210687</t>
  </si>
  <si>
    <t>JIM LEES X-MEN ARTIST ED HC (Net)</t>
  </si>
  <si>
    <t>APR210688</t>
  </si>
  <si>
    <t>WALTER SIMONSON THOR RETURN OF BETA RAY BILL ARTIST ED HC (N</t>
  </si>
  <si>
    <t>APR210689</t>
  </si>
  <si>
    <t>HERB TRIMPE INCREDIBLE HULK ARTIST ED HC (Net)</t>
  </si>
  <si>
    <t>APR210690</t>
  </si>
  <si>
    <t>MIKE ZECK CLASSIC MARVEL STORIES ARTIST ED HC (Net)</t>
  </si>
  <si>
    <t>APR210691</t>
  </si>
  <si>
    <t>MARVEL COVERS MODERN ERA ARTIST ED HC MCFARLANE CVR (Net)</t>
  </si>
  <si>
    <t>APR210692</t>
  </si>
  <si>
    <t>JOHN ROMITA AMAZING SPIDER-MAN ARTIFACT ED HC (Net)</t>
  </si>
  <si>
    <t>APR210693</t>
  </si>
  <si>
    <t>STERANKO NICK FURY AGENT OF SHIELD ARTIST ED HC 2ND ED (Net)</t>
  </si>
  <si>
    <t>APR210095</t>
  </si>
  <si>
    <t>JUPITERS LEGACY REQUIEM #1 (OF 5) CVR A EDWARDS (MR) *Special Discount*</t>
  </si>
  <si>
    <t>APR210096</t>
  </si>
  <si>
    <t>JUPITERS LEGACY REQUIEM #1 (OF 5) CVR B QUITELY (MR)</t>
  </si>
  <si>
    <t>APR210097</t>
  </si>
  <si>
    <t>JUPITERS LEGACY REQUIEM #1 (OF 5) CVR C QUITELY B&amp;W (MR)</t>
  </si>
  <si>
    <t>APR210098</t>
  </si>
  <si>
    <t>JUPITERS LEGACY REQUIEM #1 (OF 5) CVR D JOCK (MR)</t>
  </si>
  <si>
    <t>APR210099</t>
  </si>
  <si>
    <t>JUPITERS LEGACY REQUIEM #1 (OF 5) CVR E NETFLIX SEASON 1 VAR</t>
  </si>
  <si>
    <t>APR210100</t>
  </si>
  <si>
    <t>JUPITERS LEGACY REQUIEM #1 (OF 5) CVR F YILDIRIM (MR)</t>
  </si>
  <si>
    <t>APR210101</t>
  </si>
  <si>
    <t>JUPITERS LEGACY REQUIEM #1 (OF 5) CVR G BLANK CVR (MR)</t>
  </si>
  <si>
    <t>APR210102</t>
  </si>
  <si>
    <t>JUPITERS LEGACY REQUIEM #1 (OF 5) CVR H 10 COPY INCV FOIL (M</t>
  </si>
  <si>
    <t>APR210103</t>
  </si>
  <si>
    <t>JUPITERS LEGACY TP VOL 01 NETFLIX ED (MR)</t>
  </si>
  <si>
    <t>APR210104</t>
  </si>
  <si>
    <t>JUPITERS LEGACY TP VOL 02 NETFLIX ED (MR)</t>
  </si>
  <si>
    <t>APR210105</t>
  </si>
  <si>
    <t>JUPITERS LEGACY TP VOL 03 NETFLIX ED (MR)</t>
  </si>
  <si>
    <t>APR210106</t>
  </si>
  <si>
    <t>JUPITERS LEGACY TP VOL 04 NETFLIX ED (MR)</t>
  </si>
  <si>
    <t>APR210107</t>
  </si>
  <si>
    <t>WANTED GN (NEW PTG) (MR)</t>
  </si>
  <si>
    <t>APR210108</t>
  </si>
  <si>
    <t>SPAWN UNIVERSE #1 CVR A CAMPBELL *Special Discount*</t>
  </si>
  <si>
    <t>APR210109</t>
  </si>
  <si>
    <t>SPAWN UNIVERSE #1 CVR B CAMPBELL</t>
  </si>
  <si>
    <t>APR210110</t>
  </si>
  <si>
    <t>SPAWN UNIVERSE #1 CVR C CAMPBELL</t>
  </si>
  <si>
    <t>APR210111</t>
  </si>
  <si>
    <t>SPAWN UNIVERSE #1 CVR D CAMPBELL</t>
  </si>
  <si>
    <t>APR210112</t>
  </si>
  <si>
    <t>SPAWN COMPENDIUM TP VOL 01 (NEW EDITION) (MR)</t>
  </si>
  <si>
    <t>APR210113</t>
  </si>
  <si>
    <t>COMPASS #1 (OF 5) *Special Discount*</t>
  </si>
  <si>
    <t>APR210114</t>
  </si>
  <si>
    <t>LAST SIEGE TP</t>
  </si>
  <si>
    <t>APR210115</t>
  </si>
  <si>
    <t>LAZARUS TP VOL 01 (MR)</t>
  </si>
  <si>
    <t>APR210116</t>
  </si>
  <si>
    <t>LAZARUS TP VOL 02 LIFT (MR)</t>
  </si>
  <si>
    <t>APR210117</t>
  </si>
  <si>
    <t>LAZARUS TP VOL 03 CONCLAVE (MR)</t>
  </si>
  <si>
    <t>APR210118</t>
  </si>
  <si>
    <t>LAZARUS TP VOL 04 POISON (MR)</t>
  </si>
  <si>
    <t>APR210119</t>
  </si>
  <si>
    <t>LAZARUS TP VOL 05 (MR)</t>
  </si>
  <si>
    <t>APR210120</t>
  </si>
  <si>
    <t>LAZARUS SOURCEBOOK COLLECTION TP VOL 01 (MR)</t>
  </si>
  <si>
    <t>APR210121</t>
  </si>
  <si>
    <t>JIM LIVES MYSTERY OF THE LEAD SINGER OF THE DOORS TP</t>
  </si>
  <si>
    <t>APR210122</t>
  </si>
  <si>
    <t>PAUL IS DEAD OGN</t>
  </si>
  <si>
    <t>APR210123</t>
  </si>
  <si>
    <t>KANE &amp; ABLE TP (MR)</t>
  </si>
  <si>
    <t>APR210124</t>
  </si>
  <si>
    <t>BULLETPROOF COFFIN TP VOL 01 (MR)</t>
  </si>
  <si>
    <t>APR210125</t>
  </si>
  <si>
    <t>BULLETPROOF COFFIN TP VOL 02 DISINTERRED (MR)</t>
  </si>
  <si>
    <t>APR210126</t>
  </si>
  <si>
    <t>SIX SIDEKICKS OF TRIGGERED KEATON #1 CVR A SCHWEIZER (MR) *Special Discount*</t>
  </si>
  <si>
    <t>APR210127</t>
  </si>
  <si>
    <t>SIX SIDEKICKS OF TRIGGERED KEATON #1 CVR B HENDERSON (MR)</t>
  </si>
  <si>
    <t>APR210128</t>
  </si>
  <si>
    <t>ASSASSIN NATION TP VOL 01 (MR)</t>
  </si>
  <si>
    <t>APR210129</t>
  </si>
  <si>
    <t>ROCK CANDY MOUNTAIN TP VOL 01 (MR)</t>
  </si>
  <si>
    <t>APR210130</t>
  </si>
  <si>
    <t>ROCK CANDY MOUNTAIN TP VOL 02 (MR)</t>
  </si>
  <si>
    <t>APR210131</t>
  </si>
  <si>
    <t>SEXCASTLE TP (MR)</t>
  </si>
  <si>
    <t>APR210132</t>
  </si>
  <si>
    <t>VINYL #1 (OF 6) CVR A HILLYARD &amp; STEWART (MR) *Special Discount*</t>
  </si>
  <si>
    <t>APR210133</t>
  </si>
  <si>
    <t>VINYL #1 (OF 6) CVR B HILLYARD &amp; STEWART (MR)</t>
  </si>
  <si>
    <t>APR210134</t>
  </si>
  <si>
    <t>PLASTIC TP (MR)</t>
  </si>
  <si>
    <t>APR210135</t>
  </si>
  <si>
    <t>ANT #12 CVR A LARSEN</t>
  </si>
  <si>
    <t>APR210136</t>
  </si>
  <si>
    <t>ANT #12 CVR B GULLY</t>
  </si>
  <si>
    <t>APR210137</t>
  </si>
  <si>
    <t>SAVAGE DRAGON LEGACY TP</t>
  </si>
  <si>
    <t>APR210138</t>
  </si>
  <si>
    <t>SAVAGE DRAGON WARFARE TP (MR)</t>
  </si>
  <si>
    <t>APR210139</t>
  </si>
  <si>
    <t>APR210140</t>
  </si>
  <si>
    <t>BIRTHRIGHT #50</t>
  </si>
  <si>
    <t>APR210141</t>
  </si>
  <si>
    <t>BIRTHRIGHT TP VOL 01 HOMECOMING (NEW PTG) (MR)</t>
  </si>
  <si>
    <t>APR210142</t>
  </si>
  <si>
    <t>BIRTHRIGHT TP VOL 02 (NEW PTG)</t>
  </si>
  <si>
    <t>APR210143</t>
  </si>
  <si>
    <t>BIRTHRIGHT TP VOL 03</t>
  </si>
  <si>
    <t>APR210144</t>
  </si>
  <si>
    <t>BIRTHRIGHT TP VOL 04 FAMILY HISTORY</t>
  </si>
  <si>
    <t>APR210145</t>
  </si>
  <si>
    <t>BIRTHRIGHT TP VOL 05</t>
  </si>
  <si>
    <t>APR210146</t>
  </si>
  <si>
    <t>BIRTHRIGHT TP VOL 06</t>
  </si>
  <si>
    <t>APR210147</t>
  </si>
  <si>
    <t>BIRTHRIGHT TP VOL 07</t>
  </si>
  <si>
    <t>APR210148</t>
  </si>
  <si>
    <t>BIRTHRIGHT TP VOL 08</t>
  </si>
  <si>
    <t>APR210149</t>
  </si>
  <si>
    <t>BIRTHRIGHT TP VOL 09</t>
  </si>
  <si>
    <t>APR210150</t>
  </si>
  <si>
    <t>IMAGE FIRSTS BIRTHRIGHT #1</t>
  </si>
  <si>
    <t>APR210151</t>
  </si>
  <si>
    <t>CROSSOVER #7</t>
  </si>
  <si>
    <t>APR210152</t>
  </si>
  <si>
    <t>APR210153</t>
  </si>
  <si>
    <t>MADMAN TP VOL 01</t>
  </si>
  <si>
    <t>APR210154</t>
  </si>
  <si>
    <t>MADMAN AND THE ATOMICS TP VOL 01</t>
  </si>
  <si>
    <t>APR210155</t>
  </si>
  <si>
    <t>MADMAN ATOMIC COMICS TP VOL 02</t>
  </si>
  <si>
    <t>APR210156</t>
  </si>
  <si>
    <t>MADMAN ATOMIC COMICS TP VOL 03 ELECTRIC ALLEGORIES</t>
  </si>
  <si>
    <t>APR210157</t>
  </si>
  <si>
    <t>DEEP BEYOND #5 (OF 12) CVR A BROCCARDO</t>
  </si>
  <si>
    <t>APR210158</t>
  </si>
  <si>
    <t>DEEP BEYOND #5 (OF 12) CVR B ANDOLFO</t>
  </si>
  <si>
    <t>APR210159</t>
  </si>
  <si>
    <t>DEEP BEYOND #5 (OF 12) CVR C MASTRAZZO</t>
  </si>
  <si>
    <t>APR210160</t>
  </si>
  <si>
    <t>DEEP BEYOND #5 (OF 12) CVR D NGU</t>
  </si>
  <si>
    <t>APR210161</t>
  </si>
  <si>
    <t>MIRKA ANDOLFO MERCY TP (MR)</t>
  </si>
  <si>
    <t>APR210162</t>
  </si>
  <si>
    <t>UNNATURAL TP VOL 01 AWAKENING (MR)</t>
  </si>
  <si>
    <t>APR210163</t>
  </si>
  <si>
    <t>UNNATURAL TP VOL 02 (MR)</t>
  </si>
  <si>
    <t>APR210164</t>
  </si>
  <si>
    <t>UNNATURAL TP VOL 03 (MR)</t>
  </si>
  <si>
    <t>APR210165</t>
  </si>
  <si>
    <t>FIRE POWER BY KIRKMAN &amp; SAMNEE #12 CVR A SAMNEE &amp; WILSON</t>
  </si>
  <si>
    <t>APR210166</t>
  </si>
  <si>
    <t>FIRE POWER BY KIRKMAN &amp; SAMNEE #12 CVR B QUITELY</t>
  </si>
  <si>
    <t>APR210167</t>
  </si>
  <si>
    <t>FIRE POWER BY KIRKMAN &amp; SAMNEE #12 CVR C LEE</t>
  </si>
  <si>
    <t>APR210168</t>
  </si>
  <si>
    <t>FIRE POWER BY KIRKMAN &amp; SAMNEE #12 CVR D LOTAY</t>
  </si>
  <si>
    <t>APR210169</t>
  </si>
  <si>
    <t>FIRE POWER BY KIRKMAN &amp; SAMNEE #12 CVR E MCFARLANE</t>
  </si>
  <si>
    <t>APR210170</t>
  </si>
  <si>
    <t>FIRE POWER BY KIRKMAN &amp; SAMNEE #12 CVR F DI MEO</t>
  </si>
  <si>
    <t>APR210171</t>
  </si>
  <si>
    <t>FIRE POWER BY KIRKMAN &amp; SAMNEE #12 CVR G ZONJIC</t>
  </si>
  <si>
    <t>APR210172</t>
  </si>
  <si>
    <t>FIRE POWER BY KIRKMAN &amp; SAMNEE #12 CVR H LIEFELD</t>
  </si>
  <si>
    <t>APR210173</t>
  </si>
  <si>
    <t>FIRE POWER BY KIRKMAN &amp; SAMNEE #12 CVR I WU</t>
  </si>
  <si>
    <t>APR210174</t>
  </si>
  <si>
    <t>FIRE POWER BY KIRKMAN &amp; SAMNEE #12 CVR J LARSEN</t>
  </si>
  <si>
    <t>APR210175</t>
  </si>
  <si>
    <t>FIRE POWER BY KIRKMAN &amp; SAMNEE #12 CVR K RANDOLPH</t>
  </si>
  <si>
    <t>APR210176</t>
  </si>
  <si>
    <t>FIRE POWER BY KIRKMAN &amp; SAMNEE #12 CVR L MILLER</t>
  </si>
  <si>
    <t>APR210177</t>
  </si>
  <si>
    <t>FIRE POWER BY KIRKMAN &amp; SAMNEE #1 2ND PTG</t>
  </si>
  <si>
    <t>APR210178</t>
  </si>
  <si>
    <t>FIRE POWER BY KIRKMAN &amp; SAMNEE #2</t>
  </si>
  <si>
    <t>APR210179</t>
  </si>
  <si>
    <t>FIRE POWER BY KIRKMAN &amp; SAMNEE #3 2ND PTG</t>
  </si>
  <si>
    <t>APR210180</t>
  </si>
  <si>
    <t>APR210181</t>
  </si>
  <si>
    <t>APR210182</t>
  </si>
  <si>
    <t>HOME SICK PILOTS #6 CVR A WIJNGAARD (MR)</t>
  </si>
  <si>
    <t>APR210183</t>
  </si>
  <si>
    <t>HOME SICK PILOTS #6 CVR B LOTAY (MR)</t>
  </si>
  <si>
    <t>APR210184</t>
  </si>
  <si>
    <t>APR210185</t>
  </si>
  <si>
    <t>APR210186</t>
  </si>
  <si>
    <t>APR210187</t>
  </si>
  <si>
    <t>OBLIVION SONG BY KIRKMAN &amp; DE FELICI #31</t>
  </si>
  <si>
    <t>APR210188</t>
  </si>
  <si>
    <t>IMAGE FIRSTS OBLIVION SONG #1</t>
  </si>
  <si>
    <t>APR210189</t>
  </si>
  <si>
    <t>OBLIVION SONG BY KIRKMAN &amp; DE FELICI TP VOL 01 (MR)</t>
  </si>
  <si>
    <t>APR210190</t>
  </si>
  <si>
    <t>OBLIVION SONG BY KIRKMAN &amp; DE FELICI TP VOL 02</t>
  </si>
  <si>
    <t>APR210191</t>
  </si>
  <si>
    <t>OBLIVION SONG BY KIRKMAN &amp; DE FELICI TP VOL 03</t>
  </si>
  <si>
    <t>APR210192</t>
  </si>
  <si>
    <t>OBLIVION SONG BY KIRKMAN &amp; DE FELICI TP VOL 04</t>
  </si>
  <si>
    <t>APR210193</t>
  </si>
  <si>
    <t>OBLIVION SONG BY KIRKMAN &amp; DE FELICI HC BOOK 01</t>
  </si>
  <si>
    <t>APR210194</t>
  </si>
  <si>
    <t>THAT TEXAS BLOOD #7 CVR A PHILLIPS (MR)</t>
  </si>
  <si>
    <t>APR210195</t>
  </si>
  <si>
    <t>THAT TEXAS BLOOD #7 CVR B ASPINALL (MR)</t>
  </si>
  <si>
    <t>APR210196</t>
  </si>
  <si>
    <t>THAT TEXAS BLOOD TP VOL 01 (MR)</t>
  </si>
  <si>
    <t>APR210197</t>
  </si>
  <si>
    <t>UNDISCOVERED COUNTRY #13 CVR A CAMUNCOLI (MR)</t>
  </si>
  <si>
    <t>APR210198</t>
  </si>
  <si>
    <t>UNDISCOVERED COUNTRY #13 CVR B SIENKIEWICZ (MR)</t>
  </si>
  <si>
    <t>APR210199</t>
  </si>
  <si>
    <t>IMAGE FIRSTS UNDISCOVERED COUNTRY #1 (MR)</t>
  </si>
  <si>
    <t>APR210200</t>
  </si>
  <si>
    <t>UNDISCOVERED COUNTRY #7 2ND PTG (MR)</t>
  </si>
  <si>
    <t>APR210201</t>
  </si>
  <si>
    <t>UNDISCOVERED COUNTRY #8 CVR A CAMUNCOLI (MR)</t>
  </si>
  <si>
    <t>APR210202</t>
  </si>
  <si>
    <t>UNDISCOVERED COUNTRY #8 CVR B STEGMAN (MR)</t>
  </si>
  <si>
    <t>APR210203</t>
  </si>
  <si>
    <t>UNDISCOVERED COUNTRY #9 CVR A CAMUNCOLI (MR)</t>
  </si>
  <si>
    <t>APR210204</t>
  </si>
  <si>
    <t>UNDISCOVERED COUNTRY #9 CVR B JOHNSON (MR)</t>
  </si>
  <si>
    <t>APR210205</t>
  </si>
  <si>
    <t>UNDISCOVERED COUNTRY #10 CVR A CAMUNCOLI (MR)</t>
  </si>
  <si>
    <t>APR210206</t>
  </si>
  <si>
    <t>UNDISCOVERED COUNTRY #10 CVR B SORRENTINO (MR)</t>
  </si>
  <si>
    <t>APR210207</t>
  </si>
  <si>
    <t>UNDISCOVERED COUNTRY #11 CVR A CAMUNCOLI (MR)</t>
  </si>
  <si>
    <t>APR210208</t>
  </si>
  <si>
    <t>UNDISCOVERED COUNTRY #11 CVR B ANDOLFO (MR)</t>
  </si>
  <si>
    <t>APR210209</t>
  </si>
  <si>
    <t>UNDISCOVERED COUNTRY #12 CVR A CAMUNCOLI (MR)</t>
  </si>
  <si>
    <t>APR210210</t>
  </si>
  <si>
    <t>UNDISCOVERED COUNTRY #12 CVR B SCALERA (MR)</t>
  </si>
  <si>
    <t>APR210211</t>
  </si>
  <si>
    <t>UNDISCOVERED COUNTRY TP VOL 01 (MR)</t>
  </si>
  <si>
    <t>APR210212</t>
  </si>
  <si>
    <t>DRACULA MOTHERF--KER HC</t>
  </si>
  <si>
    <t>APR210213</t>
  </si>
  <si>
    <t>NO MERCY TP VOL 01</t>
  </si>
  <si>
    <t>APR210214</t>
  </si>
  <si>
    <t>NO MERCY TP VOL 02</t>
  </si>
  <si>
    <t>APR210215</t>
  </si>
  <si>
    <t>NO MERCY TP VOL 03 (MR)</t>
  </si>
  <si>
    <t>APR210216</t>
  </si>
  <si>
    <t>TWISTED ROMANCE TP (MR)</t>
  </si>
  <si>
    <t>APR210217</t>
  </si>
  <si>
    <t>EXCELLENCE TP VOL 01</t>
  </si>
  <si>
    <t>APR210218</t>
  </si>
  <si>
    <t>GHOSTED TP VOL 01 (MR)</t>
  </si>
  <si>
    <t>APR210219</t>
  </si>
  <si>
    <t>GHOSTED TP VOL 02 (MR)</t>
  </si>
  <si>
    <t>APR210220</t>
  </si>
  <si>
    <t>GHOSTED TP VOL 03 (MR)</t>
  </si>
  <si>
    <t>APR210221</t>
  </si>
  <si>
    <t>GHOSTED TP VOL 04 GHOST TOWN (MR)</t>
  </si>
  <si>
    <t>APR210222</t>
  </si>
  <si>
    <t>APR210223</t>
  </si>
  <si>
    <t>APR210224</t>
  </si>
  <si>
    <t>APR210225</t>
  </si>
  <si>
    <t>APR210226</t>
  </si>
  <si>
    <t>THIEF OF THIEVES TP VOL 01 (MR)</t>
  </si>
  <si>
    <t>APR210227</t>
  </si>
  <si>
    <t>THIEF OF THIEVES TP VOL 02</t>
  </si>
  <si>
    <t>APR210228</t>
  </si>
  <si>
    <t>THIEF OF THIEVES TP VOL 03 (MR)</t>
  </si>
  <si>
    <t>APR210229</t>
  </si>
  <si>
    <t>THIEF OF THIEVES TP VOL 04 (MR)</t>
  </si>
  <si>
    <t>APR210230</t>
  </si>
  <si>
    <t>THIEF OF THIEVES TP VOL 05 (MR)</t>
  </si>
  <si>
    <t>APR210231</t>
  </si>
  <si>
    <t>THIEF OF THIEVES TP VOL 06 (MR)</t>
  </si>
  <si>
    <t>APR210232</t>
  </si>
  <si>
    <t>THIEF OF THIEVES TP VOL 07 (MR)</t>
  </si>
  <si>
    <t>APR210233</t>
  </si>
  <si>
    <t>ICE CREAM MAN TP VOL 06 JUST DESSERTS (MR)</t>
  </si>
  <si>
    <t>APR210234</t>
  </si>
  <si>
    <t>ICE CREAM MAN TP VOL 01 RAINBOW SPRINKLES</t>
  </si>
  <si>
    <t>APR210235</t>
  </si>
  <si>
    <t>ICE CREAM MAN TP VOL 02 STRANGE NEAPOLITAN (MR)</t>
  </si>
  <si>
    <t>APR210236</t>
  </si>
  <si>
    <t>ICE CREAM MAN TP VOL 03 HOPSCOTCH MELANGE (MR)</t>
  </si>
  <si>
    <t>APR210237</t>
  </si>
  <si>
    <t>ICE CREAM MAN TP VOL 04 TINY LIVES (MR)</t>
  </si>
  <si>
    <t>APR210238</t>
  </si>
  <si>
    <t>ICE CREAM MAN TP VOL 05 OTHER CONFECTIONS (MR)</t>
  </si>
  <si>
    <t>APR210239</t>
  </si>
  <si>
    <t>NOMEN OMEN TP VOL 03 AS THE WORLD FALLS DOWN (MR)</t>
  </si>
  <si>
    <t>APR210240</t>
  </si>
  <si>
    <t>NOMEN OMEN TP VOL 01 TOTAL ECLIPSE OF THE HEART (MR)</t>
  </si>
  <si>
    <t>APR210241</t>
  </si>
  <si>
    <t>NOMEN OMEN TP VOL 02 WICKED GAME (MR)</t>
  </si>
  <si>
    <t>APR210242</t>
  </si>
  <si>
    <t>SEVEN TO ETERNITY TP VOL 04</t>
  </si>
  <si>
    <t>APR210243</t>
  </si>
  <si>
    <t>SEVEN TO ETERNITY TP VOL 01</t>
  </si>
  <si>
    <t>APR210244</t>
  </si>
  <si>
    <t>SEVEN TO ETERNITY TP VOL 02</t>
  </si>
  <si>
    <t>APR210245</t>
  </si>
  <si>
    <t>SEVEN TO ETERNITY TP VOL 03</t>
  </si>
  <si>
    <t>APR210246</t>
  </si>
  <si>
    <t>SUNSTONE HC BOOK 02 (MR)</t>
  </si>
  <si>
    <t>APR210247</t>
  </si>
  <si>
    <t>APR210248</t>
  </si>
  <si>
    <t>APR210249</t>
  </si>
  <si>
    <t>APR210250</t>
  </si>
  <si>
    <t>APR210251</t>
  </si>
  <si>
    <t>APR210252</t>
  </si>
  <si>
    <t>APR210253</t>
  </si>
  <si>
    <t>APR210254</t>
  </si>
  <si>
    <t>APR210255</t>
  </si>
  <si>
    <t>APR210256</t>
  </si>
  <si>
    <t>APR210257</t>
  </si>
  <si>
    <t>BLUE MONDAY TP VOL 01 KIDS ARE ALRIGHT</t>
  </si>
  <si>
    <t>APR210258</t>
  </si>
  <si>
    <t>BLUE MONDAY TP VOL 02 ABSOLUTE BEGINNERS</t>
  </si>
  <si>
    <t>APR210259</t>
  </si>
  <si>
    <t>BLUE MONDAY TP VOL 03</t>
  </si>
  <si>
    <t>APR210260</t>
  </si>
  <si>
    <t>KID SAVAGE TP VOL 01</t>
  </si>
  <si>
    <t>APR210261</t>
  </si>
  <si>
    <t>SNOTGIRL TP VOL 01 GREEN HAIR DONT CARE</t>
  </si>
  <si>
    <t>APR210262</t>
  </si>
  <si>
    <t>SNOTGIRL TP VOL 02 CALIFORNIA SCREAMING</t>
  </si>
  <si>
    <t>APR210263</t>
  </si>
  <si>
    <t>SNOTGIRL TP VOL 03 IS THIS REAL LIFE</t>
  </si>
  <si>
    <t>APR210264</t>
  </si>
  <si>
    <t>SUN BAKERY FRESH COLL TP (MR)</t>
  </si>
  <si>
    <t>Page: 81</t>
  </si>
  <si>
    <t>APR210265</t>
  </si>
  <si>
    <t>MONSTRESS TP VOL 01 (MR)</t>
  </si>
  <si>
    <t>APR210266</t>
  </si>
  <si>
    <t>MONSTRESS TP VOL 02 (MR)</t>
  </si>
  <si>
    <t>APR210267</t>
  </si>
  <si>
    <t>MONSTRESS TP VOL 03 (MR)</t>
  </si>
  <si>
    <t>APR210268</t>
  </si>
  <si>
    <t>MONSTRESS TP VOL 04 (MR)</t>
  </si>
  <si>
    <t>APR210269</t>
  </si>
  <si>
    <t>MONSTRESS TP VOL 05 (MR)</t>
  </si>
  <si>
    <t>APR210270</t>
  </si>
  <si>
    <t>MONSTRESS HC VOL 01 (MR)</t>
  </si>
  <si>
    <t>APR210271</t>
  </si>
  <si>
    <t>MONSTRESS UBASTI COFFEE PIN (C: 0-1-2)</t>
  </si>
  <si>
    <t>APR210272</t>
  </si>
  <si>
    <t>MONSTRESS KIPPA PIN (C: 0-1-2)</t>
  </si>
  <si>
    <t>APR210273</t>
  </si>
  <si>
    <t>100 PERCENT TP (MR)</t>
  </si>
  <si>
    <t>APR210274</t>
  </si>
  <si>
    <t>HEAVY LIQUID TP (MR)</t>
  </si>
  <si>
    <t>APR210275</t>
  </si>
  <si>
    <t>PAUL POPE MONSTERS &amp; TITANS BATTLING BOY ART ON TOUR SC</t>
  </si>
  <si>
    <t>APR210276</t>
  </si>
  <si>
    <t>ASCENDER #16 (MR)</t>
  </si>
  <si>
    <t>APR210277</t>
  </si>
  <si>
    <t>BITTER ROOT #14 CVR A GREENE (MR)</t>
  </si>
  <si>
    <t>APR210278</t>
  </si>
  <si>
    <t>BITTER ROOT #14 CVR B GREENE (MR)</t>
  </si>
  <si>
    <t>APR210279</t>
  </si>
  <si>
    <t>COMMANDERS IN CRISIS #9 (OF 12) CVR A TINTO (MR)</t>
  </si>
  <si>
    <t>APR210280</t>
  </si>
  <si>
    <t>COMMANDERS IN CRISIS #9 (OF 12) CVR B CIMORONI (MR)</t>
  </si>
  <si>
    <t>APR210281</t>
  </si>
  <si>
    <t>COMMANDERS IN CRISIS #9 (OF 12) CVR C CHATZOUDIS (MR)</t>
  </si>
  <si>
    <t>APR210282</t>
  </si>
  <si>
    <t>COMMANDERS IN CRISIS #9 (OF 12) CVR D EXCLAMATIONPOINT (MR)</t>
  </si>
  <si>
    <t>APR210283</t>
  </si>
  <si>
    <t>DEADLY CLASS #47 CVR A CRAIG &amp; WORDIE (MR)</t>
  </si>
  <si>
    <t>APR210284</t>
  </si>
  <si>
    <t>DEADLY CLASS #47 CVR B DEKAL (MR)</t>
  </si>
  <si>
    <t>APR210285</t>
  </si>
  <si>
    <t>DEPARTMENT OF TRUTH #10 CVR A SIMMONDS (MR)</t>
  </si>
  <si>
    <t>APR210286</t>
  </si>
  <si>
    <t>DEPARTMENT OF TRUTH #10 CVR B RICCARDI (MR)</t>
  </si>
  <si>
    <t>APR210287</t>
  </si>
  <si>
    <t>DIE #17 CVR A HANS (MR)</t>
  </si>
  <si>
    <t>APR210288</t>
  </si>
  <si>
    <t>DIE #17 CVR B GANUCHEAU (MR)</t>
  </si>
  <si>
    <t>APR210289</t>
  </si>
  <si>
    <t>GEIGER #3 CVR A FRANK &amp; ANDERSON</t>
  </si>
  <si>
    <t>APR210290</t>
  </si>
  <si>
    <t>GEIGER #3 CVR B LEMIRE</t>
  </si>
  <si>
    <t>APR210291</t>
  </si>
  <si>
    <t>GEIGER #3 CVR C WEEKS</t>
  </si>
  <si>
    <t>APR210292</t>
  </si>
  <si>
    <t>GOOD ASIAN #2 (OF 9) CVR A JOHNSON (MR)</t>
  </si>
  <si>
    <t>APR210293</t>
  </si>
  <si>
    <t>GOOD ASIAN #2 (OF 9) CVR B WU (MR)</t>
  </si>
  <si>
    <t>APR210294</t>
  </si>
  <si>
    <t>HAHA #6 (OF 6) CVR A MORAZZO &amp; OHALLORAN (MR)</t>
  </si>
  <si>
    <t>APR210295</t>
  </si>
  <si>
    <t>HAHA #6 (OF 6) CVR B MORAZZO &amp; OHALLORAN (MR)</t>
  </si>
  <si>
    <t>APR210296</t>
  </si>
  <si>
    <t>HAHA #6 (OF 6) CVR C LEVEL (MR)</t>
  </si>
  <si>
    <t>APR210297</t>
  </si>
  <si>
    <t>HEAD LOPPER #16 CVR A MACLEAN &amp; BELLAIRE (MR)</t>
  </si>
  <si>
    <t>APR210298</t>
  </si>
  <si>
    <t>HEAD LOPPER #16 CVR B DANI (MR)</t>
  </si>
  <si>
    <t>Page: 87</t>
  </si>
  <si>
    <t>APR210299</t>
  </si>
  <si>
    <t>HELM GREYCASTLE #3 (OF 4) CVR A GIROUX</t>
  </si>
  <si>
    <t>APR210300</t>
  </si>
  <si>
    <t>HELM GREYCASTLE #3 (OF 4) CVR B DOWNIE</t>
  </si>
  <si>
    <t>APR210301</t>
  </si>
  <si>
    <t>HEY KIDS COMICS VOL 02 PROPHETS &amp; LOSS #2 (OF 6) (MR)</t>
  </si>
  <si>
    <t>APR210302</t>
  </si>
  <si>
    <t>HOME #3 (OF 5) CVR A STERLE</t>
  </si>
  <si>
    <t>APR210303</t>
  </si>
  <si>
    <t>HOME #3 (OF 5) CVR B SALCEDO</t>
  </si>
  <si>
    <t>APR210304</t>
  </si>
  <si>
    <t>INKBLOT #9</t>
  </si>
  <si>
    <t>APR210305</t>
  </si>
  <si>
    <t>JULES VERNE LIGHTHOUSE #3 (OF 5) CVR A HABERLIN &amp; VAN DYKE (</t>
  </si>
  <si>
    <t>APR210306</t>
  </si>
  <si>
    <t>JULES VERNE LIGHTHOUSE #3 (OF 5) CVR B HABERLIN &amp; VAN DYKE (</t>
  </si>
  <si>
    <t>APR210307</t>
  </si>
  <si>
    <t>JULES VERNE LIGHTHOUSE #3 (OF 5) CVR C HABERLIN (MR)</t>
  </si>
  <si>
    <t>APR210308</t>
  </si>
  <si>
    <t>KARMEN #4 (OF 5) (MR)</t>
  </si>
  <si>
    <t>APR210309</t>
  </si>
  <si>
    <t>KILLADELPHIA #14 CVR A ALEXANDER (MR)</t>
  </si>
  <si>
    <t>APR210310</t>
  </si>
  <si>
    <t>KILLADELPHIA #14 CVR B WAYSHAK (MR)</t>
  </si>
  <si>
    <t>APR210311</t>
  </si>
  <si>
    <t>LAZARUS RISEN #6 (MR)</t>
  </si>
  <si>
    <t>APR210312</t>
  </si>
  <si>
    <t>MADE IN KOREA #2 (OF 6) (MR)</t>
  </si>
  <si>
    <t>APR210313</t>
  </si>
  <si>
    <t>MANIFEST DESTINY #44 (MR)</t>
  </si>
  <si>
    <t>APR210314</t>
  </si>
  <si>
    <t>MONSTRESS #35 (MR)</t>
  </si>
  <si>
    <t>APR210315</t>
  </si>
  <si>
    <t>MOONSHINE #26 (MR)</t>
  </si>
  <si>
    <t>APR210316</t>
  </si>
  <si>
    <t>NOCTERRA #4 CVR A DANIEL &amp; MOREY (MR)</t>
  </si>
  <si>
    <t>APR210317</t>
  </si>
  <si>
    <t>NOCTERRA #4 CVR B FRISON (MR)</t>
  </si>
  <si>
    <t>APR210318</t>
  </si>
  <si>
    <t>NOCTERRA #4 CVR C DANIEL (MR)</t>
  </si>
  <si>
    <t>APR210319</t>
  </si>
  <si>
    <t>OLD GUARD TALES THROUGH TIME #3 (OF 6) CVR A FERNANDEZ (MR)</t>
  </si>
  <si>
    <t>APR210320</t>
  </si>
  <si>
    <t>OLD GUARD TALES THROUGH TIME #3 (OF 6) CVR B OEMING &amp; SOMA (</t>
  </si>
  <si>
    <t>APR210321</t>
  </si>
  <si>
    <t>OLD GUARD TALES THROUGH TIME #3 (OF 6) CVR C FERNANDEZ (MR)</t>
  </si>
  <si>
    <t>APR210322</t>
  </si>
  <si>
    <t>RADIANT BLACK #5 CVR A DOALY</t>
  </si>
  <si>
    <t>APR210323</t>
  </si>
  <si>
    <t>RADIANT BLACK #5 CVR B GRECO</t>
  </si>
  <si>
    <t>APR210325</t>
  </si>
  <si>
    <t>SAVAGE DRAGON #261 CVR A LARSEN (MR)</t>
  </si>
  <si>
    <t>APR210326</t>
  </si>
  <si>
    <t>SAVAGE DRAGON #261 CVR B RETRO 70S TRADE DRESS (MR)</t>
  </si>
  <si>
    <t>APR210327</t>
  </si>
  <si>
    <t>SCUMBAG #9 CVR A BOSCHI &amp; DINISIO (MR)</t>
  </si>
  <si>
    <t>APR210328</t>
  </si>
  <si>
    <t>SCUMBAG #9 CVR B WAYSHAK &amp; DINISIO (MR)</t>
  </si>
  <si>
    <t>APR210329</t>
  </si>
  <si>
    <t>SHADECRAFT #4 CVR A GARBETT</t>
  </si>
  <si>
    <t>APR210330</t>
  </si>
  <si>
    <t>SHADECRAFT #4 CVR B MCKELVIE</t>
  </si>
  <si>
    <t>APR210331</t>
  </si>
  <si>
    <t>SILVER COIN #3 CVR A WALSH (MR)</t>
  </si>
  <si>
    <t>APR210332</t>
  </si>
  <si>
    <t>SILVER COIN #3 CVR B RADHAKRISHNAN (MR)</t>
  </si>
  <si>
    <t>APR210333</t>
  </si>
  <si>
    <t>SPAWN #319 CVR A BARENDS</t>
  </si>
  <si>
    <t>APR210334</t>
  </si>
  <si>
    <t>SPAWN #319 CVR B MCFARLANE</t>
  </si>
  <si>
    <t>APR210335</t>
  </si>
  <si>
    <t>SPAWN #319 CVR C MATTINA</t>
  </si>
  <si>
    <t>APR210336</t>
  </si>
  <si>
    <t>STILLWATER BY ZDARSKY &amp; PEREZ #8 (MR)</t>
  </si>
  <si>
    <t>APR210337</t>
  </si>
  <si>
    <t>STRAY DOGS #5 CVR A FORSTNER &amp; FLEECS</t>
  </si>
  <si>
    <t>APR210338</t>
  </si>
  <si>
    <t>STRAY DOGS #5 CVR B HORROR MOVIE VAR FORSTNER &amp; FLEECS</t>
  </si>
  <si>
    <t>APR210339</t>
  </si>
  <si>
    <t>SUMMONERS WAR LEGACY #3</t>
  </si>
  <si>
    <t>APR210340</t>
  </si>
  <si>
    <t>TIME BEFORE TIME #2 CVR A SHALVEY (MR)</t>
  </si>
  <si>
    <t>APR210341</t>
  </si>
  <si>
    <t>TIME BEFORE TIME #2 CVR B WIJNGAARD (MR)</t>
  </si>
  <si>
    <t>APR210342</t>
  </si>
  <si>
    <t>TWO MOONS #5 CVR A GIANGIORDANO &amp; CRABTREE (MR)</t>
  </si>
  <si>
    <t>APR210343</t>
  </si>
  <si>
    <t>TWO MOONS #5 CVR B RICCI (MR)</t>
  </si>
  <si>
    <t>APR210344</t>
  </si>
  <si>
    <t>ULTRAMEGA BY JAMES HARREN #4 CVR A HARREN (MR)</t>
  </si>
  <si>
    <t>APR210345</t>
  </si>
  <si>
    <t>ULTRAMEGA BY JAMES HARREN #4 CVR B POPE &amp; SPICER (MR)</t>
  </si>
  <si>
    <t>APR210346</t>
  </si>
  <si>
    <t>WALKING DEAD DLX #16 CVR A FINCH &amp; MCCAIG (MR)</t>
  </si>
  <si>
    <t>APR210347</t>
  </si>
  <si>
    <t>WALKING DEAD DLX #16 CVR B MOORE &amp; MCCAIG (MR)</t>
  </si>
  <si>
    <t>APR210348</t>
  </si>
  <si>
    <t>WALKING DEAD DLX #16 CVR C RAPOZA (MR)</t>
  </si>
  <si>
    <t>APR210349</t>
  </si>
  <si>
    <t>WALKING DEAD DLX #17 CVR A FINCH &amp; MCCAIG (MR)</t>
  </si>
  <si>
    <t>APR210350</t>
  </si>
  <si>
    <t>WALKING DEAD DLX #17 CVR B MOORE &amp; MCCAIG (MR)</t>
  </si>
  <si>
    <t>APR210351</t>
  </si>
  <si>
    <t>WALKING DEAD DLX #17 CVR C TEDESCO (MR)</t>
  </si>
  <si>
    <t>APR210352</t>
  </si>
  <si>
    <t>WALKING DEAD DLX #17 CVR D RAPOZO (MR)</t>
  </si>
  <si>
    <t>APR210742</t>
  </si>
  <si>
    <t>PLANET-SIZED X-MEN #1</t>
  </si>
  <si>
    <t>APR210743</t>
  </si>
  <si>
    <t>PLANET-SIZED X-MEN #1 DODSON VAR</t>
  </si>
  <si>
    <t>APR210744</t>
  </si>
  <si>
    <t>PLANET-SIZED X-MEN #1 LARRAZ VAR</t>
  </si>
  <si>
    <t>APR210747</t>
  </si>
  <si>
    <t>PLANET-SIZED X-MEN #1 DAUTERMAN CONNECTING VAR</t>
  </si>
  <si>
    <t>APR210748</t>
  </si>
  <si>
    <t>PLANET-SIZED X-MEN #1 HOUSTON X-MEN 90S VAR</t>
  </si>
  <si>
    <t>APR210749</t>
  </si>
  <si>
    <t>MARAUDERS #21 GALA</t>
  </si>
  <si>
    <t>APR210751</t>
  </si>
  <si>
    <t>MARAUDERS #21 JIMENEZ PRIDE MONTH VAR GALA</t>
  </si>
  <si>
    <t>APR210754</t>
  </si>
  <si>
    <t>MARAUDERS #21 DAUTERMAN CONNECTING VAR GALA</t>
  </si>
  <si>
    <t>APR210755</t>
  </si>
  <si>
    <t>MARAUDERS #21 LOLLI CHARACTER DESIGN VAR GALA</t>
  </si>
  <si>
    <t>Page: 17</t>
  </si>
  <si>
    <t>APR210756</t>
  </si>
  <si>
    <t>X-FORCE #20 GALA</t>
  </si>
  <si>
    <t>APR210758</t>
  </si>
  <si>
    <t>X-FORCE #20 DAUTERMAN CONNECTING VAR GALA</t>
  </si>
  <si>
    <t>APR210759</t>
  </si>
  <si>
    <t>X-FORCE #20 CASSARA CHARACTER DESIGN VAR GALA</t>
  </si>
  <si>
    <t>APR210760</t>
  </si>
  <si>
    <t>HELLIONS #12 GALA</t>
  </si>
  <si>
    <t>APR210762</t>
  </si>
  <si>
    <t>HELLIONS #12 DAUTERMAN CONNECTING VAR GALA</t>
  </si>
  <si>
    <t>APR210763</t>
  </si>
  <si>
    <t>HELLIONS #12 SEGOVIA CHARACTER DESIGN VAR GALA</t>
  </si>
  <si>
    <t>APR210764</t>
  </si>
  <si>
    <t>EXCALIBUR #21 GALA</t>
  </si>
  <si>
    <t>APR210765</t>
  </si>
  <si>
    <t>EXCALIBUR #21 TO CHARACTER DESIGN VAR GALA</t>
  </si>
  <si>
    <t>APR210766</t>
  </si>
  <si>
    <t>EXCALIBUR #21 DAUTERMAN CONNECTING VAR GALA</t>
  </si>
  <si>
    <t>APR210768</t>
  </si>
  <si>
    <t>X-MEN #21 GALA</t>
  </si>
  <si>
    <t>APR210770</t>
  </si>
  <si>
    <t>X-MEN #21 DAUTERMAN CONNECTING VAR</t>
  </si>
  <si>
    <t>APR210771</t>
  </si>
  <si>
    <t>X-MEN #21 WERNECK CHARACTER DESIGN VAR</t>
  </si>
  <si>
    <t>APR210772</t>
  </si>
  <si>
    <t>X-MEN #21 JIMENEZ PRIDE MONTH VAR</t>
  </si>
  <si>
    <t>APR210774</t>
  </si>
  <si>
    <t>X-MEN #21 LUPACCHINO SPIDER-MAN VILLAINS VAR</t>
  </si>
  <si>
    <t>Page: 21</t>
  </si>
  <si>
    <t>APR210775</t>
  </si>
  <si>
    <t>X-CORP #2 GALA</t>
  </si>
  <si>
    <t>APR210777</t>
  </si>
  <si>
    <t>X-CORP #2 DAUTERMAN CONNECTING VAR</t>
  </si>
  <si>
    <t>APR210778</t>
  </si>
  <si>
    <t>X-CORP #2 FOCHE CHARACTER DESIGN VAR</t>
  </si>
  <si>
    <t>APR210779</t>
  </si>
  <si>
    <t>NEW MUTANTS #19 GALA</t>
  </si>
  <si>
    <t>APR210780</t>
  </si>
  <si>
    <t>NEW MUTANTS #19 LINS CHARACTER DESIGN VAR GALA</t>
  </si>
  <si>
    <t>APR210781</t>
  </si>
  <si>
    <t>NEW MUTANTS #19 DAUTERMAN CONNECTING VAR GALA</t>
  </si>
  <si>
    <t>Page: 23</t>
  </si>
  <si>
    <t>APR210783</t>
  </si>
  <si>
    <t>SWORD #6 GALA</t>
  </si>
  <si>
    <t>APR210784</t>
  </si>
  <si>
    <t>SWORD #6 SCHITI CHARACTER DESIGN VAR</t>
  </si>
  <si>
    <t>APR210785</t>
  </si>
  <si>
    <t>SWORD #6 DAUTERMAN CONNECTING VAR</t>
  </si>
  <si>
    <t>APR210787</t>
  </si>
  <si>
    <t>WOLVERINE #13 GALA</t>
  </si>
  <si>
    <t>APR210789</t>
  </si>
  <si>
    <t>WOLVERINE #13 BENJAMIN SPIDER-MAN VILLAINS VAR GALA</t>
  </si>
  <si>
    <t>APR210791</t>
  </si>
  <si>
    <t>WOLVERINE #13 DAUTERMAN CONNECTING VAR GALA</t>
  </si>
  <si>
    <t>APR210792</t>
  </si>
  <si>
    <t>WOLVERINE #13 JIMENEZ PRIDE MONTH VAR GALA</t>
  </si>
  <si>
    <t>Page: 25</t>
  </si>
  <si>
    <t>APR210794</t>
  </si>
  <si>
    <t>WAY OF X #3 GALA</t>
  </si>
  <si>
    <t>APR210796</t>
  </si>
  <si>
    <t>WAY OF X #3 DAUTERMAN CONNECTING VAR</t>
  </si>
  <si>
    <t>APR210797</t>
  </si>
  <si>
    <t>WAY OF X #3 QUINN CHARACTER DESIGN VAR</t>
  </si>
  <si>
    <t>APR210798</t>
  </si>
  <si>
    <t>X-FACTOR #10 GALA</t>
  </si>
  <si>
    <t>APR210800</t>
  </si>
  <si>
    <t>X-FACTOR #10 DAUTERMAN CONNECTING VAR GALA</t>
  </si>
  <si>
    <t>APR210801</t>
  </si>
  <si>
    <t>X-FACTOR #10 BALDEON CHARACTER DESIGN VAR GALA</t>
  </si>
  <si>
    <t>APR210802</t>
  </si>
  <si>
    <t>X-FACTOR #10 JIMENEZ PRIDE MONTH VAR GALA</t>
  </si>
  <si>
    <t>APR210804</t>
  </si>
  <si>
    <t>CHILDREN OF ATOM #4</t>
  </si>
  <si>
    <t>APR210805</t>
  </si>
  <si>
    <t>CHILDREN OF ATOM #4 CHANG VAR</t>
  </si>
  <si>
    <t>APR210806</t>
  </si>
  <si>
    <t>CABLE #12</t>
  </si>
  <si>
    <t>APR210807</t>
  </si>
  <si>
    <t>CABLE #12 SOUZA VAR</t>
  </si>
  <si>
    <t>APR210738</t>
  </si>
  <si>
    <t>BLACK CAT ANNUAL #1 INFD</t>
  </si>
  <si>
    <t>APR210739</t>
  </si>
  <si>
    <t>BLACK CAT ANNUAL #1 CHAREST VAR INFD</t>
  </si>
  <si>
    <t>APR210740</t>
  </si>
  <si>
    <t>BLACK CAT ANNUAL #1 RON LIM CONNECTING VAR INFD</t>
  </si>
  <si>
    <t>APR210884</t>
  </si>
  <si>
    <t>AMAZING SPIDER-MAN #67</t>
  </si>
  <si>
    <t>APR210885</t>
  </si>
  <si>
    <t>AMAZING SPIDER-MAN #67 GARRON SPIDER-MAN VILLAINS VAR</t>
  </si>
  <si>
    <t>APR210886</t>
  </si>
  <si>
    <t>AMAZING SPIDER-MAN #68</t>
  </si>
  <si>
    <t>APR210887</t>
  </si>
  <si>
    <t>AMAZING SPIDER-MAN #68 YU SPIDER-MAN VILLAINS VAR</t>
  </si>
  <si>
    <t>APR210888</t>
  </si>
  <si>
    <t>AMAZING SPIDER-MAN #69</t>
  </si>
  <si>
    <t>APR210889</t>
  </si>
  <si>
    <t>AMAZING SPIDER-MAN #69 SPIDER-MAN VILLAINS VAR</t>
  </si>
  <si>
    <t>APR210890</t>
  </si>
  <si>
    <t>GIANT-SIZE AMAZING SPIDER-MAN CHAMELEON CONSPIRACY #1</t>
  </si>
  <si>
    <t>APR210891</t>
  </si>
  <si>
    <t>GIANT-SIZE AMAZING SPIDER-MAN CHAMELEON CONSPIRACY #1 VAR</t>
  </si>
  <si>
    <t>APR210892</t>
  </si>
  <si>
    <t>MILES MORALES SPIDER-MAN #27</t>
  </si>
  <si>
    <t>APR210893</t>
  </si>
  <si>
    <t>MILES MORALES SPIDER-MAN #27 BESCH SPIDER-MAN VILLAINS VAR</t>
  </si>
  <si>
    <t>APR210894</t>
  </si>
  <si>
    <t>SPIDER-MAN SPIDERS SHADOW #3 (OF 4)</t>
  </si>
  <si>
    <t>APR210896</t>
  </si>
  <si>
    <t>BLACK CAT #7</t>
  </si>
  <si>
    <t>APR210897</t>
  </si>
  <si>
    <t>BLACK CAT #7 DODSON SPIDER-MAN VILLAINS VAR</t>
  </si>
  <si>
    <t>APR210898</t>
  </si>
  <si>
    <t>BLACK CAT #7 JIMENEZ PRIDE MONTH VAR</t>
  </si>
  <si>
    <t>APR210900</t>
  </si>
  <si>
    <t>SILK #4 (OF 5)</t>
  </si>
  <si>
    <t>APR210902</t>
  </si>
  <si>
    <t>SILK #4 (OF 5) COLA SPIDER-MAN VILLAINS VAR</t>
  </si>
  <si>
    <t>APR210903</t>
  </si>
  <si>
    <t>NON-STOP SPIDER-MAN #4</t>
  </si>
  <si>
    <t>APR210694</t>
  </si>
  <si>
    <t>HEROES REBORN #5 (OF 7)</t>
  </si>
  <si>
    <t>APR210697</t>
  </si>
  <si>
    <t>HEROES REBORN #5 (OF 7) BAGLEY CONNECTING TRADING CARD VAR</t>
  </si>
  <si>
    <t>APR210698</t>
  </si>
  <si>
    <t>HEROES REBORN #5 (OF 7) CHRISTOPHER ACTION FIGURE VAR</t>
  </si>
  <si>
    <t>APR210699</t>
  </si>
  <si>
    <t>HEROES REBORN #5 (OF 7) CABAL STORMBREAKERS VAR</t>
  </si>
  <si>
    <t>APR210703</t>
  </si>
  <si>
    <t>HEROES REBORN #6 (OF 7) BAGLEY CONNECTING TRADING CARD VAR</t>
  </si>
  <si>
    <t>APR210704</t>
  </si>
  <si>
    <t>HEROES REBORN #6 (OF 7) CHRISTOPHER ACTION FIGURE VAR</t>
  </si>
  <si>
    <t>APR210705</t>
  </si>
  <si>
    <t>HEROES REBORN #6 (OF 7) SILVA STORMBREAKERS VAR</t>
  </si>
  <si>
    <t>APR210706</t>
  </si>
  <si>
    <t>HEROES REBORN #7 (OF 7)</t>
  </si>
  <si>
    <t>APR210709</t>
  </si>
  <si>
    <t>HEROES REBORN #7 (OF 7) BAGLEY CONNECTING TRADING CARD VAR</t>
  </si>
  <si>
    <t>APR210710</t>
  </si>
  <si>
    <t>HEROES REBORN #7 (OF 7) CHRISTOPHER ACTION FIGURE VAR</t>
  </si>
  <si>
    <t>APR210711</t>
  </si>
  <si>
    <t>HEROES REBORN #7 (OF 7) COELLO STORMBREAKERS VAR</t>
  </si>
  <si>
    <t>APR210712</t>
  </si>
  <si>
    <t>HEROES RETURN #1</t>
  </si>
  <si>
    <t>APR210714</t>
  </si>
  <si>
    <t>HEROES RETURN #1 BAGLEY CONNECTING TRADING CARD VAR</t>
  </si>
  <si>
    <t>APR210715</t>
  </si>
  <si>
    <t>HEROES RETURN #1 CHRISTOPHER ACTION FIGURE VAR</t>
  </si>
  <si>
    <t>APR210716</t>
  </si>
  <si>
    <t>HEROES RETURN #1 GLEASON STORMBREAKERS VAR</t>
  </si>
  <si>
    <t>Page: 4</t>
  </si>
  <si>
    <t>APR210717</t>
  </si>
  <si>
    <t>HEROES REBORN AMERICAN KNIGHTS #1</t>
  </si>
  <si>
    <t>APR210718</t>
  </si>
  <si>
    <t>HEROES REBORN AMERICAN KNIGHTS #1 SHALVEY VAR</t>
  </si>
  <si>
    <t>Page: 5</t>
  </si>
  <si>
    <t>APR210719</t>
  </si>
  <si>
    <t>HEROES REBORN NIGHT-GWEN #1</t>
  </si>
  <si>
    <t>APR210720</t>
  </si>
  <si>
    <t>HEROES REBORN NIGHT-GWEN #1 GARRON DESIGN VAR</t>
  </si>
  <si>
    <t>APR210721</t>
  </si>
  <si>
    <t>HEROES REBORN NIGHT-GWEN #1 MIYAZAWA VAR</t>
  </si>
  <si>
    <t>Page: 6</t>
  </si>
  <si>
    <t>APR210722</t>
  </si>
  <si>
    <t>HEROES REBORN MARVEL DOUBLE ACTION #1</t>
  </si>
  <si>
    <t>APR210723</t>
  </si>
  <si>
    <t>HEROES REBORN MARVEL DOUBLE ACTION #1 WU VAR</t>
  </si>
  <si>
    <t>Page: 7</t>
  </si>
  <si>
    <t>APR210724</t>
  </si>
  <si>
    <t>HEROES REBORN SQUADRON SAVAGE #1</t>
  </si>
  <si>
    <t>APR210725</t>
  </si>
  <si>
    <t>HEROES REBORN SQUADRON SAVAGE #1 BLATT VAR</t>
  </si>
  <si>
    <t>Page: 8</t>
  </si>
  <si>
    <t>APR210726</t>
  </si>
  <si>
    <t>HEROES REBORN WEAPON X AND FINAL FLIGHT #1</t>
  </si>
  <si>
    <t>APR210727</t>
  </si>
  <si>
    <t>HEROES REBORN WEAPON X AND FINAL FLIGHT #1 YARDIN VAR</t>
  </si>
  <si>
    <t>Page: 10</t>
  </si>
  <si>
    <t>APR210728</t>
  </si>
  <si>
    <t>IRON MAN ANNUAL #1</t>
  </si>
  <si>
    <t>APR210729</t>
  </si>
  <si>
    <t>IRON MAN ANNUAL #1 CHAREST VAR</t>
  </si>
  <si>
    <t>APR210730</t>
  </si>
  <si>
    <t>IRON MAN ANNUAL #1 RON LIM CONNECTING VAR</t>
  </si>
  <si>
    <t>APR210731</t>
  </si>
  <si>
    <t>IRON MAN ANNUAL #1 LIEFELD DEADPOOL 30TH VAR</t>
  </si>
  <si>
    <t>APR210732</t>
  </si>
  <si>
    <t>IRON MAN ANNUAL #1 BENNETT PREDATOR VAR</t>
  </si>
  <si>
    <t>APR210734</t>
  </si>
  <si>
    <t>CAPTAIN AMERICA ANNUAL #1</t>
  </si>
  <si>
    <t>APR210735</t>
  </si>
  <si>
    <t>CAPTAIN AMERICA ANNUAL #1 CHAREST VAR</t>
  </si>
  <si>
    <t>APR210736</t>
  </si>
  <si>
    <t>CAPTAIN AMERICA ANNUAL #1 RON LIM CONNECTING VAR</t>
  </si>
  <si>
    <t>APR210737</t>
  </si>
  <si>
    <t>CAPTAIN AMERICA ANNUAL #1 LIEFELD DEADPOOL 30TH VAR</t>
  </si>
  <si>
    <t>Page: 29</t>
  </si>
  <si>
    <t>APR210808</t>
  </si>
  <si>
    <t>MARVELS VOICES PRIDE #1</t>
  </si>
  <si>
    <t>APR210809</t>
  </si>
  <si>
    <t>MARVELS VOICES PRIDE #1 GANUCHEAU VAR</t>
  </si>
  <si>
    <t>APR210810</t>
  </si>
  <si>
    <t>MARVELS VOICES PRIDE #1 ANKA VAR</t>
  </si>
  <si>
    <t>APR210812</t>
  </si>
  <si>
    <t>MARVELS VOICES PRIDE #1 VEREGGE VAR</t>
  </si>
  <si>
    <t>APR210813</t>
  </si>
  <si>
    <t>MARVELS VOICES PRIDE #1 SOUZA VAR</t>
  </si>
  <si>
    <t>APR210814</t>
  </si>
  <si>
    <t>MARVELS VOICES PRIDE #1 JIMENEZ PRIDE MONTH A VAR</t>
  </si>
  <si>
    <t>APR210816</t>
  </si>
  <si>
    <t>MARVELS VOICES PRIDE #1 JIMENEZ PRIDE MONTH B VAR</t>
  </si>
  <si>
    <t>APR210819</t>
  </si>
  <si>
    <t>MARVELS VOICES PRIDE #1 COIPEL VAR</t>
  </si>
  <si>
    <t>APR210821</t>
  </si>
  <si>
    <t>PREDATOR #1 *Special Discount*</t>
  </si>
  <si>
    <t>APR210824</t>
  </si>
  <si>
    <t>PREDATOR #1 RAHZZAH VAR</t>
  </si>
  <si>
    <t>APR210825</t>
  </si>
  <si>
    <t>PREDATOR #1 MOMOKO VAR</t>
  </si>
  <si>
    <t>APR210826</t>
  </si>
  <si>
    <t>PREDATOR #1 FINCH LAUNCH VAR</t>
  </si>
  <si>
    <t>APR210827</t>
  </si>
  <si>
    <t>PREDATOR #1 YU PREMIERE VAR</t>
  </si>
  <si>
    <t>APR210828</t>
  </si>
  <si>
    <t>PREDATOR #1 INHYUK LEE VAR</t>
  </si>
  <si>
    <t>APR210830</t>
  </si>
  <si>
    <t>PREDATOR #1 RON LIM VAR</t>
  </si>
  <si>
    <t>APR210831</t>
  </si>
  <si>
    <t>PREDATOR #1 YOUNG VAR</t>
  </si>
  <si>
    <t>APR210833</t>
  </si>
  <si>
    <t>ALIEN #4</t>
  </si>
  <si>
    <t>APR210835</t>
  </si>
  <si>
    <t>ALIEN #4 LASHLEY VAR</t>
  </si>
  <si>
    <t>APR210836</t>
  </si>
  <si>
    <t>GAMMA FLIGHT #1 (OF 5) *Special Discount*</t>
  </si>
  <si>
    <t>APR210837</t>
  </si>
  <si>
    <t>GAMMA FLIGHT #1 (OF 5) PACHECO CONNECTING VAR</t>
  </si>
  <si>
    <t>APR210838</t>
  </si>
  <si>
    <t>GAMMA FLIGHT #1 (OF 5) CASSARA STORMBREAKERS VAR</t>
  </si>
  <si>
    <t>APR210841</t>
  </si>
  <si>
    <t>UNITED STATES CAPTAIN AMERICA #1 (OF 5) *Special Discount*</t>
  </si>
  <si>
    <t>APR210844</t>
  </si>
  <si>
    <t>UNITED STATES CAPTAIN AMERICA #1 (OF 5) BAZALDUA DESIGN VAR</t>
  </si>
  <si>
    <t>APR210845</t>
  </si>
  <si>
    <t>UNITED STATES CAPTAIN AMERICA #1 (OF 5) NAUCK HEADSHOT VAR</t>
  </si>
  <si>
    <t>APR210846</t>
  </si>
  <si>
    <t>DEMON DAYS MARIKO #1</t>
  </si>
  <si>
    <t>APR210850</t>
  </si>
  <si>
    <t>DEMON DAYS MARIKO #1 GURIHIRU VAR</t>
  </si>
  <si>
    <t>APR210851</t>
  </si>
  <si>
    <t>DEMON DAYS MARIKO #1 ASRAR VAR</t>
  </si>
  <si>
    <t>APR210852</t>
  </si>
  <si>
    <t>DEMON DAYS MARIKO #1 JS CAMPBELL VAR</t>
  </si>
  <si>
    <t>APR210853</t>
  </si>
  <si>
    <t>DEMON DAYS MARIKO #1 BARTEL VAR</t>
  </si>
  <si>
    <t>APR210855</t>
  </si>
  <si>
    <t>DEMON DAYS MARIKO #1 VEREGGE VAR</t>
  </si>
  <si>
    <t>APR210857</t>
  </si>
  <si>
    <t>DEMON DAYS MARIKO #1 ARTIST VAR</t>
  </si>
  <si>
    <t>APR210858</t>
  </si>
  <si>
    <t>SHANG-CHI #2</t>
  </si>
  <si>
    <t>APR210859</t>
  </si>
  <si>
    <t>SHANG-CHI #2 MOMOKO VAR</t>
  </si>
  <si>
    <t>APR210861</t>
  </si>
  <si>
    <t>SHANG-CHI #2 BUSTOS SPIDER-MAN VILLAINS VAR</t>
  </si>
  <si>
    <t>APR210862</t>
  </si>
  <si>
    <t>FANTASTIC FOUR LIFE STORY #2 (OF 6)</t>
  </si>
  <si>
    <t>APR210863</t>
  </si>
  <si>
    <t>FANTASTIC FOUR LIFE STORY #2 (OF 6) ACO VAR</t>
  </si>
  <si>
    <t>APR210864</t>
  </si>
  <si>
    <t>FANTASTIC FOUR #33</t>
  </si>
  <si>
    <t>APR210867</t>
  </si>
  <si>
    <t>FANTASTIC FOUR #33 RUAN SPIDER-MAN VILLAINS VAR</t>
  </si>
  <si>
    <t>APR210868</t>
  </si>
  <si>
    <t>FANTASTIC FOUR #33 LIEFELD DEADPOOL 30TH VAR</t>
  </si>
  <si>
    <t>APR210869</t>
  </si>
  <si>
    <t>REPTIL #2 (OF 4)</t>
  </si>
  <si>
    <t>APR210870</t>
  </si>
  <si>
    <t>REPTIL #2 (OF 4) RAMOS VAR</t>
  </si>
  <si>
    <t>APR210871</t>
  </si>
  <si>
    <t>REPTIL #2 (OF 4) BALAM DESIGN VAR</t>
  </si>
  <si>
    <t>APR210872</t>
  </si>
  <si>
    <t>THE MARVELS #3</t>
  </si>
  <si>
    <t>APR210874</t>
  </si>
  <si>
    <t>BETA RAY BILL #4 (OF 5)</t>
  </si>
  <si>
    <t>APR210876</t>
  </si>
  <si>
    <t>MIGHTY VALKYRIES #3 (OF 5)</t>
  </si>
  <si>
    <t>APR210877</t>
  </si>
  <si>
    <t>MIGHTY VALKYRIES #3 (OF 5) JIMENEZ PRIDE MONTH VAR</t>
  </si>
  <si>
    <t>APR210879</t>
  </si>
  <si>
    <t>MIGHTY VALKYRIES #3 (OF 5) SPIDER-MAN VILLAINS VAR</t>
  </si>
  <si>
    <t>APR210880</t>
  </si>
  <si>
    <t>ETERNALS #5</t>
  </si>
  <si>
    <t>APR210882</t>
  </si>
  <si>
    <t>ETERNALS #5 RIBIC DESIGN VAR</t>
  </si>
  <si>
    <t>APR210883</t>
  </si>
  <si>
    <t>ETERNALS #5 NAUCK HEADSHOT VAR</t>
  </si>
  <si>
    <t>APR210905</t>
  </si>
  <si>
    <t>AVENGERS MECH STRIKE #4 (OF 5)</t>
  </si>
  <si>
    <t>APR210906</t>
  </si>
  <si>
    <t>AVENGERS MECH STRIKE #4 (OF 5) RON LIM VAR</t>
  </si>
  <si>
    <t>APR210907</t>
  </si>
  <si>
    <t>IRON MAN #9</t>
  </si>
  <si>
    <t>APR210908</t>
  </si>
  <si>
    <t>IRON MAN #9 SPIDER-MAN VILLAINS VAR</t>
  </si>
  <si>
    <t>APR210909</t>
  </si>
  <si>
    <t>CAPTAIN MARVEL #29</t>
  </si>
  <si>
    <t>APR210910</t>
  </si>
  <si>
    <t>CAPTAIN MARVEL #29 NORD PREDATOR VAR</t>
  </si>
  <si>
    <t>APR210911</t>
  </si>
  <si>
    <t>CAPTAIN MARVEL #29 LAFUENTE SPIDER-MAN VILLAINS VAR</t>
  </si>
  <si>
    <t>APR210912</t>
  </si>
  <si>
    <t>BLACK WIDOW #8</t>
  </si>
  <si>
    <t>APR210913</t>
  </si>
  <si>
    <t>BLACK WIDOW #8 GO SPIDER-MAN VILLAINS VAR</t>
  </si>
  <si>
    <t>APR210914</t>
  </si>
  <si>
    <t>CAPTAIN AMERICA #30</t>
  </si>
  <si>
    <t>APR210915</t>
  </si>
  <si>
    <t>CAPTAIN AMERICA #30 COELLO PREDATOR VAR</t>
  </si>
  <si>
    <t>APR210916</t>
  </si>
  <si>
    <t>CAPTAIN AMERICA #30 CLARKE SPIDER-MAN VILLAINS VAR</t>
  </si>
  <si>
    <t>APR210917</t>
  </si>
  <si>
    <t>TRIALS LOKI MARVEL TALES #1</t>
  </si>
  <si>
    <t>APR210919</t>
  </si>
  <si>
    <t>IMMORTAL HULK #47</t>
  </si>
  <si>
    <t>APR210920</t>
  </si>
  <si>
    <t>IMMORTAL HULK #47 BENNETT HOMAGE VAR</t>
  </si>
  <si>
    <t>APR210921</t>
  </si>
  <si>
    <t>IMMORTAL HULK #47 SPIDER-MAN VILLAINS VAR</t>
  </si>
  <si>
    <t>APR210922</t>
  </si>
  <si>
    <t>BLACK KNIGHT CURSE EBONY BLADE #4 (OF 5)</t>
  </si>
  <si>
    <t>APR210924</t>
  </si>
  <si>
    <t>IRON FIST HEART OF DRAGON #6 (OF 6)</t>
  </si>
  <si>
    <t>APR210925</t>
  </si>
  <si>
    <t>IRON FIST HEART OF DRAGON #6 (OF 6) OKAZAKI VAR</t>
  </si>
  <si>
    <t>APR210926</t>
  </si>
  <si>
    <t>GUARDIANS OF THE GALAXY #15</t>
  </si>
  <si>
    <t>APR210927</t>
  </si>
  <si>
    <t>GUARDIANS OF THE GALAXY #15 LIEFELD DEADPOOL 30TH VAR</t>
  </si>
  <si>
    <t>APR210928</t>
  </si>
  <si>
    <t>GUARDIANS OF THE GALAXY #15 JIMENEZ PRIDE MONTH VAR</t>
  </si>
  <si>
    <t>APR210930</t>
  </si>
  <si>
    <t>GUARDIANS OF THE GALAXY #15 PACHECO SPIDER-MAN VILLAINS VAR</t>
  </si>
  <si>
    <t>APR210931</t>
  </si>
  <si>
    <t>THOR #15</t>
  </si>
  <si>
    <t>APR210933</t>
  </si>
  <si>
    <t>THOR #15 RAHZZAH PREDATOR VAR</t>
  </si>
  <si>
    <t>APR210934</t>
  </si>
  <si>
    <t>THOR #15 DANIEL SPIDER-MAN VILLAINS VAR</t>
  </si>
  <si>
    <t>APR210935</t>
  </si>
  <si>
    <t>STRANGE ACADEMY #11</t>
  </si>
  <si>
    <t>APR210936</t>
  </si>
  <si>
    <t>STRANGE ACADEMY #11 ADAMS CHARACTER SPOTLIGHT VAR</t>
  </si>
  <si>
    <t>APR210937</t>
  </si>
  <si>
    <t>DAREDEVIL #31</t>
  </si>
  <si>
    <t>APR210938</t>
  </si>
  <si>
    <t>DAREDEVIL #31 LAND SPIDER-MAN VILLAINS VAR</t>
  </si>
  <si>
    <t>APR210939</t>
  </si>
  <si>
    <t>SAVAGE AVENGERS #21</t>
  </si>
  <si>
    <t>APR210940</t>
  </si>
  <si>
    <t>CONAN THE BARBARIAN #22</t>
  </si>
  <si>
    <t>APR211009</t>
  </si>
  <si>
    <t>UNITED STATES CAPTAIN AMERICA #1 POSTER</t>
  </si>
  <si>
    <t>APR211010</t>
  </si>
  <si>
    <t>PLANET-SIZED X-MEN #1 POSTER</t>
  </si>
  <si>
    <t>APR211011</t>
  </si>
  <si>
    <t>DEMON DAYS MARIKO #1 POSTER</t>
  </si>
  <si>
    <t>APR211012</t>
  </si>
  <si>
    <t>TRIALS OF LOKI MARVEL TALES #1 POSTER</t>
  </si>
  <si>
    <t>APR210942</t>
  </si>
  <si>
    <t>STAR WARS HIGH REPUBLIC #6</t>
  </si>
  <si>
    <t>APR210944</t>
  </si>
  <si>
    <t>STAR WARS HIGH REPUBLIC #6 GARRON PRIDE VAR</t>
  </si>
  <si>
    <t>APR210945</t>
  </si>
  <si>
    <t>STAR WARS WAR BOUNTY HUNTERS #1 (OF 5) *Special Discount*</t>
  </si>
  <si>
    <t>APR210948</t>
  </si>
  <si>
    <t>STAR WARS WAR BOUNTY HUNTERS #1 (OF 5) PICHELLI VAR</t>
  </si>
  <si>
    <t>APR210949</t>
  </si>
  <si>
    <t>STAR WARS WAR BOUNTY HUNTERS #1 (OF 5) CAMUNCOLI WRPAD VAR</t>
  </si>
  <si>
    <t>APR210950</t>
  </si>
  <si>
    <t>STAR WARS WAR BOUNTY HUNTERS #1 (OF 5) TARR PRIDE VAR</t>
  </si>
  <si>
    <t>APR210951</t>
  </si>
  <si>
    <t>STAR WARS WAR BOUNTY HUNTERS #1 (OF 5) JTC ACTION FIGURE VAR</t>
  </si>
  <si>
    <t>APR210953</t>
  </si>
  <si>
    <t>STAR WARS #14 WOBH</t>
  </si>
  <si>
    <t>APR210954</t>
  </si>
  <si>
    <t>STAR WARS #14 PRIDE VAR</t>
  </si>
  <si>
    <t>APR210955</t>
  </si>
  <si>
    <t>STAR WARS #14 SPROUSE LUCASFILM 50TH VAR</t>
  </si>
  <si>
    <t>APR210957</t>
  </si>
  <si>
    <t>STAR WARS #14 CHRISTOPHER ACTION FIGURE VAR</t>
  </si>
  <si>
    <t>APR210958</t>
  </si>
  <si>
    <t>STAR WARS DOCTOR APHRA #11 WOBH</t>
  </si>
  <si>
    <t>APR210960</t>
  </si>
  <si>
    <t>STAR WARS DOCTOR APHRA #11 PRIDE VAR</t>
  </si>
  <si>
    <t>APR210961</t>
  </si>
  <si>
    <t>STAR WARS BOUNTY HUNTERS #13 WOBH</t>
  </si>
  <si>
    <t>APR210962</t>
  </si>
  <si>
    <t>STAR WARS BOUNTY HUNTERS #13 PRIDE VAR</t>
  </si>
  <si>
    <t>APR210963</t>
  </si>
  <si>
    <t>STAR WARS BOUNTY HUNTERS #13 SPROUSE LUCASFILM 50TH VAR</t>
  </si>
  <si>
    <t>APR210964</t>
  </si>
  <si>
    <t>STAR WARS DARTH VADER #13 WOBH</t>
  </si>
  <si>
    <t>APR210965</t>
  </si>
  <si>
    <t>STAR WARS DARTH VADER #13 PRIDE VAR</t>
  </si>
  <si>
    <t>APR210966</t>
  </si>
  <si>
    <t>STAR WARS DARTH VADER #13 SPROUSE LUCASFILM 50TH VAR</t>
  </si>
  <si>
    <t>APR210967</t>
  </si>
  <si>
    <t>KULL CONQUEROR ORIG MARVEL YRS OMNIBUS HC LOPEZ CVR (MR) *Special Discount*</t>
  </si>
  <si>
    <t>APR210968</t>
  </si>
  <si>
    <t>KULL CONQUEROR ORIG MARVEL YRS OMNIBUS HC BOLTON DM VAR (MR) *Special Discount*</t>
  </si>
  <si>
    <t>APR210969</t>
  </si>
  <si>
    <t>STAR WARS LEGENDS RISE SITH OMNIBUS HC BACHS CVR *Special Discount*</t>
  </si>
  <si>
    <t>APR210970</t>
  </si>
  <si>
    <t>STAR WARS LEGENDS RISE SITH OMNIBUS HC FLEMING DM VAR *Special Discount*</t>
  </si>
  <si>
    <t>APR210971</t>
  </si>
  <si>
    <t>STAR WARS DARTH VADER BY SOULE OMNIBUS HC DEODATO CVR *Special Discount*</t>
  </si>
  <si>
    <t>APR210972</t>
  </si>
  <si>
    <t>STAR WARS DARTH VADER BY SOULE OMNIBUS HC CAMUNCOLI DM VAR *Special Discount*</t>
  </si>
  <si>
    <t>APR210973</t>
  </si>
  <si>
    <t>MMW GHOST RIDER HC VOL 03 *Special Discount*</t>
  </si>
  <si>
    <t>APR210974</t>
  </si>
  <si>
    <t>MMW GHOST RIDER HC VOL 03 DM VAR ED 313 *Special Discount*</t>
  </si>
  <si>
    <t>APR210975</t>
  </si>
  <si>
    <t>MMW TOMB DRACULA HC VOL 01 *Special Discount*</t>
  </si>
  <si>
    <t>APR210976</t>
  </si>
  <si>
    <t>MMW TOMB DRACULA HC VOL 01 DM VAR ED 314 *Special Discount*</t>
  </si>
  <si>
    <t>APR210977</t>
  </si>
  <si>
    <t>YOUNG AVENGERS GILLEN MCKELVIE OMNIBUS HC NEW PTG *Special Discount*</t>
  </si>
  <si>
    <t>APR210978</t>
  </si>
  <si>
    <t>YOUNG AVENGERS GILLEN MCKELVIE OMNIBUS HC DM VAR NEW PTG *Special Discount*</t>
  </si>
  <si>
    <t>APR210979</t>
  </si>
  <si>
    <t>HISTORY MARVEL UNIVERSE TP MCNIVEN CVR *Special Discount*</t>
  </si>
  <si>
    <t>APR210980</t>
  </si>
  <si>
    <t>HISTORY MARVEL UNIVERSE TP BUSCEMA DM VAR *Special Discount*</t>
  </si>
  <si>
    <t>APR210981</t>
  </si>
  <si>
    <t>HISTORY MARVEL UNIVERSE TP RODRIGUEZ DM VAR *Special Discount*</t>
  </si>
  <si>
    <t>APR210982</t>
  </si>
  <si>
    <t>KING IN BLACK TP *Special Discount*</t>
  </si>
  <si>
    <t>APR210983</t>
  </si>
  <si>
    <t>VENOM BY DONNY CATES TP VOL 06 KING IN BLACK *Special Discount*</t>
  </si>
  <si>
    <t>APR210984</t>
  </si>
  <si>
    <t>KING IN BLACK NAMOR TP *Special Discount*</t>
  </si>
  <si>
    <t>APR210985</t>
  </si>
  <si>
    <t>KING IN BLACK AVENGERS TP *Special Discount*</t>
  </si>
  <si>
    <t>APR210986</t>
  </si>
  <si>
    <t>KING IN BLACK PLANET SYMBIOTES TP *Special Discount*</t>
  </si>
  <si>
    <t>APR210987</t>
  </si>
  <si>
    <t>KING IN BLACK THUNDERBOLTS TP *Special Discount*</t>
  </si>
  <si>
    <t>APR210988</t>
  </si>
  <si>
    <t>KING IN BLACK GWENOM VS CARNAGE TP *Special Discount*</t>
  </si>
  <si>
    <t>APR210989</t>
  </si>
  <si>
    <t>SYMBIOTE SPIDER-MAN KING IN BLACK TP *Special Discount*</t>
  </si>
  <si>
    <t>APR210990</t>
  </si>
  <si>
    <t>BLACK PANTHER TP BOOK 09 INTERG EMPIRE WAKANDA PT 04 *Special Discount*</t>
  </si>
  <si>
    <t>APR210991</t>
  </si>
  <si>
    <t>REIGN OF X TP VOL 01 *Special Discount*</t>
  </si>
  <si>
    <t>APR210992</t>
  </si>
  <si>
    <t>UNION BRITANNIA PROJECT TP *Special Discount*</t>
  </si>
  <si>
    <t>APR210993</t>
  </si>
  <si>
    <t>MAESTRO WAR AND PAX TP *Special Discount*</t>
  </si>
  <si>
    <t>APR210994</t>
  </si>
  <si>
    <t>MODOK HEAD GAMES TP *Special Discount*</t>
  </si>
  <si>
    <t>APR210995</t>
  </si>
  <si>
    <t>US AGENT TP AMERICAN ZEALOT *Special Discount*</t>
  </si>
  <si>
    <t>APR210996</t>
  </si>
  <si>
    <t>STAR WARS DOCTOR APHRA TP VOL 02 ENGINE JOB *Special Discount*</t>
  </si>
  <si>
    <t>APR210997</t>
  </si>
  <si>
    <t>CAPTAIN AMERICA EPIC COLLECTION TP DAWNS EARLY LIGHT NEW PTG *Special Discount*</t>
  </si>
  <si>
    <t>APR210998</t>
  </si>
  <si>
    <t>DOCTOR STRANGE EPIC COLLECTION TP MASTER MYSTIC ARTS NEW PTG *Special Discount*</t>
  </si>
  <si>
    <t>APR210999</t>
  </si>
  <si>
    <t>X-MEN EPIC COLLECTION TP MUTANT GENESIS NEW PTG *Special Discount*</t>
  </si>
  <si>
    <t>APR211000</t>
  </si>
  <si>
    <t>NEW MUTANTS EPIC COLLECTION TP SUDDEN DEATH *Special Discount*</t>
  </si>
  <si>
    <t>APR211001</t>
  </si>
  <si>
    <t>WOLVERINE EPIC COLLECTION BLOOD AND CLAWS TP *Special Discount*</t>
  </si>
  <si>
    <t>APR211002</t>
  </si>
  <si>
    <t>CAPTAIN AMERICA EPIC COLLECTION TP CAPTAIN *Special Discount*</t>
  </si>
  <si>
    <t>APR211003</t>
  </si>
  <si>
    <t>SILK OUT OF THE SPIDER-VERSE TP VOL 02 *Special Discount*</t>
  </si>
  <si>
    <t>APR211004</t>
  </si>
  <si>
    <t>FANTASTIC FOUR HEROES RETURN COMPLETE COLLECTION TP VOL 03 *Special Discount*</t>
  </si>
  <si>
    <t>APR211005</t>
  </si>
  <si>
    <t>ULTIMATES BY EWING COMPLETE COLLECTION TP *Special Discount*</t>
  </si>
  <si>
    <t>APR211006</t>
  </si>
  <si>
    <t>MARVEL-VERSE GN TP SHE-HULK *Special Discount*</t>
  </si>
  <si>
    <t>APR211007</t>
  </si>
  <si>
    <t>MIGHTY MMW FANTASTIC FOUR GN TP VOL 01 GREATEST HEROES *Special Discount*</t>
  </si>
  <si>
    <t>APR211008</t>
  </si>
  <si>
    <t>MIGHTY MMW FANTASTIC FOUR GN TP VOL 01 GREATEST HEROES DM VA *Special Discount*</t>
  </si>
  <si>
    <t>APR211013</t>
  </si>
  <si>
    <t>DIE!NAMITE LIVES #1 CVR A PARRILLO *Special Discount*</t>
  </si>
  <si>
    <t>APR211014</t>
  </si>
  <si>
    <t>DIE!NAMITE LIVES #1 CVR B SUYDAM</t>
  </si>
  <si>
    <t>APR211015</t>
  </si>
  <si>
    <t>DIE!NAMITE LIVES #1 CVR C LINSNER</t>
  </si>
  <si>
    <t>APR211016</t>
  </si>
  <si>
    <t>DIE!NAMITE LIVES #1 CVR D ACOSTA</t>
  </si>
  <si>
    <t>APR211017</t>
  </si>
  <si>
    <t>DIE!NAMITE LIVES #1 CVR E COSPLAY</t>
  </si>
  <si>
    <t>APR211018</t>
  </si>
  <si>
    <t>DIE!NAMITE LIVES #1 CVR F BLANK AUTHENTIX</t>
  </si>
  <si>
    <t>APR211019</t>
  </si>
  <si>
    <t>DIE!NAMITE LIVES #1 10 COPY ACOSTA PENCIL ART INCV</t>
  </si>
  <si>
    <t>APR211020</t>
  </si>
  <si>
    <t>DIE!NAMITE LIVES #1 20 COPY LINSNER PENCIL ART INCV</t>
  </si>
  <si>
    <t>APR211025</t>
  </si>
  <si>
    <t>DIE!NAMITE LIVES #1 PARRILLO LTD VIRGIN VAR (C: 0-1-2)</t>
  </si>
  <si>
    <t>APR211026</t>
  </si>
  <si>
    <t>DIE!NAMITE LIVES #1 SUYDAM LTD VIRGIN VAR (C: 0-1-2)</t>
  </si>
  <si>
    <t>APR211027</t>
  </si>
  <si>
    <t>DIE!NAMITE LIVES #1 LINSNER LTD VIRGIN VAR (C: 0-1-2)</t>
  </si>
  <si>
    <t>APR211028</t>
  </si>
  <si>
    <t>DIE!NAMITE LIVES #1 VAN LENTE SGN ATLAS ED (C: 0-1-2)</t>
  </si>
  <si>
    <t>APR211029</t>
  </si>
  <si>
    <t>SUPER ZOMBIES HC OVERSIZED</t>
  </si>
  <si>
    <t>APR211030</t>
  </si>
  <si>
    <t>RAISE THE DEAD HC</t>
  </si>
  <si>
    <t>APR211031</t>
  </si>
  <si>
    <t>RAISE THE DEAD II HC</t>
  </si>
  <si>
    <t>APR211032</t>
  </si>
  <si>
    <t>REANIMATOR TP</t>
  </si>
  <si>
    <t>APR211033</t>
  </si>
  <si>
    <t>LIVING CORPSE OMNIBUS TP</t>
  </si>
  <si>
    <t>APR211034</t>
  </si>
  <si>
    <t>LIVING CORPSE EXHUMED TP</t>
  </si>
  <si>
    <t>APR211035</t>
  </si>
  <si>
    <t>MOCKING DEAD TP VOL 01 (C: 0-1-2)</t>
  </si>
  <si>
    <t>APR211036</t>
  </si>
  <si>
    <t>BETTIE PAGE &amp; CURSE OF THE BANSHEE #1 CVR A MYCHAELS *Special Discount*</t>
  </si>
  <si>
    <t>APR211037</t>
  </si>
  <si>
    <t>BETTIE PAGE &amp; CURSE OF THE BANSHEE #1 CVR B LINSNER</t>
  </si>
  <si>
    <t>APR211038</t>
  </si>
  <si>
    <t>BETTIE PAGE &amp; CURSE OF THE BANSHEE #1 CVR C MOONEY</t>
  </si>
  <si>
    <t>APR211039</t>
  </si>
  <si>
    <t>BETTIE PAGE &amp; CURSE OF THE BANSHEE #1 CVR D COSPLAY</t>
  </si>
  <si>
    <t>APR211040</t>
  </si>
  <si>
    <t>BETTIE PAGE &amp; CURSE OF THE BANSHEE #1 CVR E BETTIE PAGE PIN</t>
  </si>
  <si>
    <t>APR211041</t>
  </si>
  <si>
    <t>BETTIE PAGE &amp; CURSE OF THE BANSHEE #1 CVR F BLANK AUTHENTIX</t>
  </si>
  <si>
    <t>APR211042</t>
  </si>
  <si>
    <t>BETTIE PAGE &amp; CURSE OF THE BANSHEE #1 10 COPY MOONEY PENCILS</t>
  </si>
  <si>
    <t>APR211043</t>
  </si>
  <si>
    <t>BETTIE PAGE &amp; CURSE OF THE BANSHEE #1 15 COPY MYCHAELS PENCI</t>
  </si>
  <si>
    <t>APR211044</t>
  </si>
  <si>
    <t>BETTIE PAGE &amp; CURSE OF THE BANSHEE #1 20 COPY LINSNER PENCIL</t>
  </si>
  <si>
    <t>APR211049</t>
  </si>
  <si>
    <t>BETTIE PAGE &amp; CURSE OF THE BANSHEE #1 LINSNER VIRGIN LTD VAR</t>
  </si>
  <si>
    <t>APR211050</t>
  </si>
  <si>
    <t>BETTIE PAGE &amp; CURSE OF THE BANSHEE #1 MYCHAELS VIRGIN LTD VA</t>
  </si>
  <si>
    <t>APR211051</t>
  </si>
  <si>
    <t>BETTIE PAGE &amp; CURSE OF THE BANSHEE #1 MOONEY VIRGIN LTD VAR</t>
  </si>
  <si>
    <t>APR211052</t>
  </si>
  <si>
    <t>BETTIE PAGE &amp; CURSE OF THE BANSHEE #1 LINSNER SGN ATLAS ED (</t>
  </si>
  <si>
    <t>Page: 179</t>
  </si>
  <si>
    <t>APR211053</t>
  </si>
  <si>
    <t>BETTIE PAGE &amp; CURSE OF THE BANSHEE #1 BLACK BAG PHOTO CVR (M</t>
  </si>
  <si>
    <t>Page: 180</t>
  </si>
  <si>
    <t>APR211054</t>
  </si>
  <si>
    <t>BETTIE PAGE PRINCESS &amp; THE PINUP TP</t>
  </si>
  <si>
    <t>APR211055</t>
  </si>
  <si>
    <t>BETTIE PAGE TP VOL 01 BETTIE IN HOLLYWOOD</t>
  </si>
  <si>
    <t>APR211056</t>
  </si>
  <si>
    <t>BETTIE PAGE TP VOL 02 MODEL AGENT</t>
  </si>
  <si>
    <t>APR211057</t>
  </si>
  <si>
    <t>BETTIE PAGE UNBOUND TP</t>
  </si>
  <si>
    <t>APR211058</t>
  </si>
  <si>
    <t>INVINCIBLE RED SONJA #2 CVR A CONNER</t>
  </si>
  <si>
    <t>APR211059</t>
  </si>
  <si>
    <t>INVINCIBLE RED SONJA #2 CVR B LINSNER</t>
  </si>
  <si>
    <t>APR211060</t>
  </si>
  <si>
    <t>INVINCIBLE RED SONJA #2 CVR C CELINA</t>
  </si>
  <si>
    <t>APR211061</t>
  </si>
  <si>
    <t>INVINCIBLE RED SONJA #2 CVR D CHO</t>
  </si>
  <si>
    <t>APR211062</t>
  </si>
  <si>
    <t>INVINCIBLE RED SONJA #2 CVR E DOMINICA COSPLAY</t>
  </si>
  <si>
    <t>APR211063</t>
  </si>
  <si>
    <t>INVINCIBLE RED SONJA #2 10 COPY COHEN TRADE DRESS INCV</t>
  </si>
  <si>
    <t>APR211064</t>
  </si>
  <si>
    <t>INVINCIBLE RED SONJA #2 15 COPY CONNER LINE ART INCV</t>
  </si>
  <si>
    <t>APR211065</t>
  </si>
  <si>
    <t>INVINCIBLE RED SONJA #2 20 COPY DOMINICA COSPLAY VIRGIN INCV</t>
  </si>
  <si>
    <t>APR211070</t>
  </si>
  <si>
    <t>INVINCIBLE RED SONJA #2 CONNER LTD VIRGIN CVR</t>
  </si>
  <si>
    <t>APR211071</t>
  </si>
  <si>
    <t>INVINCIBLE RED SONJA #2 LINSNER LTD VIRGIN CVR</t>
  </si>
  <si>
    <t>APR211072</t>
  </si>
  <si>
    <t>INVINCIBLE RED SONJA #2 CELINA LTD VIRGIN CVR</t>
  </si>
  <si>
    <t>APR211073</t>
  </si>
  <si>
    <t>VAMPIRELLA #22 CVR A PARRILLO</t>
  </si>
  <si>
    <t>APR211074</t>
  </si>
  <si>
    <t>VAMPIRELLA #22 CVR B MASTRAZZO</t>
  </si>
  <si>
    <t>APR211075</t>
  </si>
  <si>
    <t>VAMPIRELLA #22 CVR C MAER</t>
  </si>
  <si>
    <t>APR211076</t>
  </si>
  <si>
    <t>VAMPIRELLA #22 CVR D GUNDUZ</t>
  </si>
  <si>
    <t>APR211077</t>
  </si>
  <si>
    <t>VAMPIRELLA #22 CVR E LORRAINE COSPLAY</t>
  </si>
  <si>
    <t>APR211078</t>
  </si>
  <si>
    <t>VAMPIRELLA #22 10 COPY PARRILLO B&amp;W INCV</t>
  </si>
  <si>
    <t>APR211079</t>
  </si>
  <si>
    <t>VAMPIRELLA #22 20 COPY GUNDUZ B&amp;W INCV</t>
  </si>
  <si>
    <t>APR211084</t>
  </si>
  <si>
    <t>VAMPIRELLA #22 PARRILLO LTD VIRGIN CVR</t>
  </si>
  <si>
    <t>APR211085</t>
  </si>
  <si>
    <t>VAMPIRELLA #22 MASTRAZZO LTD VIRGIN CVR</t>
  </si>
  <si>
    <t>APR211086</t>
  </si>
  <si>
    <t>VAMPIRELLA #22 MAER LTD VIRGIN CVR</t>
  </si>
  <si>
    <t>APR211087</t>
  </si>
  <si>
    <t>RED SONJA 1982 ONE SHOT CVR A DANI</t>
  </si>
  <si>
    <t>APR211088</t>
  </si>
  <si>
    <t>RED SONJA 1982 ONE SHOT CVR B BROXTON</t>
  </si>
  <si>
    <t>APR211089</t>
  </si>
  <si>
    <t>RED SONJA 1982 ONE SHOT CVR C COSPLAY</t>
  </si>
  <si>
    <t>APR211090</t>
  </si>
  <si>
    <t>RED SONJA 1982 ONE SHOT 10 COPY DANI LINE ART INCV</t>
  </si>
  <si>
    <t>APR211091</t>
  </si>
  <si>
    <t>RED SONJA 1982 ONE SHOT 15 COPY BROXTON VIRGIN INCV</t>
  </si>
  <si>
    <t>APR211093</t>
  </si>
  <si>
    <t>VAMPIRELLA 1992 ONE SHOT CVR A KROME</t>
  </si>
  <si>
    <t>APR211094</t>
  </si>
  <si>
    <t>VAMPIRELLA 1992 ONE SHOT CVR B CASTRO</t>
  </si>
  <si>
    <t>APR211095</t>
  </si>
  <si>
    <t>VAMPIRELLA 1992 ONE SHOT CVR C COSPLAY</t>
  </si>
  <si>
    <t>APR211096</t>
  </si>
  <si>
    <t>VAMPIRELLA 1992 ONE SHOT 10 COPY CASTRO LINE ART INCV</t>
  </si>
  <si>
    <t>APR211097</t>
  </si>
  <si>
    <t>VAMPIRELLA 1992 ONE SHOT 15 COPY KROME VIRGIN INCV</t>
  </si>
  <si>
    <t>APR211099</t>
  </si>
  <si>
    <t>DIE!NAMITE TP VOL 01</t>
  </si>
  <si>
    <t>APR211100</t>
  </si>
  <si>
    <t>JAMES BOND AGENT OF SPECTRE #4</t>
  </si>
  <si>
    <t>APR211101</t>
  </si>
  <si>
    <t>JAMES BOND AGENT OF SPECTRE #4 10 COPY GUICE VIRGIN INCV</t>
  </si>
  <si>
    <t>APR211102</t>
  </si>
  <si>
    <t>JAMES BOND AGENT OF SPECTRE #4 20 COPY GUICE B&amp;W INCV</t>
  </si>
  <si>
    <t>APR211104</t>
  </si>
  <si>
    <t>SONJAVERSAL #5 CVR A LEE &amp; CHUNG</t>
  </si>
  <si>
    <t>APR211105</t>
  </si>
  <si>
    <t>SONJAVERSAL #5 CVR B LINSNER</t>
  </si>
  <si>
    <t>APR211106</t>
  </si>
  <si>
    <t>SONJAVERSAL #5 CVR C FEDERICI</t>
  </si>
  <si>
    <t>APR211107</t>
  </si>
  <si>
    <t>SONJAVERSAL #5 CVR D SAMPAIO</t>
  </si>
  <si>
    <t>APR211108</t>
  </si>
  <si>
    <t>SONJAVERSAL #5 CVR E HENDERSON</t>
  </si>
  <si>
    <t>APR211109</t>
  </si>
  <si>
    <t>SONJAVERSAL #5 CVR F MOSS</t>
  </si>
  <si>
    <t>APR211110</t>
  </si>
  <si>
    <t>SONJAVERSAL #5 CVR G FIUMARA</t>
  </si>
  <si>
    <t>APR211111</t>
  </si>
  <si>
    <t>SONJAVERSAL #5 CVR H COSPLAY</t>
  </si>
  <si>
    <t>APR211112</t>
  </si>
  <si>
    <t>SONJAVERSAL #5 10 COPY FEDERICI B&amp;W INCV</t>
  </si>
  <si>
    <t>APR211113</t>
  </si>
  <si>
    <t>SONJAVERSAL #5 20 COPY LEE B&amp;W INCV</t>
  </si>
  <si>
    <t>APR211114</t>
  </si>
  <si>
    <t>SONJAVERSAL #5 20 COPY LINSNER B&amp;W INCV</t>
  </si>
  <si>
    <t>APR211118</t>
  </si>
  <si>
    <t>SONJAVERSAL #5 LEE LTD VIRGIN CVR</t>
  </si>
  <si>
    <t>APR211119</t>
  </si>
  <si>
    <t>SONJAVERSAL #5 LINSNER LTD VIRGIN CVR</t>
  </si>
  <si>
    <t>APR211120</t>
  </si>
  <si>
    <t>RED SONJA #28 CVR A LEE</t>
  </si>
  <si>
    <t>APR211121</t>
  </si>
  <si>
    <t>RED SONJA #28 CVR B LINSNER</t>
  </si>
  <si>
    <t>APR211122</t>
  </si>
  <si>
    <t>RED SONJA #28 CVR C FEDERICI</t>
  </si>
  <si>
    <t>APR211123</t>
  </si>
  <si>
    <t>RED SONJA #28 CVR D MIRACOLO</t>
  </si>
  <si>
    <t>APR211124</t>
  </si>
  <si>
    <t>RED SONJA #28 CVR E COSPLAY</t>
  </si>
  <si>
    <t>APR211125</t>
  </si>
  <si>
    <t>RED SONJA #28 10 COPY MIRACOLO VIRGIN INCV</t>
  </si>
  <si>
    <t>APR211126</t>
  </si>
  <si>
    <t>RED SONJA #28 15 COPY FEDERICI VIRGIN INCV</t>
  </si>
  <si>
    <t>APR211127</t>
  </si>
  <si>
    <t>RED SONJA #28 20 COPY LINSNER B&amp;W INCV</t>
  </si>
  <si>
    <t>APR211129</t>
  </si>
  <si>
    <t>RED SONJA #28 LEE LTD VIRGIN CVR</t>
  </si>
  <si>
    <t>APR211130</t>
  </si>
  <si>
    <t>RED SONJA #28 LINSNER LTD VIRGIN CVR</t>
  </si>
  <si>
    <t>APR211131</t>
  </si>
  <si>
    <t>RED SONJA PRICE OF BLOOD TP</t>
  </si>
  <si>
    <t>APR211132</t>
  </si>
  <si>
    <t>SACRED SIX #11 CVR A PARRILLO</t>
  </si>
  <si>
    <t>APR211133</t>
  </si>
  <si>
    <t>SACRED SIX #11 CVR B OHTA</t>
  </si>
  <si>
    <t>APR211134</t>
  </si>
  <si>
    <t>SACRED SIX #11 CVR C BERMUDEZ</t>
  </si>
  <si>
    <t>APR211135</t>
  </si>
  <si>
    <t>SACRED SIX #11 CVR D MAINE</t>
  </si>
  <si>
    <t>APR211136</t>
  </si>
  <si>
    <t>SACRED SIX #11 CVR E LOUW</t>
  </si>
  <si>
    <t>APR211137</t>
  </si>
  <si>
    <t>SACRED SIX #11 10 COPY MAINE VIRGIN INCV</t>
  </si>
  <si>
    <t>APR211138</t>
  </si>
  <si>
    <t>SACRED SIX #11 20 COPY BURMUDEZ VIRGIN INCV</t>
  </si>
  <si>
    <t>APR211142</t>
  </si>
  <si>
    <t>SACRED SIX #11 PARRILLO LTD VIRGIN CVR</t>
  </si>
  <si>
    <t>APR211143</t>
  </si>
  <si>
    <t>SACRED SIX #11 OHTA LTD VIRGIN CVR</t>
  </si>
  <si>
    <t>APR211144</t>
  </si>
  <si>
    <t>VAMPIRELLA VS PURGATORI #4 CVR A CHEW</t>
  </si>
  <si>
    <t>APR211145</t>
  </si>
  <si>
    <t>VAMPIRELLA VS PURGATORI #4 CVR B PAGULAYAN</t>
  </si>
  <si>
    <t>APR211146</t>
  </si>
  <si>
    <t>VAMPIRELLA VS PURGATORI #4 CVR C FOX</t>
  </si>
  <si>
    <t>APR211147</t>
  </si>
  <si>
    <t>VAMPIRELLA VS PURGATORI #4 CVR D KUDRANSKI</t>
  </si>
  <si>
    <t>APR211148</t>
  </si>
  <si>
    <t>VAMPIRELLA VS PURGATORI #4 CVR E MUSABEKOV</t>
  </si>
  <si>
    <t>APR211149</t>
  </si>
  <si>
    <t>VAMPIRELLA VS PURGATORI #4 10 COPY PAGULAYAN VIRGIN INCV</t>
  </si>
  <si>
    <t>APR211150</t>
  </si>
  <si>
    <t>VAMPIRELLA VS PURGATORI #4 20 COPY FOX VIRGIN INCV</t>
  </si>
  <si>
    <t>APR211153</t>
  </si>
  <si>
    <t>VAMPIRELLA VS PURGATORI #4 CHEW LTD VIRGIN CVR</t>
  </si>
  <si>
    <t>APR211154</t>
  </si>
  <si>
    <t>VAMPIRELLA VS PURGATORI #4 MUSABEKOV LTD VIRGIN CVR</t>
  </si>
  <si>
    <t>APR211155</t>
  </si>
  <si>
    <t>VENGEANCE OF VAMPIRELLA #19 CVR A PARRILLO</t>
  </si>
  <si>
    <t>APR211156</t>
  </si>
  <si>
    <t>VENGEANCE OF VAMPIRELLA #19 CVR B OLIVER</t>
  </si>
  <si>
    <t>APR211157</t>
  </si>
  <si>
    <t>VENGEANCE OF VAMPIRELLA #19 CVR C SEGOVIA</t>
  </si>
  <si>
    <t>APR211158</t>
  </si>
  <si>
    <t>VENGEANCE OF VAMPIRELLA #19 CVR D COSPLAY</t>
  </si>
  <si>
    <t>APR211159</t>
  </si>
  <si>
    <t>VENGEANCE OF VAMPIRELLA #19 10 COPY SEGOVIA VIRGIN INCV</t>
  </si>
  <si>
    <t>APR211160</t>
  </si>
  <si>
    <t>VENGEANCE OF VAMPIRELLA #19 20 COPY COSPLAY VIRGIN INCV</t>
  </si>
  <si>
    <t>APR211163</t>
  </si>
  <si>
    <t>VENGEANCE OF VAMPIRELLA #19 PARRILLO LTD VIRGIN CVR</t>
  </si>
  <si>
    <t>APR211164</t>
  </si>
  <si>
    <t>VENGEANCE OF VAMPIRELLA #19 OLIVER LTD VIRGIN CVR</t>
  </si>
  <si>
    <t>APR211165</t>
  </si>
  <si>
    <t>RED SONJA AMANDA CONNER STATUE B&amp;W ARTIST PROOF (C: 0-1-2)</t>
  </si>
  <si>
    <t>APR211166</t>
  </si>
  <si>
    <t>RED SONJA #1 1977 DYNAMITE ED</t>
  </si>
  <si>
    <t>APR211167</t>
  </si>
  <si>
    <t>RED SONJA TAROT CARD SET</t>
  </si>
  <si>
    <t>Page: 201</t>
  </si>
  <si>
    <t>APR211168</t>
  </si>
  <si>
    <t>ARTGERM VAMPIRELLA COLL BUST (C: 0-1-2)</t>
  </si>
  <si>
    <t>APR211169</t>
  </si>
  <si>
    <t>ELVIRA MISTRESS OF DARK SPECTRAL SWITCHBOARD (C: 0-1-2)</t>
  </si>
  <si>
    <t>Page: 202</t>
  </si>
  <si>
    <t>APR211170</t>
  </si>
  <si>
    <t>THE BOYS #1 DYNAMITE ED (MR)</t>
  </si>
  <si>
    <t>APR211171</t>
  </si>
  <si>
    <t>BOYS LOGO ENAMEL PIN (C: 0-1-2)</t>
  </si>
  <si>
    <t>APR211172</t>
  </si>
  <si>
    <t>RED SONJA HYRKANIAS LEGACY BOARD GAME (C: 0-1-2)</t>
  </si>
  <si>
    <t>APR211173</t>
  </si>
  <si>
    <t>RED SONJA HYRKANIAS LEGACY BOARD GAME EXPANSION (C: 0-1-2)</t>
  </si>
  <si>
    <t>APR211174</t>
  </si>
  <si>
    <t>GOOD LUCK #1 (OF 5) CVR A CORONA &amp; PAREL INTERMIX *Special Discount*</t>
  </si>
  <si>
    <t>APR211175</t>
  </si>
  <si>
    <t>GOOD LUCK #1 (OF 5) CVR B CORONA FOIL</t>
  </si>
  <si>
    <t>APR211176</t>
  </si>
  <si>
    <t>GOOD LUCK #1 (OF 5) CVR C 10 COPY INCV PAREL</t>
  </si>
  <si>
    <t>APR211178</t>
  </si>
  <si>
    <t>BASILISK #1 CVR A SCHARF *Special Discount*</t>
  </si>
  <si>
    <t>APR211179</t>
  </si>
  <si>
    <t>BASILISK #1 CVR B WARD</t>
  </si>
  <si>
    <t>APR211182</t>
  </si>
  <si>
    <t>SAVE YOURSELF #1 (OF 4) CVR A MATTHEWS *Special Discount*</t>
  </si>
  <si>
    <t>APR211183</t>
  </si>
  <si>
    <t>SAVE YOURSELF #1 (OF 4) CVR B GONZAGA</t>
  </si>
  <si>
    <t>APR211184</t>
  </si>
  <si>
    <t>SAVE YOURSELF #1 (OF 4) CVR C 10 COPY INCV MATTHEWS</t>
  </si>
  <si>
    <t>APR211187</t>
  </si>
  <si>
    <t>EIGHTY DAYS HC</t>
  </si>
  <si>
    <t>APR211188</t>
  </si>
  <si>
    <t>POWER RANGERS UNLTD EDGE DARKNESS #1 CVR A MORA</t>
  </si>
  <si>
    <t>APR211189</t>
  </si>
  <si>
    <t>POWER RANGERS UNLTD EDGE DARKNESS #1 CVR B YOON</t>
  </si>
  <si>
    <t>APR211192</t>
  </si>
  <si>
    <t>MIGHTY MORPHIN #8 CVR A LEE (C: 1-0-0)</t>
  </si>
  <si>
    <t>APR211193</t>
  </si>
  <si>
    <t>MIGHTY MORPHIN #8 CVR B LEGACY VAR CARLINI (C: 1-0-0)</t>
  </si>
  <si>
    <t>APR211194</t>
  </si>
  <si>
    <t>MIGHTY MORPHIN #8 CVR C BLANK SKETCH CVR (C: 1-0-0)</t>
  </si>
  <si>
    <t>APR211195</t>
  </si>
  <si>
    <t>MIGHTY MORPHIN #8 CVR D 10 COPY INCV LEE (C: 1-0-0)</t>
  </si>
  <si>
    <t>APR211196</t>
  </si>
  <si>
    <t>MIGHTY MORPHIN #8 CVR E 15 COPY INCV CARLINI (C: 1-0-0)</t>
  </si>
  <si>
    <t>APR211199</t>
  </si>
  <si>
    <t>MIGHTY MORPHIN TP VOL 02 (C: 1-1-2)</t>
  </si>
  <si>
    <t>APR211200</t>
  </si>
  <si>
    <t>POWER RANGERS #8 CVR A SCALERA (C: 1-0-0)</t>
  </si>
  <si>
    <t>APR211201</t>
  </si>
  <si>
    <t>POWER RANGERS #8 CVR B LEGACY VAR DI NICUOLO (C: 1-0-0)</t>
  </si>
  <si>
    <t>APR211202</t>
  </si>
  <si>
    <t>POWER RANGERS #8 CVR C BLANK SKETCH CVR (C: 1-0-0)</t>
  </si>
  <si>
    <t>APR211203</t>
  </si>
  <si>
    <t>POWER RANGERS #8 CVR D 10 COPY INCV SCALERA (C: 1-0-0)</t>
  </si>
  <si>
    <t>APR211204</t>
  </si>
  <si>
    <t>POWER RANGERS #8 CVR E 15 COPY INCV DI NICUOLO (C: 1-0-0)</t>
  </si>
  <si>
    <t>APR211207</t>
  </si>
  <si>
    <t>POWER RANGERS TP VOL 02</t>
  </si>
  <si>
    <t>APR211208</t>
  </si>
  <si>
    <t>BUFFY THE VAMPIRE SLAYER TEA TIME #1 CVR A ANDOLFO</t>
  </si>
  <si>
    <t>APR211209</t>
  </si>
  <si>
    <t>BUFFY THE VAMPIRE SLAYER TEA TIME #1 CVR B ANDOLFO FOIL</t>
  </si>
  <si>
    <t>APR211210</t>
  </si>
  <si>
    <t>BUFFY THE VAMPIRE SLAYER TEA TIME #1 CVR C 10 COPY INCV</t>
  </si>
  <si>
    <t>APR211212</t>
  </si>
  <si>
    <t>BUFFY THE VAMPIRE SLAYER #26 CVR A FRANY</t>
  </si>
  <si>
    <t>APR211213</t>
  </si>
  <si>
    <t>BUFFY THE VAMPIRE SLAYER #26 CVR B GEORGIEV</t>
  </si>
  <si>
    <t>APR211214</t>
  </si>
  <si>
    <t>BUFFY THE VAMPIRE SLAYER #26 CVR C 10 COPY INCV FRANY</t>
  </si>
  <si>
    <t>APR211217</t>
  </si>
  <si>
    <t>BUFFY VAMPIRE SLAYER LEGACY EDITION TP VOL 05</t>
  </si>
  <si>
    <t>APR211218</t>
  </si>
  <si>
    <t>FIREFLY #30 CVR A BENGAL</t>
  </si>
  <si>
    <t>APR211219</t>
  </si>
  <si>
    <t>FIREFLY #30 CVR B FORBES</t>
  </si>
  <si>
    <t>APR211220</t>
  </si>
  <si>
    <t>FIREFLY #30 CVR C 10 COPY INCV BENGAL</t>
  </si>
  <si>
    <t>APR211222</t>
  </si>
  <si>
    <t>FIREFLY UNIFICATION WAR TP VOL 03</t>
  </si>
  <si>
    <t>APR211223</t>
  </si>
  <si>
    <t>FIREFLY BRAND NEW VERSE #4 (OF 6) CVR A KHALIDAH</t>
  </si>
  <si>
    <t>APR211224</t>
  </si>
  <si>
    <t>FIREFLY BRAND NEW VERSE #4 (OF 6) CVR B FISH</t>
  </si>
  <si>
    <t>APR211227</t>
  </si>
  <si>
    <t>DUNE HOUSE ATREIDES #8 (OF 12) CVR A CAGLE</t>
  </si>
  <si>
    <t>APR211228</t>
  </si>
  <si>
    <t>DUNE HOUSE ATREIDES #8 (OF 12) CVR B DEKAL</t>
  </si>
  <si>
    <t>APR211231</t>
  </si>
  <si>
    <t>EXPANSE TP</t>
  </si>
  <si>
    <t>APR211232</t>
  </si>
  <si>
    <t>MAGIC THE GATHERING (MTG) #3 CVR A SCALERA</t>
  </si>
  <si>
    <t>APR211233</t>
  </si>
  <si>
    <t>MAGIC THE GATHERING (MTG) #3 CVR B HIDDEN PLANESWALKER VAR</t>
  </si>
  <si>
    <t>APR211234</t>
  </si>
  <si>
    <t>MAGIC THE GATHERING (MTG) #3 CVR C BLANK SKETCH CVR</t>
  </si>
  <si>
    <t>APR211235</t>
  </si>
  <si>
    <t>MAGIC THE GATHERING (MTG) #3 CVR D 10 COPY INCV GUARA</t>
  </si>
  <si>
    <t>APR211239</t>
  </si>
  <si>
    <t>EVE #2 (OF 5) CVR A ANINDITO</t>
  </si>
  <si>
    <t>APR211240</t>
  </si>
  <si>
    <t>EVE #2 (OF 5) CVR B ANDOLFO</t>
  </si>
  <si>
    <t>APR211241</t>
  </si>
  <si>
    <t>EVE #2 (OF 5) CVR C 10 COPY INCV ANDOLFO</t>
  </si>
  <si>
    <t>APR211243</t>
  </si>
  <si>
    <t>MANY DEATHS OF LAILA STARR #3 (OF 5) CVR A ANDRADE</t>
  </si>
  <si>
    <t>APR211244</t>
  </si>
  <si>
    <t>MANY DEATHS OF LAILA STARR #3 (OF 5) CVR B DANI FOIL</t>
  </si>
  <si>
    <t>Page: 223</t>
  </si>
  <si>
    <t>APR211246</t>
  </si>
  <si>
    <t>BRZRKR (BERZERKER) #4 CVR A GRAMPA (MR)</t>
  </si>
  <si>
    <t>APR211247</t>
  </si>
  <si>
    <t>BRZRKR (BERZERKER) #4 CVR B WARD (MR)</t>
  </si>
  <si>
    <t>APR211248</t>
  </si>
  <si>
    <t>BRZRKR (BERZERKER) #4 CVR C GRAMPA FOIL (MR)</t>
  </si>
  <si>
    <t>APR211249</t>
  </si>
  <si>
    <t>BRZRKR (BERZERKER) #4 CVR D WARD FOIL (MR)</t>
  </si>
  <si>
    <t>APR211255</t>
  </si>
  <si>
    <t>PROCTOR VALLEY ROAD #4 (OF 5) CVR A FRANQUIZ (MR)</t>
  </si>
  <si>
    <t>APR211256</t>
  </si>
  <si>
    <t>PROCTOR VALLEY ROAD #4 (OF 5) CVR B WILDGOOSE (MR)</t>
  </si>
  <si>
    <t>APR211257</t>
  </si>
  <si>
    <t>PROCTOR VALLEY ROAD #4 (OF 5) CVR C 10 COPY INCV WARD (MR)</t>
  </si>
  <si>
    <t>APR211259</t>
  </si>
  <si>
    <t>LUNA #5 (OF 5) CVR A LLOVET (MR)</t>
  </si>
  <si>
    <t>APR211260</t>
  </si>
  <si>
    <t>LUNA #5 (OF 5) CVR B FRANY (MR)</t>
  </si>
  <si>
    <t>APR211261</t>
  </si>
  <si>
    <t>LUNA #5 (OF 5) CVR C 10 COPY INCV FRANY (MR)</t>
  </si>
  <si>
    <t>APR211262</t>
  </si>
  <si>
    <t>WE ONLY FIND THEM WHEN THEYRE DEAD #7 CVR A DI MEO</t>
  </si>
  <si>
    <t>APR211263</t>
  </si>
  <si>
    <t>WE ONLY FIND THEM WHEN THEYRE DEAD #7 CVR B INFANTE</t>
  </si>
  <si>
    <t>APR211265</t>
  </si>
  <si>
    <t>SOMETHING IS KILLING THE CHILDREN #17 CVR A DELL EDERA</t>
  </si>
  <si>
    <t>APR211266</t>
  </si>
  <si>
    <t>SOMETHING IS KILLING THE CHILDREN #17 CVR B YILDIRIM</t>
  </si>
  <si>
    <t>APR211268</t>
  </si>
  <si>
    <t>SEVEN SECRETS #9 CVR A DI NICUOLO</t>
  </si>
  <si>
    <t>APR211269</t>
  </si>
  <si>
    <t>SEVEN SECRETS #9 CVR B YOON</t>
  </si>
  <si>
    <t>APR211270</t>
  </si>
  <si>
    <t>SEVEN SECRETS #9 CVR C 10 COPY INCV MERCADO</t>
  </si>
  <si>
    <t>APR211272</t>
  </si>
  <si>
    <t>WYND #7 CVR A DIALYNAS</t>
  </si>
  <si>
    <t>APR211273</t>
  </si>
  <si>
    <t>WYND #7 CVR B GONZALES</t>
  </si>
  <si>
    <t>APR211275</t>
  </si>
  <si>
    <t>SPECTER INSPECTORS #5 (OF 5) CVR A MCCURDY</t>
  </si>
  <si>
    <t>APR211276</t>
  </si>
  <si>
    <t>SPECTER INSPECTORS #5 (OF 5) CVR B HENDERSON</t>
  </si>
  <si>
    <t>APR211277</t>
  </si>
  <si>
    <t>SPECTER INSPECTORS #5 (OF 5) CVR C 10 COPY INCV MCCURDY</t>
  </si>
  <si>
    <t>APR211278</t>
  </si>
  <si>
    <t>LUMBERJANES TP VOL 19</t>
  </si>
  <si>
    <t>Page: 228</t>
  </si>
  <si>
    <t>APR211279</t>
  </si>
  <si>
    <t>ORCS #5 (OF 6) CVR A LARSEN</t>
  </si>
  <si>
    <t>APR211280</t>
  </si>
  <si>
    <t>ORCS #5 (OF 6) CVR B BOO</t>
  </si>
  <si>
    <t>APR211281</t>
  </si>
  <si>
    <t>ORCS #5 (OF 6) CVR C 10 COPY INCV MACLEAN</t>
  </si>
  <si>
    <t>APR211282</t>
  </si>
  <si>
    <t>JIM HENSONS STORYTELLER TRICKSTERS #4 (OF 4) CVR A MOMOKO</t>
  </si>
  <si>
    <t>APR211283</t>
  </si>
  <si>
    <t>JIM HENSONS STORYTELLER TRICKSTERS #4 (OF 4) CVR B PENDERGAS</t>
  </si>
  <si>
    <t>APR211285</t>
  </si>
  <si>
    <t>SPACE PIRATE CAPT HARLOCK #1 CVR A DERRICK CHEW *Special Discount*</t>
  </si>
  <si>
    <t>APR211286</t>
  </si>
  <si>
    <t>SPACE PIRATE CAPT HARLOCK #1 CVR B KENDRICK LIM</t>
  </si>
  <si>
    <t>APR211287</t>
  </si>
  <si>
    <t>SPACE PIRATE CAPT HARLOCK #1 CVR C LEIRIX LI</t>
  </si>
  <si>
    <t>APR211288</t>
  </si>
  <si>
    <t>SPACE PIRATE CAPT HARLOCK #1 CVR D PAQUETTE</t>
  </si>
  <si>
    <t>APR211289</t>
  </si>
  <si>
    <t>SPACE PIRATE CAPT HARLOCK #1 CVR E MERCADO</t>
  </si>
  <si>
    <t>APR211290</t>
  </si>
  <si>
    <t>SPACE PIRATE CAPT HARLOCK #1 CVR F ANDIE TONG</t>
  </si>
  <si>
    <t>APR211291</t>
  </si>
  <si>
    <t>SPACE PIRATE CAPT HARLOCK #1 CVR G ALQUIE</t>
  </si>
  <si>
    <t>APR211292</t>
  </si>
  <si>
    <t>SPACE PIRATE CAPT HARLOCK #1 BLANK COVER</t>
  </si>
  <si>
    <t>APR211293</t>
  </si>
  <si>
    <t>SPACE PIRATE CAPT HARLOCK #1 10 COPY PAQUETTE B&amp;W VIRGIN INC</t>
  </si>
  <si>
    <t>APR211294</t>
  </si>
  <si>
    <t>SPACE PIRATE CAPT HARLOCK #1 20 COPY DERRICK CHEW VIRGIN INC</t>
  </si>
  <si>
    <t>APR211298</t>
  </si>
  <si>
    <t>BREAKER OMNIBUS GN VOL 01 (MR) (C: 0-1-0)</t>
  </si>
  <si>
    <t>APR211299</t>
  </si>
  <si>
    <t>VERSUS FIGHTING STORY GN VOL 01 (C: 0-1-0)</t>
  </si>
  <si>
    <t>APR211300</t>
  </si>
  <si>
    <t>CAGASTER GN VOL 01</t>
  </si>
  <si>
    <t>APR211301</t>
  </si>
  <si>
    <t>CAGASTER GN VOL 02</t>
  </si>
  <si>
    <t>APR211302</t>
  </si>
  <si>
    <t>CAGASTER GN VOL 03 (C: 0-1-0)</t>
  </si>
  <si>
    <t>APR211303</t>
  </si>
  <si>
    <t>CAGASTER GN VOL 04</t>
  </si>
  <si>
    <t>APR211304</t>
  </si>
  <si>
    <t>GUNG HO ANGER #2 CVR A MIKE MCKONE (MR)</t>
  </si>
  <si>
    <t>APR211305</t>
  </si>
  <si>
    <t>GUNG HO ANGER #2 CVR B ANTONIO FUSO (MR)</t>
  </si>
  <si>
    <t>APR211306</t>
  </si>
  <si>
    <t>GUNG HO ANGER #2 CVR C JARED MURALT (MR)</t>
  </si>
  <si>
    <t>APR211307</t>
  </si>
  <si>
    <t>GUNG HO ANGER #2 CVR D KUMMANT (MR)</t>
  </si>
  <si>
    <t>APR211308</t>
  </si>
  <si>
    <t>GUNG HO ANGER #2 10 COPY MCKONE VIRGIN INCV (MR)</t>
  </si>
  <si>
    <t>APR211309</t>
  </si>
  <si>
    <t>GUNG HO ANGER #2 20 COPY FUSO VIRGIN INCV (MR)</t>
  </si>
  <si>
    <t>APR211311</t>
  </si>
  <si>
    <t>MARIA LLOVETS EROS PSYCHE #4 CVR A CHATZOUDIS (MR)</t>
  </si>
  <si>
    <t>APR211312</t>
  </si>
  <si>
    <t>MARIA LLOVETS EROS PSYCHE #4 CVR B MARIA LLOVET (MR)</t>
  </si>
  <si>
    <t>APR211313</t>
  </si>
  <si>
    <t>MARIA LLOVETS EROS PSYCHE #4 CVR C GANUCHEAU (MR)</t>
  </si>
  <si>
    <t>APR211314</t>
  </si>
  <si>
    <t>MARIA LLOVETS EROS PSYCHE #4 CVR D SABINE RICH (MR)</t>
  </si>
  <si>
    <t>APR211315</t>
  </si>
  <si>
    <t>MARIA LLOVETS EROS PSYCHE #4 10 COPY LLOVET VIRGIN INCV (MR)</t>
  </si>
  <si>
    <t>APR211316</t>
  </si>
  <si>
    <t>MARIA LLOVETS EROS PSYCHE #4 20 COPY CHATZOUDIS VIRGIN INCV</t>
  </si>
  <si>
    <t>APR211318</t>
  </si>
  <si>
    <t>CIMMERIAN IRON SHADOWS IN MOON #3 CVR A CHRISTIAN DIBARI (MR</t>
  </si>
  <si>
    <t>APR211319</t>
  </si>
  <si>
    <t>CIMMERIAN IRON SHADOWS IN MOON #3 CVR B AUGUSTIN (MR)</t>
  </si>
  <si>
    <t>APR211320</t>
  </si>
  <si>
    <t>CIMMERIAN IRON SHADOWS IN MOON #3 CVR C JOSEP HOMS (MR)</t>
  </si>
  <si>
    <t>APR211321</t>
  </si>
  <si>
    <t>CIMMERIAN IRON SHADOWS IN MOON #3 CVR D FRITZ CASAS (MR)</t>
  </si>
  <si>
    <t>APR211322</t>
  </si>
  <si>
    <t>CIMMERIAN IRON SHADOWS IN MOON #3 10 COPY AUGUSTIN VIRGIN IN</t>
  </si>
  <si>
    <t>APR211323</t>
  </si>
  <si>
    <t>CIMMERIAN IRON SHADOWS IN MOON #3 20 COPY FRITZ CASAS VIRGIN</t>
  </si>
  <si>
    <t>APR211325</t>
  </si>
  <si>
    <t>STRANGERS IN CEREBUS ONE SHOT</t>
  </si>
  <si>
    <t>APR211326</t>
  </si>
  <si>
    <t>SWORDS OF CEREBUS IN HELL TP VOL 03 (C: 0-1-2)</t>
  </si>
  <si>
    <t>APR211327</t>
  </si>
  <si>
    <t>CEREBUS TP VOL 03 CHURCH &amp; STATE I REMASTERED ED</t>
  </si>
  <si>
    <t>APR211328</t>
  </si>
  <si>
    <t>LEGEND OF ZELDA 2022 WALL CALENDAR (C: 0-1-0)</t>
  </si>
  <si>
    <t>APR211329</t>
  </si>
  <si>
    <t>SERIAL #5</t>
  </si>
  <si>
    <t>APR211330</t>
  </si>
  <si>
    <t>TERRY MOORE 2021 SKETCHBOOK</t>
  </si>
  <si>
    <t>APR211331</t>
  </si>
  <si>
    <t>FEMFORCE #193 (C: 0-0-1)</t>
  </si>
  <si>
    <t>APR211332</t>
  </si>
  <si>
    <t>MIDNIGHT MASSACRE GN VOL 01 (MR)</t>
  </si>
  <si>
    <t>APR211333</t>
  </si>
  <si>
    <t>S FACTOR #1</t>
  </si>
  <si>
    <t>APR211334</t>
  </si>
  <si>
    <t>COVER NOT FINAL CRIME FUNNIES GN (MR) (C: 0-1-0)</t>
  </si>
  <si>
    <t>APR211335</t>
  </si>
  <si>
    <t>OUT OF BODY #1 CVR A MIRANDA *Special Discount*</t>
  </si>
  <si>
    <t>APR211336</t>
  </si>
  <si>
    <t>OUT OF BODY #1 15 COPY ADLARD</t>
  </si>
  <si>
    <t>APR211337</t>
  </si>
  <si>
    <t>BUNNY MASK #1 CVR A MUTTI *Special Discount*</t>
  </si>
  <si>
    <t>APR211338</t>
  </si>
  <si>
    <t>BUNNY MASK #1 CVR B MUTTI BUNNY MASK</t>
  </si>
  <si>
    <t>APR211339</t>
  </si>
  <si>
    <t>BUNNY MASK #1 15 COPY ADLARD INCV</t>
  </si>
  <si>
    <t>APR211340</t>
  </si>
  <si>
    <t>SEVEN SWORDS #1 CVR A CLARKE *Special Discount*</t>
  </si>
  <si>
    <t>APR211341</t>
  </si>
  <si>
    <t>SEVEN SWORDS #1 15 COPY JONES INCV</t>
  </si>
  <si>
    <t>APR211342</t>
  </si>
  <si>
    <t>SILVER CITY #2</t>
  </si>
  <si>
    <t>APR211343</t>
  </si>
  <si>
    <t>BABYTEETH #18 (MR)</t>
  </si>
  <si>
    <t>APR211344</t>
  </si>
  <si>
    <t>GIRLS OF DIMENSION 13 #3</t>
  </si>
  <si>
    <t>APR211345</t>
  </si>
  <si>
    <t>PROJECT PATRON #3</t>
  </si>
  <si>
    <t>APR211346</t>
  </si>
  <si>
    <t>PHANTOM ON SCAN #3</t>
  </si>
  <si>
    <t>APR211347</t>
  </si>
  <si>
    <t>UNDONE BY BLOOD OTHER SIDE OF EDEN #4</t>
  </si>
  <si>
    <t>APR211348</t>
  </si>
  <si>
    <t>BEQUEST #4</t>
  </si>
  <si>
    <t>APR211349</t>
  </si>
  <si>
    <t>MANIAC OF NEW YORK #5</t>
  </si>
  <si>
    <t>APR211350</t>
  </si>
  <si>
    <t>NUCLEAR FAMILY #5</t>
  </si>
  <si>
    <t>APR211351</t>
  </si>
  <si>
    <t>SYMPATHY FOR NO DEVILS TP</t>
  </si>
  <si>
    <t>APR211352</t>
  </si>
  <si>
    <t>KAIJU SCORE TP VOL 01</t>
  </si>
  <si>
    <t>APR211353</t>
  </si>
  <si>
    <t>ROUGH RIDERS COMPLETE SERIES HC (C: 0-1-0)</t>
  </si>
  <si>
    <t>APR211354</t>
  </si>
  <si>
    <t>ROUGH RIDERS TP VOL 01</t>
  </si>
  <si>
    <t>APR211355</t>
  </si>
  <si>
    <t>ROUGH RIDERS TP VOL 02 RIDERS ON THE STORM</t>
  </si>
  <si>
    <t>APR211356</t>
  </si>
  <si>
    <t>ROUGH RIDERS TP VOL 03 RIDE OR DIE</t>
  </si>
  <si>
    <t>APR211357</t>
  </si>
  <si>
    <t>MARY SHELLEY MONSTER HUNTER TP VOL 01</t>
  </si>
  <si>
    <t>APR211358</t>
  </si>
  <si>
    <t>LOLLIPOP KIDS TP VOL 01</t>
  </si>
  <si>
    <t>APR211359</t>
  </si>
  <si>
    <t>NORMALS TP VOL 01</t>
  </si>
  <si>
    <t>APR211360</t>
  </si>
  <si>
    <t>SECOND COMING ONLY BEGOTTEN SON #5</t>
  </si>
  <si>
    <t>APR211361</t>
  </si>
  <si>
    <t>WRONG EARTH NIGHT AND DAY #6</t>
  </si>
  <si>
    <t>APR211362</t>
  </si>
  <si>
    <t>PAIGE PROVES IT GN CHAPTER BOOK MYSTERY MONSTER (C: 0-1-0)</t>
  </si>
  <si>
    <t>APR211363</t>
  </si>
  <si>
    <t>PAIGE PROVES IT HC GN CHAPTER BOOK MYSTERY MONSTER (C: 0-1-0</t>
  </si>
  <si>
    <t>APR211364</t>
  </si>
  <si>
    <t>GOON #1 RESKETCHED EDITION</t>
  </si>
  <si>
    <t>APR211365</t>
  </si>
  <si>
    <t>CAVEWOMAN METAL AGE #2 (OF 2) CVR A MANGUM (MR) (C: 0-1-0)</t>
  </si>
  <si>
    <t>APR211366</t>
  </si>
  <si>
    <t>CAVEWOMAN METAL AGE #2 (OF 2) CVR B MANGUM (Net) (MR) (C: 0-</t>
  </si>
  <si>
    <t>APR211367</t>
  </si>
  <si>
    <t>CAVEWOMAN METAL AGE #2 (OF 2) CVR C MANGUM (Net) (MR) (C: 1-</t>
  </si>
  <si>
    <t>APR211368</t>
  </si>
  <si>
    <t>CAVEWOMAN METAL AGE #2 (OF 2) CVR D MAUS NUDE (Net) (A) (C:</t>
  </si>
  <si>
    <t>APR211369</t>
  </si>
  <si>
    <t>CAVEWOMAN METAL AGE #2 (OF 2) CVR E IZIK BELL (Net) (MR) (C:</t>
  </si>
  <si>
    <t>APR211370</t>
  </si>
  <si>
    <t>CAVEWOMAN METAL AGE #2 (OF 2) CVR F BUDD ROOT NUDE (Net) (A)</t>
  </si>
  <si>
    <t>APR211371</t>
  </si>
  <si>
    <t>CAVEWOMAN METAL AGE #2 (OF 2) CVR G BUDD ROOT NUDE (Net) (A)</t>
  </si>
  <si>
    <t>APR211372</t>
  </si>
  <si>
    <t>CAVEWOMAN METAL AGE #2 (OF 2) CVR H BUDD ROOT NUDE (Net) (A)</t>
  </si>
  <si>
    <t>APR211373</t>
  </si>
  <si>
    <t>CAVEWOMAN METAL AGE #2 (OF 2) CVR I DEVON MASSEY NUDE (Net)</t>
  </si>
  <si>
    <t>APR211374</t>
  </si>
  <si>
    <t>CAVEWOMAN METAL AGE #2 (OF 2) CVR J DEVON MASSEY NUDE (Net)</t>
  </si>
  <si>
    <t>APR211375</t>
  </si>
  <si>
    <t>ATHENA GODDESS OF WISDOM AND WAR (C: 0-1-0)</t>
  </si>
  <si>
    <t>APR211376</t>
  </si>
  <si>
    <t>ANIMAL RESCUE FRIENDS GN (C: 0-1-0)</t>
  </si>
  <si>
    <t>APR211377</t>
  </si>
  <si>
    <t>ANIMAL RESCUE FRIENDS HC GN (C: 0-1-0)</t>
  </si>
  <si>
    <t>APR211378</t>
  </si>
  <si>
    <t>COSMIC PIZZA PARTY GN (C: 0-1-0)</t>
  </si>
  <si>
    <t>APR211379</t>
  </si>
  <si>
    <t>COSMIC PIZZA PARTY HC GN (C: 0-1-0)</t>
  </si>
  <si>
    <t>APR211380</t>
  </si>
  <si>
    <t>BEYOND THE FARTHEST STAR #1 CVR A RANALDI (C: 0-1-2)</t>
  </si>
  <si>
    <t>APR211381</t>
  </si>
  <si>
    <t>BEYOND THE FARTHEST STAR #1 CVR B WOLFER (C: 0-1-2)</t>
  </si>
  <si>
    <t>APR211382</t>
  </si>
  <si>
    <t>BEYOND THE FARTHEST STAR #1 CVR C WOLFER LTD ED (C: 0-1-2)</t>
  </si>
  <si>
    <t>APR211383</t>
  </si>
  <si>
    <t>CARSON OF VENUS REALM OF DEAD #1 CVR A MESARCIA MAIN</t>
  </si>
  <si>
    <t>APR211384</t>
  </si>
  <si>
    <t>CARSON OF VENUS REALM OF DEAD #1 CVR B WOLFER</t>
  </si>
  <si>
    <t>APR211385</t>
  </si>
  <si>
    <t>CARSON OF VENUS REALM OF DEAD #1 CVR C PULP LTD ED</t>
  </si>
  <si>
    <t>APR211386</t>
  </si>
  <si>
    <t>CARSON OF VENUS REALM OF DEAD #2 CVR A MESARCIA MAIN</t>
  </si>
  <si>
    <t>APR211387</t>
  </si>
  <si>
    <t>CARSON OF VENUS REALM OF DEAD #2 CVR B LTD ED PULP VAR</t>
  </si>
  <si>
    <t>APR211388</t>
  </si>
  <si>
    <t>CARSON OF VENUS REALM OF DEAD #3 CVR A MESARCIA MAIN</t>
  </si>
  <si>
    <t>APR211389</t>
  </si>
  <si>
    <t>CARSON OF VENUS REALM OF DEAD #3 CVR B LTD ED PULP VAR</t>
  </si>
  <si>
    <t>APR211390</t>
  </si>
  <si>
    <t>ZORRO LEGENDARY ADVENTURES TP (C: 0-1-2)</t>
  </si>
  <si>
    <t>APR211391</t>
  </si>
  <si>
    <t>ZORRO SWORDS OF HELL TP</t>
  </si>
  <si>
    <t>APR211392</t>
  </si>
  <si>
    <t>MARK OF ZORRO 100 YRS OF MASKED AVENGER ART HC</t>
  </si>
  <si>
    <t>APR211393</t>
  </si>
  <si>
    <t>MARK OF ZORRO 100 YEARS OF MASKED AVENGER KS HC SGNED ED</t>
  </si>
  <si>
    <t>APR211394</t>
  </si>
  <si>
    <t>MARK OF ZORRO 100 YRS OF MASKED AVENGER ART DLX ED HC</t>
  </si>
  <si>
    <t>APR211395</t>
  </si>
  <si>
    <t>OGGY &amp; THE COCKROACHES #1 KICKSTARTER LTD ED CVR</t>
  </si>
  <si>
    <t>APR211396</t>
  </si>
  <si>
    <t>ROBONIC STOOGES FANTASTIC FOOLS #2 CVR A SHANOWER</t>
  </si>
  <si>
    <t>APR211397</t>
  </si>
  <si>
    <t>ROBONIC STOOGES FANTASTIC FOOLS #2 CVR B RANKINE</t>
  </si>
  <si>
    <t>APR211398</t>
  </si>
  <si>
    <t>ROBONIC STOOGES FANTASTIC FOOLS #2 CVR C SHANOWER LTD ED</t>
  </si>
  <si>
    <t>APR211399</t>
  </si>
  <si>
    <t>THREE STOOGES FOUR COLOR 1959 #1 MAIN CVR</t>
  </si>
  <si>
    <t>APR211400</t>
  </si>
  <si>
    <t>AM ARCHIVES THREE STOOGES #1 1953 SAINT JOHN EDITION</t>
  </si>
  <si>
    <t>APR211401</t>
  </si>
  <si>
    <t>AM ARCHIVES THREE STOOGES #1 1953 LTD ED B&amp;W PHOTO CVR</t>
  </si>
  <si>
    <t>APR211402</t>
  </si>
  <si>
    <t>THREE STOOGES TP VOL 2 W PROMO CARD</t>
  </si>
  <si>
    <t>APR211403</t>
  </si>
  <si>
    <t>LAUREL &amp; HARDY MEET STHREE STOOGES #1 EX CGC 9.8 ED</t>
  </si>
  <si>
    <t>APR211404</t>
  </si>
  <si>
    <t>ERB MONSTER MEN TP VOL 01</t>
  </si>
  <si>
    <t>APR211405</t>
  </si>
  <si>
    <t>HATCHET UNSTOPPABLE HORROR #1 CVR A MAIN CARRATU (MR)</t>
  </si>
  <si>
    <t>APR211406</t>
  </si>
  <si>
    <t>HATCHET UNSTOPPABLE HORROR #1 CVR B MESARCIA VAR (MR)</t>
  </si>
  <si>
    <t>APR211407</t>
  </si>
  <si>
    <t>HATCHET UNSTOPPABLE HORROR #1 CVR C LTD ED BLOODY VAR (MR)</t>
  </si>
  <si>
    <t>APR211408</t>
  </si>
  <si>
    <t>MONSTER MEN SOUL OF BEAST #1 CVR A MARTINEZ</t>
  </si>
  <si>
    <t>APR211409</t>
  </si>
  <si>
    <t>MONSTER MEN SOUL OF BEAST #1 CVR B CREEPING DOOM</t>
  </si>
  <si>
    <t>APR211410</t>
  </si>
  <si>
    <t>MONSTER MEN SOUL OF BEAST #1 CVR C LTD PULP HORROR</t>
  </si>
  <si>
    <t>APR211411</t>
  </si>
  <si>
    <t>APR211412</t>
  </si>
  <si>
    <t>VICTOR CROWLEY HATCHET HALLOWEEN TALES #1 CALZADA AM CVR (MR</t>
  </si>
  <si>
    <t>APR211413</t>
  </si>
  <si>
    <t>GOLD DIGGER #287</t>
  </si>
  <si>
    <t>APR211414</t>
  </si>
  <si>
    <t>WORLD WAR 3 #1 (OF 3)</t>
  </si>
  <si>
    <t>APR211415</t>
  </si>
  <si>
    <t>OBE OUT OF BODY EXPERIENCE #3 (OF 4)</t>
  </si>
  <si>
    <t>APR211416</t>
  </si>
  <si>
    <t>DEATH BY LIFE #5 (OF 8)</t>
  </si>
  <si>
    <t>APR211417</t>
  </si>
  <si>
    <t>TEETHER LONG AND LONESOME ROAD ONE SHOT</t>
  </si>
  <si>
    <t>APR211418</t>
  </si>
  <si>
    <t>TEETHER TP BIG BITE SGN</t>
  </si>
  <si>
    <t>APR211419</t>
  </si>
  <si>
    <t>HORROR BLACK AND WHITE TP</t>
  </si>
  <si>
    <t>APR211420</t>
  </si>
  <si>
    <t>EXCITING COMICS #13</t>
  </si>
  <si>
    <t>APR211421</t>
  </si>
  <si>
    <t>VALKYRIE SAVIORS #2 (OF 3)</t>
  </si>
  <si>
    <t>APR211422</t>
  </si>
  <si>
    <t>VALKYRIE SAVIORS #2 (OF 3) VOLCANIC VALKYRIE JESSE WICHMANN</t>
  </si>
  <si>
    <t>APR211423</t>
  </si>
  <si>
    <t>MIGHTY CRUSADERS ONE SHOT THE SHIELD CVR A ROB LIEFELD *Special Discount*</t>
  </si>
  <si>
    <t>APR211424</t>
  </si>
  <si>
    <t>MIGHTY CRUSADERS ONE SHOT THE SHIELD CVR B FRANCAVILLA</t>
  </si>
  <si>
    <t>APR211425</t>
  </si>
  <si>
    <t>MIGHTY CRUSADERS ONE SHOT THE SHIELD CVR C AARON LOPRESTI</t>
  </si>
  <si>
    <t>APR211426</t>
  </si>
  <si>
    <t>MIGHTY CRUSADERS ONE SHOT THE SHIELD CVR D DAVID MACK</t>
  </si>
  <si>
    <t>APR211427</t>
  </si>
  <si>
    <t>MIGHTY CRUSADERS ONE SHOT THE SHIELD CVR E JERRY ORDWAY</t>
  </si>
  <si>
    <t>APR211428</t>
  </si>
  <si>
    <t>MIGHTY CRUSADERS ONE SHOT THE SHIELD CVR F TOP SECRET LIEFEL</t>
  </si>
  <si>
    <t>APR211429</t>
  </si>
  <si>
    <t>MIGHTY CRUSADERS ONE SHOT THE SHIELD CVR G LIEFELD SKETCH</t>
  </si>
  <si>
    <t>APR211430</t>
  </si>
  <si>
    <t>MIGHTY CRUSADERS ONE SHOT THE SHIELD CVR H BLANK VAR</t>
  </si>
  <si>
    <t>APR211431</t>
  </si>
  <si>
    <t>ARCHIE 80TH ANNIV EVERYTHING ARCHIE #1 CVR A DAN PARENT</t>
  </si>
  <si>
    <t>APR211432</t>
  </si>
  <si>
    <t>ARCHIE 80TH ANNIV EVERYTHING ARCHIE #1 CVR B BEN CALDWELL</t>
  </si>
  <si>
    <t>APR211433</t>
  </si>
  <si>
    <t>ARCHIE 80TH ANNIV EVERYTHING ARCHIE #1 CVR C RIAN GONZALES</t>
  </si>
  <si>
    <t>APR211434</t>
  </si>
  <si>
    <t>ARCHIE 80TH ANNIV EVERYTHING ARCHIE #1 CVR D AARON LOPRESTI</t>
  </si>
  <si>
    <t>Page: 265</t>
  </si>
  <si>
    <t>APR211435</t>
  </si>
  <si>
    <t>B &amp; V FRIENDS FOREVER SUMMER #1</t>
  </si>
  <si>
    <t>APR211436</t>
  </si>
  <si>
    <t>ARCHIE AT RIVERDALE HIGH TP VOL 03</t>
  </si>
  <si>
    <t>APR211437</t>
  </si>
  <si>
    <t>ARCHIE JUMBO COMICS DIGEST #320</t>
  </si>
  <si>
    <t>APR211438</t>
  </si>
  <si>
    <t>BETTY &amp; VERONICA JUMBO COMICS DIGEST #294</t>
  </si>
  <si>
    <t>APR211439</t>
  </si>
  <si>
    <t>WORLD OF ARCHIE JUMBO COMICS DIGEST #110</t>
  </si>
  <si>
    <t>APR211440</t>
  </si>
  <si>
    <t>ARCHIE 80TH ANNIVERSARY JUMBO COMICS DIGEST #3</t>
  </si>
  <si>
    <t>APR211441</t>
  </si>
  <si>
    <t>WORLD OF BETTY &amp; VERONICA JUMBO COMICS DIGEST #6</t>
  </si>
  <si>
    <t>Page: 266</t>
  </si>
  <si>
    <t>APR211442</t>
  </si>
  <si>
    <t>MICHAEL TURNER CREATIONS SC</t>
  </si>
  <si>
    <t>APR211443</t>
  </si>
  <si>
    <t>FATHOM TP BLUE DESCENT</t>
  </si>
  <si>
    <t>APR211444</t>
  </si>
  <si>
    <t>FATHOM BLUE TP VOL 01</t>
  </si>
  <si>
    <t>APR211445</t>
  </si>
  <si>
    <t>ETERNAL SOULFIRE TP VOL 01</t>
  </si>
  <si>
    <t>APR211446</t>
  </si>
  <si>
    <t>SOULFIRE SHADOW MAGIC TP VOL 01</t>
  </si>
  <si>
    <t>APR211447</t>
  </si>
  <si>
    <t>ASPEN UNIVERSE REVELATIONS TP</t>
  </si>
  <si>
    <t>APR211448</t>
  </si>
  <si>
    <t>ASPEN UNIVERSE DECIMATION TP VOL 01</t>
  </si>
  <si>
    <t>Page: 269</t>
  </si>
  <si>
    <t>APR211449</t>
  </si>
  <si>
    <t>PROVIDENCE COMPENDIUM TP (MR) (C: 0-1-2)</t>
  </si>
  <si>
    <t>APR211450</t>
  </si>
  <si>
    <t>CROSSED BADLANDS #71 RED CROSSED VAR (MR) (C: 0-1-2)</t>
  </si>
  <si>
    <t>APR211451</t>
  </si>
  <si>
    <t>CROSSED BADLANDS #72 RED CROSSED VAR (MR) (C: 0-1-2)</t>
  </si>
  <si>
    <t>APR211452</t>
  </si>
  <si>
    <t>CROSSED BADLANDS #73 RED CROSSED VAR (MR) (C: 0-1-2)</t>
  </si>
  <si>
    <t>APR211453</t>
  </si>
  <si>
    <t>CROSSED BADLANDS #74 RED CROSSED VAR (MR) (C: 0-1-2)</t>
  </si>
  <si>
    <t>APR211454</t>
  </si>
  <si>
    <t>CROSSED BADLANDS #75 RED CROSSED VAR (MR) (C: 0-1-2)</t>
  </si>
  <si>
    <t>APR211455</t>
  </si>
  <si>
    <t>CROSSED BADLANDS #76 RED CROSSED VAR (MR) (C: 0-1-2)</t>
  </si>
  <si>
    <t>APR211456</t>
  </si>
  <si>
    <t>CROSSED BADLANDS #77 RED CROSSED VAR (MR) (C: 0-1-2)</t>
  </si>
  <si>
    <t>APR211457</t>
  </si>
  <si>
    <t>CROSSED BADLANDS #78 RED CROSSED VAR (MR) (C: 0-1-2)</t>
  </si>
  <si>
    <t>APR211458</t>
  </si>
  <si>
    <t>CROSSED BADLANDS #79 RED CROSSED VAR (MR) (C: 0-1-2)</t>
  </si>
  <si>
    <t>APR211459</t>
  </si>
  <si>
    <t>CROSSED BADLANDS #80 RED CROSSED VAR (MR) (C: 0-1-2)</t>
  </si>
  <si>
    <t>APR211460</t>
  </si>
  <si>
    <t>CROSSED BADLANDS #81 RED CROSSED VAR (MR) (C: 0-1-2)</t>
  </si>
  <si>
    <t>APR211461</t>
  </si>
  <si>
    <t>CROSSED BADLANDS #82 RED CROSSED VAR (MR) (C: 0-1-2)</t>
  </si>
  <si>
    <t>APR211462</t>
  </si>
  <si>
    <t>CROSSED BADLANDS #83 RED CROSSED VAR (MR) (C: 0-1-2)</t>
  </si>
  <si>
    <t>APR211463</t>
  </si>
  <si>
    <t>CROSSED BADLANDS #84 RED CROSSED VAR (MR) (C: 0-1-2)</t>
  </si>
  <si>
    <t>APR211464</t>
  </si>
  <si>
    <t>CROSSED BADLANDS #85 RED CROSSED VAR (MR) (C: 0-1-2)</t>
  </si>
  <si>
    <t>APR211465</t>
  </si>
  <si>
    <t>CROSSED BADLANDS #86 RED CROSSED VAR (MR) (C: 0-1-2)</t>
  </si>
  <si>
    <t>APR211466</t>
  </si>
  <si>
    <t>CROSSED BADLANDS #87 RED CROSSED VAR (MR) (C: 0-1-2)</t>
  </si>
  <si>
    <t>APR211467</t>
  </si>
  <si>
    <t>CROSSED BADLANDS #88 RED CROSSED VAR (MR) (C: 0-1-2)</t>
  </si>
  <si>
    <t>APR211468</t>
  </si>
  <si>
    <t>CROSSED BADLANDS #89 RED CROSSED VAR (MR) (C: 0-1-2)</t>
  </si>
  <si>
    <t>APR211469</t>
  </si>
  <si>
    <t>CROSSED BADLANDS #90 RED CROSSED VAR (MR) (C: 0-1-2)</t>
  </si>
  <si>
    <t>APR211470</t>
  </si>
  <si>
    <t>CROSSED BADLANDS #91 RED CROSSED VAR (MR) (C: 0-1-2)</t>
  </si>
  <si>
    <t>APR211471</t>
  </si>
  <si>
    <t>CROSSED BADLANDS #92 RED CROSSED VAR (MR) (C: 0-1-2)</t>
  </si>
  <si>
    <t>APR211472</t>
  </si>
  <si>
    <t>CROSSED BADLANDS #93 RED CROSSED VAR (MR) (C: 0-1-2)</t>
  </si>
  <si>
    <t>APR211473</t>
  </si>
  <si>
    <t>CROSSED BADLANDS #94 RED CROSSED VAR (MR) (C: 0-1-2)</t>
  </si>
  <si>
    <t>APR211474</t>
  </si>
  <si>
    <t>CROSSED BADLANDS #95 RED CROSSED VAR (MR) (C: 0-1-2)</t>
  </si>
  <si>
    <t>APR211475</t>
  </si>
  <si>
    <t>CROSSED BADLANDS #96 RED CROSSED VAR (MR) (C: 0-1-2)</t>
  </si>
  <si>
    <t>APR211476</t>
  </si>
  <si>
    <t>CROSSED BADLANDS #97 RED CROSSED VAR (MR) (C: 0-1-2)</t>
  </si>
  <si>
    <t>APR211477</t>
  </si>
  <si>
    <t>CROSSED BADLANDS #98 RED CROSSED VAR (MR) (C: 0-1-2)</t>
  </si>
  <si>
    <t>APR211478</t>
  </si>
  <si>
    <t>CROSSED BADLANDS #99 RED CROSSED VAR (MR) (C: 0-1-2)</t>
  </si>
  <si>
    <t>APR211479</t>
  </si>
  <si>
    <t>CROSSED BADLANDS #100 RED CROSSED VAR (MR) (C: 0-1-2)</t>
  </si>
  <si>
    <t>APR211480</t>
  </si>
  <si>
    <t>DAN THE UNHARMABLE #1 RETRO VAR (MR) (C: 0-1-2)</t>
  </si>
  <si>
    <t>APR211481</t>
  </si>
  <si>
    <t>DAN THE UNHARMABLE #2 RETRO VAR (MR) (C: 0-1-2)</t>
  </si>
  <si>
    <t>APR211482</t>
  </si>
  <si>
    <t>DAN THE UNHARMABLE #3 RETRO VAR (MR) (C: 0-1-2)</t>
  </si>
  <si>
    <t>APR211483</t>
  </si>
  <si>
    <t>DAN THE UNHARMABLE #4 RETRO VAR (MR) (C: 0-1-2)</t>
  </si>
  <si>
    <t>APR211484</t>
  </si>
  <si>
    <t>DAN THE UNHARMABLE #5 RETRO VAR (MR) (C: 0-1-2)</t>
  </si>
  <si>
    <t>APR211485</t>
  </si>
  <si>
    <t>DAN THE UNHARMABLE #6 RETRO VAR (MR) (C: 0-1-2)</t>
  </si>
  <si>
    <t>APR211486</t>
  </si>
  <si>
    <t>DAN THE UNHARMABLE #7 RETRO VAR (MR) (C: 0-1-2)</t>
  </si>
  <si>
    <t>APR211487</t>
  </si>
  <si>
    <t>DAN THE UNHARMABLE #8 RETRO VAR (MR) (C: 0-1-2)</t>
  </si>
  <si>
    <t>APR211488</t>
  </si>
  <si>
    <t>DAN THE UNHARMABLE #9 RETRO VAR (MR) (C: 0-1-2)</t>
  </si>
  <si>
    <t>APR211489</t>
  </si>
  <si>
    <t>DAN THE UNHARMABLE #10 RETRO VAR (MR) (C: 0-1-2)</t>
  </si>
  <si>
    <t>APR211490</t>
  </si>
  <si>
    <t>DAN THE UNHARMABLE #11 RETRO VAR (MR) (C: 0-1-2)</t>
  </si>
  <si>
    <t>APR211491</t>
  </si>
  <si>
    <t>DAN THE UNHARMABLE #12 RETRO VAR (MR) (C: 0-1-2)</t>
  </si>
  <si>
    <t>Page: 274</t>
  </si>
  <si>
    <t>APR211492</t>
  </si>
  <si>
    <t>RED ROVER CHARLIE #1 DOG DAYS VAR (MR) (C: 0-1-2)</t>
  </si>
  <si>
    <t>APR211493</t>
  </si>
  <si>
    <t>RED ROVER CHARLIE #2 DOG DAYS VAR (MR) (C: 0-1-2)</t>
  </si>
  <si>
    <t>APR211494</t>
  </si>
  <si>
    <t>RED ROVER CHARLIE #3 DOG DAYS VAR (MR) (C: 0-1-2)</t>
  </si>
  <si>
    <t>APR211495</t>
  </si>
  <si>
    <t>RED ROVER CHARLIE #4 DOG DAYS VAR (MR) (C: 0-1-2)</t>
  </si>
  <si>
    <t>APR211496</t>
  </si>
  <si>
    <t>RED ROVER CHARLIE #5 DOG DAYS VAR (MR) (C: 0-1-2)</t>
  </si>
  <si>
    <t>APR211497</t>
  </si>
  <si>
    <t>RED ROVER CHARLIE #6 DOG DAYS VAR (MR) (C: 0-1-2)</t>
  </si>
  <si>
    <t>APR211498</t>
  </si>
  <si>
    <t>NARCOPOLIS #1 DESIGN SKETCH VAR (MR) (C: 0-1-2)</t>
  </si>
  <si>
    <t>APR211499</t>
  </si>
  <si>
    <t>NARCOPOLIS #2 DESIGN SKETCH VAR (MR) (C: 0-1-2)</t>
  </si>
  <si>
    <t>APR211500</t>
  </si>
  <si>
    <t>NARCOPOLIS #3 DESIGN SKETCH VAR (MR) (C: 0-1-2)</t>
  </si>
  <si>
    <t>APR211501</t>
  </si>
  <si>
    <t>NARCOPOLIS #4 DESIGN SKETCH VAR (MR) (C: 0-1-2)</t>
  </si>
  <si>
    <t>Page: 275</t>
  </si>
  <si>
    <t>APR211502</t>
  </si>
  <si>
    <t>WARLASH COLD METAL MAYHEM ONE SHOT</t>
  </si>
  <si>
    <t>APR211503</t>
  </si>
  <si>
    <t>WARLASH DARK NOIR SGN ED #1 (OF 3) (C: 0-1-2)</t>
  </si>
  <si>
    <t>APR211504</t>
  </si>
  <si>
    <t>WARLASH DARK NOIR SGN ED #2 (OF 3) (C: 0-1-2)</t>
  </si>
  <si>
    <t>APR211505</t>
  </si>
  <si>
    <t>WARLASH DARK NOIR SGN ED #3 (OF 3) (C: 0-1-2)</t>
  </si>
  <si>
    <t>APR211506</t>
  </si>
  <si>
    <t>RESISTANCE GN (C: 0-1-0)</t>
  </si>
  <si>
    <t>Page: 276</t>
  </si>
  <si>
    <t>APR211507</t>
  </si>
  <si>
    <t>MOTHS #1 CVR A CHOI *Special Discount*</t>
  </si>
  <si>
    <t>APR211508</t>
  </si>
  <si>
    <t>MOTHS #1 CVR B ANDREWS</t>
  </si>
  <si>
    <t>APR211509</t>
  </si>
  <si>
    <t>MARJORIE FINNEGAN TEMPORAL CRIMINAL #2 CVR A CLARKE (MR)</t>
  </si>
  <si>
    <t>APR211510</t>
  </si>
  <si>
    <t>MARJORIE FINNEGAN TEMPORAL CRIMINAL #2 CVR B PANOSIAN (MR)</t>
  </si>
  <si>
    <t>APR211511</t>
  </si>
  <si>
    <t>RESISTANCE UPRISING #3</t>
  </si>
  <si>
    <t>APR211512</t>
  </si>
  <si>
    <t>REDEMPTION #5 (MR)</t>
  </si>
  <si>
    <t>APR211513</t>
  </si>
  <si>
    <t>E-RATIC TP</t>
  </si>
  <si>
    <t>APR211514</t>
  </si>
  <si>
    <t>CHARIOT #4</t>
  </si>
  <si>
    <t>APR211515</t>
  </si>
  <si>
    <t>MANNS WORLD TP</t>
  </si>
  <si>
    <t>APR211516</t>
  </si>
  <si>
    <t>ALONE IN SPACE A COLLECTION HC (C: 0-1-0)</t>
  </si>
  <si>
    <t>APR211517</t>
  </si>
  <si>
    <t>TRULY TYLER GN (C: 0-1-0)</t>
  </si>
  <si>
    <t>APR211518</t>
  </si>
  <si>
    <t>TRULY TYLER HC GN (C: 0-1-0)</t>
  </si>
  <si>
    <t>APR211519</t>
  </si>
  <si>
    <t>FREAK SNOW #2 CVR A SANTOS (MR) (C: 0-0-1)</t>
  </si>
  <si>
    <t>APR211520</t>
  </si>
  <si>
    <t>FREAK SNOW #2 CVR B EMMONS (MR) (C: 0-0-1)</t>
  </si>
  <si>
    <t>APR211521</t>
  </si>
  <si>
    <t>JUNKY CABLE #2 (C: 0-0-1)</t>
  </si>
  <si>
    <t>APR211522</t>
  </si>
  <si>
    <t>MFKZ #1 CVR A *Special Discount*</t>
  </si>
  <si>
    <t>APR211523</t>
  </si>
  <si>
    <t>MFKZ #1 CVR B STREET CRED</t>
  </si>
  <si>
    <t>APR211524</t>
  </si>
  <si>
    <t>MFKZ #1 CVR C CULT</t>
  </si>
  <si>
    <t>APR211525</t>
  </si>
  <si>
    <t>MFKZ #1 LTD ED VINZ DIESEL VAR</t>
  </si>
  <si>
    <t>APR211526</t>
  </si>
  <si>
    <t>MFKZ #1 5 COPY BAD DAY INCV</t>
  </si>
  <si>
    <t>APR211527</t>
  </si>
  <si>
    <t>MFKZ #1 10 COPY CYBERPUKE 2076 INCV</t>
  </si>
  <si>
    <t>APR211528</t>
  </si>
  <si>
    <t>VIETNAM HORROR #4 (MR)</t>
  </si>
  <si>
    <t>APR211529</t>
  </si>
  <si>
    <t>YOU PROMISED ME DARKNESS #3 CVR A CONNELLY (MR) (C: 0-0-1)</t>
  </si>
  <si>
    <t>APR211530</t>
  </si>
  <si>
    <t>YOU PROMISED ME DARKNESS #3 CVR B CONNELLY (MR) (C: 0-0-1)</t>
  </si>
  <si>
    <t>APR211531</t>
  </si>
  <si>
    <t>YOU PROMISED ME DARKNESS #3 CVR C CONNELLY (C: 0-0-1)</t>
  </si>
  <si>
    <t>APR211532</t>
  </si>
  <si>
    <t>NANCY IN HELL TP (MR) (C: 0-1-2)</t>
  </si>
  <si>
    <t>APR211533</t>
  </si>
  <si>
    <t>EVERFROST (MR)</t>
  </si>
  <si>
    <t>APR211534</t>
  </si>
  <si>
    <t>WHITE #3 (MR)</t>
  </si>
  <si>
    <t>APR211535</t>
  </si>
  <si>
    <t>ALICE IN LEATHERLAND #3 (MR)</t>
  </si>
  <si>
    <t>APR211536</t>
  </si>
  <si>
    <t>DESTINY NY #4 (MR)</t>
  </si>
  <si>
    <t>APR211537</t>
  </si>
  <si>
    <t>GODKILLER TOMORROWS ASHES #3 (MR)</t>
  </si>
  <si>
    <t>APR211538</t>
  </si>
  <si>
    <t>INHUMAN TRIALS GN (C: 0-1-0)</t>
  </si>
  <si>
    <t>APR211539</t>
  </si>
  <si>
    <t>DEVILS DOMINION #5 (MR)</t>
  </si>
  <si>
    <t>APR211540</t>
  </si>
  <si>
    <t>ART OF WORLD OF WARCRAFT 2022 WALL CALENDAR (C: 0-1-0)</t>
  </si>
  <si>
    <t>APR211541</t>
  </si>
  <si>
    <t>ANNE BONNIE #11</t>
  </si>
  <si>
    <t>APR211542</t>
  </si>
  <si>
    <t>JUNGLE FANTASY FAUNA #2 (MR) (C: 0-1-2)</t>
  </si>
  <si>
    <t>APR211543</t>
  </si>
  <si>
    <t>JUNGLE FANTASY FAUNA #2 NUDE VAR (MR) (C: 0-1-2)</t>
  </si>
  <si>
    <t>APR211544</t>
  </si>
  <si>
    <t>JUNGLE FANTASY FAUNA #2 ADULT VAR (A) (C: 1-1-2)</t>
  </si>
  <si>
    <t>APR211545</t>
  </si>
  <si>
    <t>JUNGLE FANTASY FAUNA #2 WRAP VAR (MR)</t>
  </si>
  <si>
    <t>APR211546</t>
  </si>
  <si>
    <t>JUNGLE FANTASY FAUNA #2 WRAP NUDE VAR (MR)</t>
  </si>
  <si>
    <t>APR211547</t>
  </si>
  <si>
    <t>JUNGLE FANTASY FAUNA #2 WRAP ADULT VAR (A) (C: 1-1-2)</t>
  </si>
  <si>
    <t>APR211548</t>
  </si>
  <si>
    <t>JUNGLE FANTASY FAUNA #2 PAINTED VAR (MR) (C: 0-1-2)</t>
  </si>
  <si>
    <t>APR211549</t>
  </si>
  <si>
    <t>JUNGLE FANTASY FAUNA #2 PAINTED NUDE VAR (MR) (C: 0-1-2)</t>
  </si>
  <si>
    <t>APR211550</t>
  </si>
  <si>
    <t>JUNGLE FANTASY FAUNA #2 SULTRY VAR (MR)</t>
  </si>
  <si>
    <t>APR211551</t>
  </si>
  <si>
    <t>JUNGLE FANTASY FAUNA #2 SULTRY NUDE VAR (MR)</t>
  </si>
  <si>
    <t>APR211552</t>
  </si>
  <si>
    <t>JUNGLE FANTASY FAUNA #2 SULTRY ADULT VAR (A) (C: 1-1-2)</t>
  </si>
  <si>
    <t>APR211553</t>
  </si>
  <si>
    <t>JUNGLE FANTASY FAUNA #2 SULTRY ADULT EXTREME VAR (A) (C: 1-1</t>
  </si>
  <si>
    <t>APR211554</t>
  </si>
  <si>
    <t>JUNGLE FANTASY FAUNA #2 NATURAL BEAUTY VAR (MR) (C: 0-1-2)</t>
  </si>
  <si>
    <t>APR211555</t>
  </si>
  <si>
    <t>JUNGLE FANTASY FAUNA #2 NATURAL BEAUTY NUDE VAR (MR) (C: 0-1</t>
  </si>
  <si>
    <t>APR211556</t>
  </si>
  <si>
    <t>JUNGLE FANTASY FAUNA #2 HOMAGE VAR (MR) (C: 0-1-2)</t>
  </si>
  <si>
    <t>APR211557</t>
  </si>
  <si>
    <t>JUNGLE FANTASY FAUNA #2 HOMAGE NUDE VAR (MR) (C: 0-1-2)</t>
  </si>
  <si>
    <t>APR211558</t>
  </si>
  <si>
    <t>JUNGLE FANTASY FAUNA #2 CENTURY VAR (MR) (C: 0-1-2)</t>
  </si>
  <si>
    <t>APR211559</t>
  </si>
  <si>
    <t>JUNGLE FANTASY FAUNA #2 BIKINI BABE VAR (MR) (C: 0-1-2)</t>
  </si>
  <si>
    <t>APR211560</t>
  </si>
  <si>
    <t>JUNGLE FANTASY FAUNA #2 BIKINI BABE NUDE VAR (MR) (C: 0-1-2)</t>
  </si>
  <si>
    <t>APR211561</t>
  </si>
  <si>
    <t>JUNGLE FANTASY FAUNA #2 BIKINI BABE ADULT VAR (A) (C: 1-1-2)</t>
  </si>
  <si>
    <t>APR211562</t>
  </si>
  <si>
    <t>JUNGLE FANTASY FAUNA #2 LUSCIOUS VAR (MR) (C: 0-1-2)</t>
  </si>
  <si>
    <t>APR211563</t>
  </si>
  <si>
    <t>JUNGLE FANTASY FAUNA #2 LUSCIOUS NUDE VAR (MR) (C: 0-1-2)</t>
  </si>
  <si>
    <t>APR211564</t>
  </si>
  <si>
    <t>JUNGLE FANTASY FAUNA #2 ADULT EXTREME VAR (A) (C: 1-1-2)</t>
  </si>
  <si>
    <t>APR211565</t>
  </si>
  <si>
    <t>JUNGLE FANTASY FAUNA #2 ADULT ASSAULT VAR (A) (C: 1-1-2)</t>
  </si>
  <si>
    <t>APR211566</t>
  </si>
  <si>
    <t>JUNGLE FANTASY FAUNA #2 XRAY ADULT VAR (A) (C: 1-1-2)</t>
  </si>
  <si>
    <t>APR211567</t>
  </si>
  <si>
    <t>JUNGLE FANTASY FAUNA #2 BRUTAL ADULT (A) (C: 1-1-2)</t>
  </si>
  <si>
    <t>APR211568</t>
  </si>
  <si>
    <t>JUNGLE FANTASY FAUNA #2 FIFTY SHADES NUDE VAR (MR) (C: 0-1-2</t>
  </si>
  <si>
    <t>APR211569</t>
  </si>
  <si>
    <t>TAROT WITCH OF THE BLACK ROSE #128 (MR)</t>
  </si>
  <si>
    <t>APR211570</t>
  </si>
  <si>
    <t>TAROT WITCH OF THE BLACK ROSE #128 COSPLAY PHOTO CVR ED (MR)</t>
  </si>
  <si>
    <t>APR211571</t>
  </si>
  <si>
    <t>TAROT WITCH OF THE BLACK ROSE #128 10 COPY INCV (Net) (MR)</t>
  </si>
  <si>
    <t>APR211572</t>
  </si>
  <si>
    <t>TAROT WITCH OF THE BLACK ROSE #128 DLX LITHO ED (MR)</t>
  </si>
  <si>
    <t>APR211573</t>
  </si>
  <si>
    <t>DEADWORLD VOICES FROM DEADWOOD TP</t>
  </si>
  <si>
    <t>APR211574</t>
  </si>
  <si>
    <t>HARVEST OF HORROR TP</t>
  </si>
  <si>
    <t>APR211575</t>
  </si>
  <si>
    <t>RASL COLOR ED TP VOL 03 (OF 3) FIRE OF ST GEORGE (MR) (C: 1-</t>
  </si>
  <si>
    <t>APR211576</t>
  </si>
  <si>
    <t>1956 GN BOOK 01 SWEET SWEET LITTLE RAMONA (MR)</t>
  </si>
  <si>
    <t>APR211577</t>
  </si>
  <si>
    <t>SHAPES TP</t>
  </si>
  <si>
    <t>APR211578</t>
  </si>
  <si>
    <t>CLOVER PRESS MARVEL VARIANT COVER PACK</t>
  </si>
  <si>
    <t>APR211579</t>
  </si>
  <si>
    <t>X-MEN LEGENDS #1 KEITH VAR</t>
  </si>
  <si>
    <t>APR211580</t>
  </si>
  <si>
    <t>X-MEN LEGENDS #1 SGN KIETH VAR</t>
  </si>
  <si>
    <t>APR211581</t>
  </si>
  <si>
    <t>DIGITAL LIZARDS OF DOOM TP (C: 0-1-2)</t>
  </si>
  <si>
    <t>APR211582</t>
  </si>
  <si>
    <t>HSE HUMAN STOCK EXCHANGE GN VOL 02 (C: 0-1-1)</t>
  </si>
  <si>
    <t>APR211583</t>
  </si>
  <si>
    <t>LA MUERTA RETAILIATION ONE SHOT KHAMUNAKI STANDARD CVR (MR)</t>
  </si>
  <si>
    <t>APR211584</t>
  </si>
  <si>
    <t>LA MUERTA RETAILIATION ONE SHOT ORTIZ MAMA Z (MR)</t>
  </si>
  <si>
    <t>APR211585</t>
  </si>
  <si>
    <t>LA MUERTA RETAILIATION ONE SHOT CHATZOUDIS PREMIUM FOIL ED (</t>
  </si>
  <si>
    <t>APR211586</t>
  </si>
  <si>
    <t>LA MUERTA RETAILIATION ONE SHOT MONTE MOORE RAW CVR ED (MR)</t>
  </si>
  <si>
    <t>APR211587</t>
  </si>
  <si>
    <t>LA MUERTA RETAILIATION ONE SHOT SUHNG ELITE INCV (MR)</t>
  </si>
  <si>
    <t>APR211594</t>
  </si>
  <si>
    <t>MONSTER BASH MAGAZINE #42 (C: 0-1-1)</t>
  </si>
  <si>
    <t>APR211595</t>
  </si>
  <si>
    <t>TOTAL WASTE OF SPACE TIME GN VOL 02 (C: 0-1-0)</t>
  </si>
  <si>
    <t>APR211596</t>
  </si>
  <si>
    <t>OMEGA #2 (OF 4) CVR A ADRIAN SALMON (C: 0-0-1)</t>
  </si>
  <si>
    <t>APR211597</t>
  </si>
  <si>
    <t>OMEGA #2 (OF 4) CVR B RIDGWAY (C: 0-0-1)</t>
  </si>
  <si>
    <t>APR211598</t>
  </si>
  <si>
    <t>OMEGA #2 (OF 4) CVR C ANDY WALKER (C: 0-0-1)</t>
  </si>
  <si>
    <t>APR211599</t>
  </si>
  <si>
    <t>G FAN #132</t>
  </si>
  <si>
    <t>APR211600</t>
  </si>
  <si>
    <t>STAR WARS HIGH REPUBLIC HC NOVEL RISING STORM (C: 1-1-1)</t>
  </si>
  <si>
    <t>APR211601</t>
  </si>
  <si>
    <t>STAR WARS HIGH REPUBLIC SC NOVEL LIGHT OF THE JEDI (C: 1-1-1</t>
  </si>
  <si>
    <t>APR211602</t>
  </si>
  <si>
    <t>STAR WARS LEGENDS DARTH BANE PATH OF DESTRUCTION SC (C: 0-1-</t>
  </si>
  <si>
    <t>APR211603</t>
  </si>
  <si>
    <t>STAR WARS LEGENDS HEIR TO THE EMPIRE SC (C: 0-1-0)</t>
  </si>
  <si>
    <t>APR211604</t>
  </si>
  <si>
    <t>STAR WARS LEGENDS SHATTERPOINT SC (C: 0-1-0)</t>
  </si>
  <si>
    <t>APR211605</t>
  </si>
  <si>
    <t>ENCODED #2</t>
  </si>
  <si>
    <t>APR211606</t>
  </si>
  <si>
    <t>STAR WARS HIGH REPUBLIC YA HC NOVEL RACE TO CRASHPOINT TOWER</t>
  </si>
  <si>
    <t>APR211607</t>
  </si>
  <si>
    <t>MARVEL SPIDER-MAN SWING INTO ACTION SC (C: 1-1-0)</t>
  </si>
  <si>
    <t>APR211608</t>
  </si>
  <si>
    <t>MARVEL SPIDER-MAN SWING INTO ACTION HC (C: 1-1-0)</t>
  </si>
  <si>
    <t>APR211609</t>
  </si>
  <si>
    <t>NIGHT BUS SC GN</t>
  </si>
  <si>
    <t>APR211610</t>
  </si>
  <si>
    <t>RED FLOWERS HC</t>
  </si>
  <si>
    <t>APR211611</t>
  </si>
  <si>
    <t>A SINGLE MATCH HC (MR)</t>
  </si>
  <si>
    <t>APR211612</t>
  </si>
  <si>
    <t>KITARO GN VOL 03 THE GREAT TANUKI WAR</t>
  </si>
  <si>
    <t>APR211613</t>
  </si>
  <si>
    <t>MOMS GN (MR)</t>
  </si>
  <si>
    <t>Page: 295</t>
  </si>
  <si>
    <t>APR211614</t>
  </si>
  <si>
    <t>ONWARD TOWARDS OUR NOBLE DEATHS GN (MR)</t>
  </si>
  <si>
    <t>APR211615</t>
  </si>
  <si>
    <t>RED COLORED ELEGY GN (MR)</t>
  </si>
  <si>
    <t>APR211616</t>
  </si>
  <si>
    <t>SHOWA HISTORY OF JAPAN GN VOL 01 1926 -1939 SHIGERU MIZUKI (</t>
  </si>
  <si>
    <t>APR211617</t>
  </si>
  <si>
    <t>SHOWA HISTORY OF JAPAN GN VOL 02 1939-1944 SHIGERU MIZUKI (M</t>
  </si>
  <si>
    <t>APR211618</t>
  </si>
  <si>
    <t>SWAMP HC YOSHIHARU TSUGE (MR)</t>
  </si>
  <si>
    <t>APR211619</t>
  </si>
  <si>
    <t>TRASH MARKET GN (MR)</t>
  </si>
  <si>
    <t>APR211620</t>
  </si>
  <si>
    <t>YOSHIHIRO TATSUMI ABANDON THE OLD IN TOKYO GN (MR)</t>
  </si>
  <si>
    <t>APR211663</t>
  </si>
  <si>
    <t>DARKWING DUCK JUST US JUSTICE DUCKS HC *Special Discount*</t>
  </si>
  <si>
    <t>APR211664</t>
  </si>
  <si>
    <t>RED ROOM #2</t>
  </si>
  <si>
    <t>APR211665</t>
  </si>
  <si>
    <t>CELESTIA HC</t>
  </si>
  <si>
    <t>Page: 300</t>
  </si>
  <si>
    <t>APR211666</t>
  </si>
  <si>
    <t>ITS NOT WHAT YOU THOUGHT IT WOULD BE HC</t>
  </si>
  <si>
    <t>APR211667</t>
  </si>
  <si>
    <t>FAREWELL BRINDAVOINE HC</t>
  </si>
  <si>
    <t>APR211668</t>
  </si>
  <si>
    <t>CRASH SITE HC</t>
  </si>
  <si>
    <t>APR211669</t>
  </si>
  <si>
    <t>NOW #10 COMICS ANTHOLOGY (MR)</t>
  </si>
  <si>
    <t>Page: 301</t>
  </si>
  <si>
    <t>APR211670</t>
  </si>
  <si>
    <t>HIP HOP FAMILY TREE GN VOL 01 (NEW PTG)</t>
  </si>
  <si>
    <t>APR211671</t>
  </si>
  <si>
    <t>HIP HOP FAMILY TREE GN VOL 02</t>
  </si>
  <si>
    <t>APR211672</t>
  </si>
  <si>
    <t>HIP HOP FAMILY TREE GN VOL 03</t>
  </si>
  <si>
    <t>APR211673</t>
  </si>
  <si>
    <t>HIP HOP FAMILY TREE GN VOL 04 1984-1985</t>
  </si>
  <si>
    <t>APR211674</t>
  </si>
  <si>
    <t>HIP HOP FAMILY TREE GN BOX SET 1975-1983</t>
  </si>
  <si>
    <t>APR211675</t>
  </si>
  <si>
    <t>HIP HOP FAMILY TREE GN BOX SET 1983-1985</t>
  </si>
  <si>
    <t>APR211676</t>
  </si>
  <si>
    <t>BOYS CLUB GN (CURR PTG) (MR)</t>
  </si>
  <si>
    <t>APR211677</t>
  </si>
  <si>
    <t>LOVE &amp; ROCKETS LIBRARY GILBERT GN VOL 02 HUMAN DIASTROPHISM</t>
  </si>
  <si>
    <t>APR211678</t>
  </si>
  <si>
    <t>EIGHTBALL GHOST WORLD TP (CURR PTG) (MR)</t>
  </si>
  <si>
    <t>APR211679</t>
  </si>
  <si>
    <t>DEMENTIA 21 GN VOL 01 (MR)</t>
  </si>
  <si>
    <t>APR211680</t>
  </si>
  <si>
    <t>DRUNKEN DREAM &amp; OTHER STORIES HC</t>
  </si>
  <si>
    <t>APR211681</t>
  </si>
  <si>
    <t>COMPLETE PEANUTS HC BOX SET 1950-1954 (NEW PTG) (C: 1-1-2)</t>
  </si>
  <si>
    <t>APR211682</t>
  </si>
  <si>
    <t>COMPLETE PEANUTS HC BOX SET 1955-1958 (C: 1-0-0)</t>
  </si>
  <si>
    <t>APR211683</t>
  </si>
  <si>
    <t>COMPLETE PEANUTS HC BOX SET 1971-1974 (CURR PTG) (C: 1-0-0)</t>
  </si>
  <si>
    <t>APR211684</t>
  </si>
  <si>
    <t>COMPLETE PEANUTS HC BOX SET 1979-1982 (C: 1-0-0)</t>
  </si>
  <si>
    <t>APR211685</t>
  </si>
  <si>
    <t>COMPLETE PEANUTS HC BOX SET 1983-1986 (C: 1-0-0)</t>
  </si>
  <si>
    <t>APR211686</t>
  </si>
  <si>
    <t>COMPLETE LIFE &amp; TIMES SCROOGE MCDUCK HC VOL 01 ROSA (C: 1-0-</t>
  </si>
  <si>
    <t>APR211687</t>
  </si>
  <si>
    <t>COMPLETE LIFE &amp; TIMES SCROOGE MCDUCK HC VOL 02 ROSA (C: 1-1-</t>
  </si>
  <si>
    <t>APR211688</t>
  </si>
  <si>
    <t>COMPLETE LIFE &amp; TIMES SCROOGE MCDUCK HC BOX SET ROSA (C: 1-1</t>
  </si>
  <si>
    <t>APR211689</t>
  </si>
  <si>
    <t>DOPE RIDER A FISTFUL OF DELIRIUM GN (MR) (C: 0-1-1)</t>
  </si>
  <si>
    <t>APR211690</t>
  </si>
  <si>
    <t>HOUSEWIVES AT PLAY HANKY SPANKY GN (A) (C: 1-0-0)</t>
  </si>
  <si>
    <t>APR211691</t>
  </si>
  <si>
    <t>HOUSEWIVES AT PLAY ORIGINAL RECIPE GN (A) (C: 1-0-0)</t>
  </si>
  <si>
    <t>APR211692</t>
  </si>
  <si>
    <t>OLDER THAN DIRT GN (C: 0-1-0)</t>
  </si>
  <si>
    <t>APR211693</t>
  </si>
  <si>
    <t>UNWANTED STORIES SYRIAN REFUGEES GN (C: 0-1-0)</t>
  </si>
  <si>
    <t>APR211694</t>
  </si>
  <si>
    <t>MONSTER ART OF BASIL GOGOS 2ND ED HC W DUSTJACKET</t>
  </si>
  <si>
    <t>APR211695</t>
  </si>
  <si>
    <t>MONSTER ART OF BASIL GOGOS HC</t>
  </si>
  <si>
    <t>APR211696</t>
  </si>
  <si>
    <t>SMILIN ED COMICS COMPLETE COLLECTION TP</t>
  </si>
  <si>
    <t>Page: 303</t>
  </si>
  <si>
    <t>APR211697</t>
  </si>
  <si>
    <t>BLUE BARRY &amp; PANCAKES GN VOL 02 ESCAPE FROM BALLOONIA (C: 0-</t>
  </si>
  <si>
    <t>APR211698</t>
  </si>
  <si>
    <t>JUKEBOX GN (C: 0-1-0)</t>
  </si>
  <si>
    <t>APR211699</t>
  </si>
  <si>
    <t>JUKEBOX HC GN (C: 0-1-0)</t>
  </si>
  <si>
    <t>APR211700</t>
  </si>
  <si>
    <t>MAKER COMICS GN SURVIVE IN OUTDOORS (C: 0-1-0)</t>
  </si>
  <si>
    <t>APR211701</t>
  </si>
  <si>
    <t>MAKER COMICS HC GN SURVIVE IN OUTDOORS (C: 0-1-0)</t>
  </si>
  <si>
    <t>APR211702</t>
  </si>
  <si>
    <t>MY OWN WORLD GN (C: 0-1-0)</t>
  </si>
  <si>
    <t>APR211703</t>
  </si>
  <si>
    <t>MY OWN WORLD HC GN (C: 0-1-0)</t>
  </si>
  <si>
    <t>APR211704</t>
  </si>
  <si>
    <t>NOTHING CAN POSSIBLY GO WRONG GN COLOR ED (C: 0-1-0)</t>
  </si>
  <si>
    <t>APR211705</t>
  </si>
  <si>
    <t>NOTHING CAN POSSIBLY GO WRONG HC GN COLOR ED (C: 0-1-0)</t>
  </si>
  <si>
    <t>APR211706</t>
  </si>
  <si>
    <t>SCIENCE COMICS SPIDERS GN (C: 0-1-0)</t>
  </si>
  <si>
    <t>APR211707</t>
  </si>
  <si>
    <t>SCIENCE COMICS SPIDERS HC GN (C: 0-1-0)</t>
  </si>
  <si>
    <t>Page: 305</t>
  </si>
  <si>
    <t>APR211708</t>
  </si>
  <si>
    <t>CTHULHU ART 2022 WALL CALENDAR (C: 1-1-1)</t>
  </si>
  <si>
    <t>APR211709</t>
  </si>
  <si>
    <t>R CRUMB ART 2022 WALL CALENDAR (C: 1-1-1)</t>
  </si>
  <si>
    <t>APR211710</t>
  </si>
  <si>
    <t>SCI FI ART OF VIRGIL FINLAY 2022 WALL CALENDAR (C: 1-1-1)</t>
  </si>
  <si>
    <t>APR211711</t>
  </si>
  <si>
    <t>HYPERTHICK #1 (OF 3) (MR)</t>
  </si>
  <si>
    <t>APR211712</t>
  </si>
  <si>
    <t>ART OF ENRIC HC (C: 0-1-1)</t>
  </si>
  <si>
    <t>APR211713</t>
  </si>
  <si>
    <t>ART OF ENRIC S&amp;N LTD HC (C: 0-1-1)</t>
  </si>
  <si>
    <t>APR211714</t>
  </si>
  <si>
    <t>OVERSTREET COMIC BK PG SC VOL 51 DAREDEVIL ECHO</t>
  </si>
  <si>
    <t>APR211715</t>
  </si>
  <si>
    <t>OVERSTREET COMIC BK PG HC VOL 51 DAREDEVIL ECHO</t>
  </si>
  <si>
    <t>APR211716</t>
  </si>
  <si>
    <t>OVERSTREET COMIC BK PG SC VOL 51 STATIC HARDWARE</t>
  </si>
  <si>
    <t>APR211717</t>
  </si>
  <si>
    <t>OVERSTREET COMIC BK PG HC VOL 51 STATIC HARDWARE</t>
  </si>
  <si>
    <t>APR211718</t>
  </si>
  <si>
    <t>BIG BIG OVERSTREET PRICE GD VOL 51</t>
  </si>
  <si>
    <t>APR211719</t>
  </si>
  <si>
    <t>LOONEY TUNES RETRO LITTLE GOLDEN BOOK (C: 0-1-0)</t>
  </si>
  <si>
    <t>APR211720</t>
  </si>
  <si>
    <t>SPACE JAM NEW LEGACY LITTLE GOLDEN BOOK (C: 0-1-0)</t>
  </si>
  <si>
    <t>APR211721</t>
  </si>
  <si>
    <t>GIRL FROM THE SEA GN (C: 0-1-0)</t>
  </si>
  <si>
    <t>APR211722</t>
  </si>
  <si>
    <t>GIRL FROM THE SEA HC GN (C: 0-1-0)</t>
  </si>
  <si>
    <t>APR211723</t>
  </si>
  <si>
    <t>MILES MORALES SHOCK WAVES GN (C: 0-1-0)</t>
  </si>
  <si>
    <t>APR211724</t>
  </si>
  <si>
    <t>MILES MORALES SHOCK WAVES HC GN (C: 0-1-0)</t>
  </si>
  <si>
    <t>APR211725</t>
  </si>
  <si>
    <t>I CAN READ COMICS LEVEL 1 GN CLARK SHARK &amp; SCHOOL SING (C: 0</t>
  </si>
  <si>
    <t>APR211726</t>
  </si>
  <si>
    <t>I CAN READ COMICS LEVEL 1 HC GN CLARK SHARK &amp; SCHOOL SING (C</t>
  </si>
  <si>
    <t>APR211727</t>
  </si>
  <si>
    <t>I CAN READ COMICS LEVEL 1 GN FISH &amp; SUN (C: 0-1-1)</t>
  </si>
  <si>
    <t>APR211728</t>
  </si>
  <si>
    <t>I CAN READ COMICS LEVEL 1 HC GN FISH &amp; SUN (C: 0-1-1)</t>
  </si>
  <si>
    <t>APR211729</t>
  </si>
  <si>
    <t>I CAN READ COMICS LEVEL 2 GN FRIENDBOTS BLINK &amp; BLANK (C: 0-</t>
  </si>
  <si>
    <t>APR211730</t>
  </si>
  <si>
    <t>I CAN READ COMICS LEVEL 2 HC GN FRIENDBOTS BLINK &amp; BLANK (C:</t>
  </si>
  <si>
    <t>APR211731</t>
  </si>
  <si>
    <t>I CAN READ COMICS LEVEL 3 GN TINY TALES SHELL QUEST (C: 0-1-</t>
  </si>
  <si>
    <t>APR211732</t>
  </si>
  <si>
    <t>I CAN READ COMICS LEVEL 3 HC GN TINY TALES SHELL QUEST (C: 0</t>
  </si>
  <si>
    <t>APR211733</t>
  </si>
  <si>
    <t>JOP AND BLIP WANNA KNOW GN CAN HEAR PENGUIN FART ON MARS (C:</t>
  </si>
  <si>
    <t>APR211734</t>
  </si>
  <si>
    <t>JOP AND BLIP WANNA KNOW HC CAN HEAR PENGUIN FART ON MARS (C:</t>
  </si>
  <si>
    <t>APR211735</t>
  </si>
  <si>
    <t>CHASING THE DRAGON #5 (OF 5) CVR A MENTON3</t>
  </si>
  <si>
    <t>APR211736</t>
  </si>
  <si>
    <t>CHASING THE DRAGON #5 (OF 5) 10 COPY COCCOLO INCV (Net)</t>
  </si>
  <si>
    <t>APR211737</t>
  </si>
  <si>
    <t>COLD DEAD WAR #4 (OF 4) (MR)</t>
  </si>
  <si>
    <t>APR211738</t>
  </si>
  <si>
    <t>DARK WING #6 (OF 10)</t>
  </si>
  <si>
    <t>APR211739</t>
  </si>
  <si>
    <t>HEAVY METAL #307 CVR A JILESEN (MR) (C: 0-1-0)</t>
  </si>
  <si>
    <t>APR211740</t>
  </si>
  <si>
    <t>HEAVY METAL #307 CVR B GRANT (MR) (C: 0-1-0)</t>
  </si>
  <si>
    <t>APR211741</t>
  </si>
  <si>
    <t>MODERN FRANKENSTEIN #3 CVR A VIECELI &amp; BOWLAND (MR)</t>
  </si>
  <si>
    <t>APR211742</t>
  </si>
  <si>
    <t>MODERN FRANKENSTEIN #3 10 COPY BUSS INCV (Net) (MR)</t>
  </si>
  <si>
    <t>APR211743</t>
  </si>
  <si>
    <t>SWAMP GOD #1 (OF 6) (MR) *Special Discount*</t>
  </si>
  <si>
    <t>APR211744</t>
  </si>
  <si>
    <t>THE RISE #2 (OF 6) (MR)</t>
  </si>
  <si>
    <t>APR211745</t>
  </si>
  <si>
    <t>BEAR WITH ME HC (C: 0-1-1)</t>
  </si>
  <si>
    <t>APR211746</t>
  </si>
  <si>
    <t>GLADYS PARKER LIFE IN COMICS PASSION FOR FASHION HC (C: 0-1-</t>
  </si>
  <si>
    <t>APR211747</t>
  </si>
  <si>
    <t>IF UR STABBY HC (C: 0-1-1)</t>
  </si>
  <si>
    <t>APR211748</t>
  </si>
  <si>
    <t>DARK SHADOWS PB LIB NOVEL VOL 19 CRYSTAL COFFIN (C: 0-1-1)</t>
  </si>
  <si>
    <t>APR211749</t>
  </si>
  <si>
    <t>DARK SHADOWS PB LIB NOVEL VOL 20 WITCHS CURSE (C: 0-1-1)</t>
  </si>
  <si>
    <t>APR211750</t>
  </si>
  <si>
    <t>DITKO SHRUGGED UNCOMPROMISING LIFE OF THE ARTIST</t>
  </si>
  <si>
    <t>APR211751</t>
  </si>
  <si>
    <t>GALAXY QUEST INSIDE STORY HC (C: 0-1-0)</t>
  </si>
  <si>
    <t>APR211752</t>
  </si>
  <si>
    <t>STAR TREK SHIPYARDS DELTA QUADRANT HC LEDOSIAN TO ZAHL (C: 0</t>
  </si>
  <si>
    <t>APR211753</t>
  </si>
  <si>
    <t>BLOOM #2 (OF 4) CVR A BENITO GALLEGO</t>
  </si>
  <si>
    <t>APR211754</t>
  </si>
  <si>
    <t>BLOOM #2 (OF 4) CVR B MARK WHEATLEY</t>
  </si>
  <si>
    <t>APR211755</t>
  </si>
  <si>
    <t>BLOOM #2 (OF 4) CVR C CAANAN WHITE 6 COPY INCV CVR (Net</t>
  </si>
  <si>
    <t>APR211756</t>
  </si>
  <si>
    <t>I LIKE TO READ COMICS GN FIVE MAGIC ROOMS (C: 0-1-0)</t>
  </si>
  <si>
    <t>APR211757</t>
  </si>
  <si>
    <t>HORRORHOUND #89 (C: 0-1-1)</t>
  </si>
  <si>
    <t>APR211758</t>
  </si>
  <si>
    <t>1984 THE GRAPHIC NOVEL (C: 0-1-0)</t>
  </si>
  <si>
    <t>APR211759</t>
  </si>
  <si>
    <t>SHY NINJA HC</t>
  </si>
  <si>
    <t>APR211760</t>
  </si>
  <si>
    <t>SPACE BASTARDS #6 (MR)</t>
  </si>
  <si>
    <t>APR211761</t>
  </si>
  <si>
    <t>FIRE OF THESEUS HC (MR)</t>
  </si>
  <si>
    <t>APR211762</t>
  </si>
  <si>
    <t>LITTLE JOSEPHINE TP MEMORY IN PIECES</t>
  </si>
  <si>
    <t>APR211763</t>
  </si>
  <si>
    <t>DOSE #3 CVR A GEBBIA (MR)</t>
  </si>
  <si>
    <t>APR211764</t>
  </si>
  <si>
    <t>DOSE #3 CVR B GEBBIA (MR)</t>
  </si>
  <si>
    <t>APR211765</t>
  </si>
  <si>
    <t>STRANGE ATTRACTORS (ITS ALIVE) #3 CVR A MICHAEL COHEN</t>
  </si>
  <si>
    <t>APR211766</t>
  </si>
  <si>
    <t>STRANGE ATTRACTORS (ITS ALIVE) #3 CVR B RETRO VARIANT</t>
  </si>
  <si>
    <t>APR211767</t>
  </si>
  <si>
    <t>STRANGE ATTRACTORS (ITS ALIVE) #3 CVR C BATTON LASH</t>
  </si>
  <si>
    <t>Page: 321</t>
  </si>
  <si>
    <t>APR211768</t>
  </si>
  <si>
    <t>KYLES LITTLE SISTER GN (C: 0-1-2)</t>
  </si>
  <si>
    <t>APR211769</t>
  </si>
  <si>
    <t>KYLES LITTLE SISTER HC (C: 0-1-2)</t>
  </si>
  <si>
    <t>APR211770</t>
  </si>
  <si>
    <t>WITCH PT 8 TEACH 2B WITCH GN VOL 02</t>
  </si>
  <si>
    <t>APR211771</t>
  </si>
  <si>
    <t>CHUNKY GN (C: 0-1-0)</t>
  </si>
  <si>
    <t>APR211772</t>
  </si>
  <si>
    <t>CHUNKY HC GN (C: 0-1-0)</t>
  </si>
  <si>
    <t>APR211773</t>
  </si>
  <si>
    <t>MISCHIEF AND MAYHEM GN VOL 01 BORN TO BE BAD (C: 0-1-0)</t>
  </si>
  <si>
    <t>APR211774</t>
  </si>
  <si>
    <t>MISCHIEF AND MAYHEM HC GN VOL 01 BORN TO BE BAD (C: 0-1-0)</t>
  </si>
  <si>
    <t>APR211775</t>
  </si>
  <si>
    <t>BIDENS TITANS VS Q CVR A SHAWN REMULAC</t>
  </si>
  <si>
    <t>APR211776</t>
  </si>
  <si>
    <t>BIDENS TITANS VS Q CVR B JOSECO</t>
  </si>
  <si>
    <t>APR211777</t>
  </si>
  <si>
    <t>BIDENS TITANS VS Q CVR C ERIK KLAUS</t>
  </si>
  <si>
    <t>APR211778</t>
  </si>
  <si>
    <t>BIDENS TITANS VS Q CVR D TED DAWSON</t>
  </si>
  <si>
    <t>APR211779</t>
  </si>
  <si>
    <t>BIDENS TITANS VS Q CVR E REMULAC BLANK SKETCH FLIP</t>
  </si>
  <si>
    <t>APR211780</t>
  </si>
  <si>
    <t>BIDENS TITANS VS Q 5 COPY REAL NEWS INCV (Net)</t>
  </si>
  <si>
    <t>APR211781</t>
  </si>
  <si>
    <t>GRUBBS #3</t>
  </si>
  <si>
    <t>APR211782</t>
  </si>
  <si>
    <t>GRUBBS #3 3 COPY DAWSON INCV CVR (Net)</t>
  </si>
  <si>
    <t>APR211783</t>
  </si>
  <si>
    <t>NINJAS &amp; ROBOTS #8 CVR A ERIK KLAUS</t>
  </si>
  <si>
    <t>APR211784</t>
  </si>
  <si>
    <t>NINJAS &amp; ROBOTS #8 CVR B BELLA RACHLIN</t>
  </si>
  <si>
    <t>APR211785</t>
  </si>
  <si>
    <t>NINJAS &amp; ROBOTS #8 CVR C ELLIOT FERNANDEZ</t>
  </si>
  <si>
    <t>APR211786</t>
  </si>
  <si>
    <t>NINJAS &amp; ROBOTS #8 CVR D 5 COPY KLAUS/GIENI INCV (Net)</t>
  </si>
  <si>
    <t>APR211787</t>
  </si>
  <si>
    <t>KNIGHTS OF THE DINNER TABLE #285 (C: 0-0-1)</t>
  </si>
  <si>
    <t>APR211788</t>
  </si>
  <si>
    <t>KODT BUNDLE OF TROUBLE TP VOL 65</t>
  </si>
  <si>
    <t>APR211789</t>
  </si>
  <si>
    <t>KODT BUNDLE OF TROUBLE TP VOL 66</t>
  </si>
  <si>
    <t>APR211790</t>
  </si>
  <si>
    <t>BURT THE BEETLE DOESN`T BITE GN (C: 0-1-0)</t>
  </si>
  <si>
    <t>APR211791</t>
  </si>
  <si>
    <t>LEGEND OF AUNTIE PO GN (C: 0-1-0)</t>
  </si>
  <si>
    <t>APR211792</t>
  </si>
  <si>
    <t>LEGEND OF AUNTIE PO HC GN (C: 0-1-0)</t>
  </si>
  <si>
    <t>APR211793</t>
  </si>
  <si>
    <t>LEV GLEASON PRESENTS #3</t>
  </si>
  <si>
    <t>APR211794</t>
  </si>
  <si>
    <t>MINERVAS MAP KEY TO PERFECT APOCALPYSE TP</t>
  </si>
  <si>
    <t>APR211795</t>
  </si>
  <si>
    <t>BLACK JACK DEMON #1 (MR)</t>
  </si>
  <si>
    <t>APR211796</t>
  </si>
  <si>
    <t>GOLDILOCKS WANTED DEAD OR ALIVE GN (C: 0-1-0)</t>
  </si>
  <si>
    <t>APR211797</t>
  </si>
  <si>
    <t>GOLDILOCKS WANTED DEAD OR ALIVE HC GN (C: 0-1-0)</t>
  </si>
  <si>
    <t>APR211798</t>
  </si>
  <si>
    <t>HARRIET TUBMAN TOWARD FREEDOM GN (C: 0-1-0)</t>
  </si>
  <si>
    <t>APR211799</t>
  </si>
  <si>
    <t>HARRIET TUBMAN TOWARD FREEDOM HC GN (C: 0-1-0)</t>
  </si>
  <si>
    <t>APR211800</t>
  </si>
  <si>
    <t>SUPER TURBO GN VOL 03 VS PENCIL POINTER (C: 0-1-0)</t>
  </si>
  <si>
    <t>APR211801</t>
  </si>
  <si>
    <t>SUPER TURBO HC GN VOL 03 VS PENCIL POINTER (C: 0-1-0)</t>
  </si>
  <si>
    <t>APR211802</t>
  </si>
  <si>
    <t>LOCUS #725 (C: 0-1-1)</t>
  </si>
  <si>
    <t>Page: 326</t>
  </si>
  <si>
    <t>APR211803</t>
  </si>
  <si>
    <t>BECSTAR #2</t>
  </si>
  <si>
    <t>APR211804</t>
  </si>
  <si>
    <t>HONOR AND CURSE #12</t>
  </si>
  <si>
    <t>APR211805</t>
  </si>
  <si>
    <t>KNIGHTS OF THE GOLDEN SUN #13</t>
  </si>
  <si>
    <t>APR211806</t>
  </si>
  <si>
    <t>NOTTINGHAM #4 (OF 5)</t>
  </si>
  <si>
    <t>APR211807</t>
  </si>
  <si>
    <t>TERMINAL PUNKS TP (C: 0-1-0)</t>
  </si>
  <si>
    <t>APR211808</t>
  </si>
  <si>
    <t>THEY FELL FROM THE SKY #5</t>
  </si>
  <si>
    <t>APR211809</t>
  </si>
  <si>
    <t>FRANK PE LITTLE NEMO HC</t>
  </si>
  <si>
    <t>APR211810</t>
  </si>
  <si>
    <t>LOVE HC VOL 05 THE MASTIFF</t>
  </si>
  <si>
    <t>APR211811</t>
  </si>
  <si>
    <t>LOVE HC VOL 01 THE TIGER</t>
  </si>
  <si>
    <t>APR211812</t>
  </si>
  <si>
    <t>LOVE HC VOL 02 THE FOX</t>
  </si>
  <si>
    <t>APR211813</t>
  </si>
  <si>
    <t>LOVE HC VOL 03 THE LION</t>
  </si>
  <si>
    <t>APR211814</t>
  </si>
  <si>
    <t>LOVE HC VOL 04 THE DINOSAUR</t>
  </si>
  <si>
    <t>APR211815</t>
  </si>
  <si>
    <t>COMICS REVUE PRESENTS JUNE 2021 (C: 0-1-1)</t>
  </si>
  <si>
    <t>APR211816</t>
  </si>
  <si>
    <t>RUE MORGUE MAGAZINE #200 JUNE 2021 (C: 0-1-0)</t>
  </si>
  <si>
    <t>APR211817</t>
  </si>
  <si>
    <t>MONSTER MANIA MAGAZINE #3</t>
  </si>
  <si>
    <t>APR211818</t>
  </si>
  <si>
    <t>SCARY MONSTERS MAGAZINE #122 (C: 0-1-1)</t>
  </si>
  <si>
    <t>APR211819</t>
  </si>
  <si>
    <t>SECRETS OF CHOCOLATE GOURMANDS TRIP HC</t>
  </si>
  <si>
    <t>APR211820</t>
  </si>
  <si>
    <t>ROHAN AT THE LOUVRE HC</t>
  </si>
  <si>
    <t>APR211821</t>
  </si>
  <si>
    <t>TICK AND ARTHUR COMP WORKS TP (NEW PTG)</t>
  </si>
  <si>
    <t>APR211822</t>
  </si>
  <si>
    <t>ITS LIFE AS I SEE IT BLACK CARTOONISTS IN CHICAGO SC (C: 0-1</t>
  </si>
  <si>
    <t>APR211823</t>
  </si>
  <si>
    <t>ADVENTURES OF TEAM POM GN VOL 01 SQUID HAPPENS (C: 1-1-0)</t>
  </si>
  <si>
    <t>APR211824</t>
  </si>
  <si>
    <t>HILDA &amp; MOUNTAIN KING GN</t>
  </si>
  <si>
    <t>APR211825</t>
  </si>
  <si>
    <t>HILDA &amp; MOUNTAIN KING HC GN</t>
  </si>
  <si>
    <t>APR211826</t>
  </si>
  <si>
    <t>RICK AND MORTY VS DUNGEONS &amp; DRAGONS HC (MR)</t>
  </si>
  <si>
    <t>APR211827</t>
  </si>
  <si>
    <t>RICK AND MORTY RICKS NEW HAT #1 CVR A STRESING</t>
  </si>
  <si>
    <t>APR211828</t>
  </si>
  <si>
    <t>RICK AND MORTY RICKS NEW HAT #1 CVR B STERN</t>
  </si>
  <si>
    <t>APR211829</t>
  </si>
  <si>
    <t>CHOOSE YOUR OWN ADVENTURE EIGHTH GRADE WITCH TP</t>
  </si>
  <si>
    <t>Page: 338</t>
  </si>
  <si>
    <t>APR211830</t>
  </si>
  <si>
    <t>PAX SAMSON TP VOL 01</t>
  </si>
  <si>
    <t>APR211831</t>
  </si>
  <si>
    <t>CHEER UP LOVE &amp; POM POMS HC</t>
  </si>
  <si>
    <t>Page: 342</t>
  </si>
  <si>
    <t>APR211832</t>
  </si>
  <si>
    <t>JONNA &amp; THE UNPOSSIBLE MONSTER TP VOL 01</t>
  </si>
  <si>
    <t>Page: 343</t>
  </si>
  <si>
    <t>APR211833</t>
  </si>
  <si>
    <t>JONNA AND THE UNPOSSIBLE MONSTERS #4 CVR A SAMNEE</t>
  </si>
  <si>
    <t>APR211834</t>
  </si>
  <si>
    <t>JONNA AND THE UNPOSSIBLE MONSTERS #4 CVR B CANNON</t>
  </si>
  <si>
    <t>APR211835</t>
  </si>
  <si>
    <t>KAIJUMAX SEASON 6 #2</t>
  </si>
  <si>
    <t>APR211836</t>
  </si>
  <si>
    <t>AGGRETSUKO MEET HER WORLD #3 CVR A AMIN</t>
  </si>
  <si>
    <t>APR211837</t>
  </si>
  <si>
    <t>AGGRETSUKO MEET HER WORLD #3 CVR B HICKEY</t>
  </si>
  <si>
    <t>APR211838</t>
  </si>
  <si>
    <t>INVADER ZIM QUARTERLY COLL TP VOL 01 OODLES OF DOOM</t>
  </si>
  <si>
    <t>APR211839</t>
  </si>
  <si>
    <t>DOCTOR WHO MAGAZINE #565 (C: 0-1-1)</t>
  </si>
  <si>
    <t>APR211840</t>
  </si>
  <si>
    <t>FUZZY BASEBALL GN VOL 04 DI NO HITTERS</t>
  </si>
  <si>
    <t>APR211841</t>
  </si>
  <si>
    <t>FUZZY BASEBALL HC VOL 04 DI NO HITTERS</t>
  </si>
  <si>
    <t>APR211842</t>
  </si>
  <si>
    <t>FUZZY BASEBALL GN VOL 01 NEW PTG</t>
  </si>
  <si>
    <t>APR211843</t>
  </si>
  <si>
    <t>FUZZY BASEBALL HC GN VOL 01</t>
  </si>
  <si>
    <t>APR211844</t>
  </si>
  <si>
    <t>FUZZY BASEBALL GN VOL 02</t>
  </si>
  <si>
    <t>APR211845</t>
  </si>
  <si>
    <t>FUZZY BASEBALL HC GN VOL 02 NINJA BASEBALL BLAST</t>
  </si>
  <si>
    <t>APR211846</t>
  </si>
  <si>
    <t>FUZZY BASEBALL GN VOL 03 RBI ROBOTS</t>
  </si>
  <si>
    <t>APR211847</t>
  </si>
  <si>
    <t>FUZZY BASEBALL HC VOL 03 RBI ROBOTS</t>
  </si>
  <si>
    <t>APR211848</t>
  </si>
  <si>
    <t>GEEKY FAB FIVE GN VOL 05 SMOKY MOUNTAIN SCIENCE SQUAD</t>
  </si>
  <si>
    <t>APR211849</t>
  </si>
  <si>
    <t>GEEKY FAB FIVE HC VOL 05 SMOKY MOUNTAIN SCIENCE SQUAD</t>
  </si>
  <si>
    <t>APR211850</t>
  </si>
  <si>
    <t>GEEKY FAB FIVE GN VOL 04 FOOD FIGHT FOR FIONA</t>
  </si>
  <si>
    <t>APR211851</t>
  </si>
  <si>
    <t>GEEKY FAB FIVE HC VOL 04 FOOD FIGHT FOR FIONA</t>
  </si>
  <si>
    <t>APR211852</t>
  </si>
  <si>
    <t>LOUD HOUSE SUMMER SPECIAL SC (C: 1-0-0)</t>
  </si>
  <si>
    <t>APR211853</t>
  </si>
  <si>
    <t>LOUD HOUSE SUMMER SPECIAL HC (C: 1-0-0)</t>
  </si>
  <si>
    <t>APR211854</t>
  </si>
  <si>
    <t>LOUD HOUSE 3IN1 GN VOL 03 (C: 1-0-0)</t>
  </si>
  <si>
    <t>APR211855</t>
  </si>
  <si>
    <t>X-VENTURE XPLORERS SC VOL 03 FISH OF FURY</t>
  </si>
  <si>
    <t>APR211856</t>
  </si>
  <si>
    <t>X-VENTURE XPLORERS HC VOL 03 FISH OF FURY</t>
  </si>
  <si>
    <t>APR211857</t>
  </si>
  <si>
    <t>X-VENTURE XPLORERS SC VOL 01 RAGE OF KINGS (C: 0-1-0)</t>
  </si>
  <si>
    <t>APR211858</t>
  </si>
  <si>
    <t>X-VENTURE XPLORERS HC VOL 01 RAGE OF KINGS (C: 0-1-0)</t>
  </si>
  <si>
    <t>APR211859</t>
  </si>
  <si>
    <t>CARTOONS MAGAZINE #33</t>
  </si>
  <si>
    <t>APR211860</t>
  </si>
  <si>
    <t>SHOW ME HISTORY HELEN KELLER INSPIRATION TO EVERYONE (C: 0-1</t>
  </si>
  <si>
    <t>APR211861</t>
  </si>
  <si>
    <t>ACG COLL WORKS FORBIDDEN WORLDS SOFTEE VOL 16 (C: 0-1-1)</t>
  </si>
  <si>
    <t>APR211862</t>
  </si>
  <si>
    <t>PS ARTBOOKS CLASSIC SCI FI COMICS HC VOL 03 (C: 0-1-1)</t>
  </si>
  <si>
    <t>APR211863</t>
  </si>
  <si>
    <t>PS ARTBOOKS CLASSIC SCI FI COMICS SLIPCASE VOL 03 (C: 0-1-1)</t>
  </si>
  <si>
    <t>APR211864</t>
  </si>
  <si>
    <t>ROY THOMAS PRESENTS BRIEFER FRANKENSTEIN SOFTEE VOL 01 (C: 0</t>
  </si>
  <si>
    <t>APR211865</t>
  </si>
  <si>
    <t>SILVER AGE CLASSICS GHOSTLY TALES SOFTEE VOL 01 (C: 0-1-1)</t>
  </si>
  <si>
    <t>APR211866</t>
  </si>
  <si>
    <t>SILVER AGE CLASSICS MYSTERIES OF UNEXPLORED WORLDS HC VOL 02</t>
  </si>
  <si>
    <t>APR211867</t>
  </si>
  <si>
    <t>SILVER AGE MYSTERIES UNEXPLORED WORLDS SLIPCASE VOL 02 (C: 0</t>
  </si>
  <si>
    <t>APR211868</t>
  </si>
  <si>
    <t>SILVER AGE CLASSICS SPACE MAN SOFTEE VOL 01 (C: 0-1-1)</t>
  </si>
  <si>
    <t>APR211869</t>
  </si>
  <si>
    <t>SHARK AND BOT YR GN VOL 02 SLEEPAWAY CHAMPS (C: 0-1-0)</t>
  </si>
  <si>
    <t>APR211870</t>
  </si>
  <si>
    <t>NORMA AND BELLY YR GN VOL 02 APPLE OF MY PIE (C: 0-1-0)</t>
  </si>
  <si>
    <t>APR211871</t>
  </si>
  <si>
    <t>GRUMPY MONKEY GN VOL 01 FRESHLY SQUEEZED (C: 0-1-0)</t>
  </si>
  <si>
    <t>APR211872</t>
  </si>
  <si>
    <t>KITTY QUEST GN VOL 01 (C: 0-1-0)</t>
  </si>
  <si>
    <t>APR211873</t>
  </si>
  <si>
    <t>KITTY QUEST HC GN VOL 01 (C: 0-1-0)</t>
  </si>
  <si>
    <t>APR211874</t>
  </si>
  <si>
    <t>MELLYBEAN &amp; WICKED WIZARD GN (C: 0-1-0)</t>
  </si>
  <si>
    <t>APR211875</t>
  </si>
  <si>
    <t>MELLYBEAN &amp; WICKED WIZARD HC GN (C: 0-1-0)</t>
  </si>
  <si>
    <t>APR211876</t>
  </si>
  <si>
    <t>JUDGE DREDD GUATEMALA TP (C: 0-0-2)</t>
  </si>
  <si>
    <t>APR211877</t>
  </si>
  <si>
    <t>BATTLER BRITTON PRATT WAR PICTURE LIBRARY HC (C: 0-0-2)</t>
  </si>
  <si>
    <t>APR211878</t>
  </si>
  <si>
    <t>BLACK BETH AND DEVILS AL-KADESH ONESHOT (C: 0-0-2)</t>
  </si>
  <si>
    <t>APR211879</t>
  </si>
  <si>
    <t>TAMMY &amp; JINTY REMIXED TP (C: 0-0-2)</t>
  </si>
  <si>
    <t>APR211880</t>
  </si>
  <si>
    <t>2000 AD JUNE 2021 PROG PACK (C: 0-0-2)</t>
  </si>
  <si>
    <t>APR211881</t>
  </si>
  <si>
    <t>JUDGE DREDD MEGAZINE #433 (C: 0-1-2)</t>
  </si>
  <si>
    <t>APR211882</t>
  </si>
  <si>
    <t>DARK AGE #6 (OF 7)</t>
  </si>
  <si>
    <t>APR211883</t>
  </si>
  <si>
    <t>WHITE LILY #5 (MR) (C: 1-0-0)</t>
  </si>
  <si>
    <t>APR211884</t>
  </si>
  <si>
    <t>DAPHNE AND VELMA NOVEL SC VOL 03 BURIED SECRETS (C: 1-1-0)</t>
  </si>
  <si>
    <t>APR211885</t>
  </si>
  <si>
    <t>BLACK COTTON #3 (OF 6)</t>
  </si>
  <si>
    <t>APR211886</t>
  </si>
  <si>
    <t>BLACK FRIDAY #3 (OF 3) (MR)</t>
  </si>
  <si>
    <t>APR211887</t>
  </si>
  <si>
    <t>BY THE HORNS #3 (OF 7) CVR A MUHR (MR)</t>
  </si>
  <si>
    <t>APR211888</t>
  </si>
  <si>
    <t>BY THE HORNS #3 (OF 7) 10 COPY MARK DOS SANTOS UNLOCKED CVR</t>
  </si>
  <si>
    <t>APR211889</t>
  </si>
  <si>
    <t>CHAOS AGENT #1 (OF 4) CVR  A BRATUKHIN *Special Discount*</t>
  </si>
  <si>
    <t>APR211890</t>
  </si>
  <si>
    <t>CHAOS AGENT #1 (OF 4) 10 COPY WES CRAIG UNLOCKED CVR B</t>
  </si>
  <si>
    <t>APR211891</t>
  </si>
  <si>
    <t>ELECTRIC BLACK #1 2ND PTG</t>
  </si>
  <si>
    <t>APR211892</t>
  </si>
  <si>
    <t>LONG LOST PRESTIGE MAGAZINE ED</t>
  </si>
  <si>
    <t>Page: 351</t>
  </si>
  <si>
    <t>APR211893</t>
  </si>
  <si>
    <t>MIDNIGHT WESTERN THEATRE #2 (OF 5)</t>
  </si>
  <si>
    <t>APR211894</t>
  </si>
  <si>
    <t>MURDER HOBO BIG FLOPPY ED (MR)</t>
  </si>
  <si>
    <t>APR211895</t>
  </si>
  <si>
    <t>PERHAPANAUTS SECOND CHANCES #1 *Special Discount*</t>
  </si>
  <si>
    <t>APR211896</t>
  </si>
  <si>
    <t>PERHAPANAUTS SECOND CHANCES #1 10 COPY ROUSSEAU UNLOCKED CVR</t>
  </si>
  <si>
    <t>APR211897</t>
  </si>
  <si>
    <t>RABID WORLD #2 (OF 4)</t>
  </si>
  <si>
    <t>APR211898</t>
  </si>
  <si>
    <t>STAKE #4 CVR A FANTINI (MR)</t>
  </si>
  <si>
    <t>APR211899</t>
  </si>
  <si>
    <t>STAKE #4 10 COPY ALAN QUAH UNLOCKED CVR B (MR)</t>
  </si>
  <si>
    <t>APR211900</t>
  </si>
  <si>
    <t>TALES TOLD IN TECHNI-COLOR HORROR #1 (OF 4) CVR A</t>
  </si>
  <si>
    <t>APR211901</t>
  </si>
  <si>
    <t>TALES TOLD IN TECHNI-COLOR HORROR #1 (OF 4) 10 COPY DIBARI U</t>
  </si>
  <si>
    <t>APR211902</t>
  </si>
  <si>
    <t>YASMEEN TP</t>
  </si>
  <si>
    <t>APR211903</t>
  </si>
  <si>
    <t>CLAIRE AND THE DRAGONS #1</t>
  </si>
  <si>
    <t>APR211904</t>
  </si>
  <si>
    <t>BALLAD OF THE BROKEN HEART GN (MR)</t>
  </si>
  <si>
    <t>APR211905</t>
  </si>
  <si>
    <t>BLOWTORCH #2 (OF 5)</t>
  </si>
  <si>
    <t>APR211906</t>
  </si>
  <si>
    <t>BLOWTORCH #2 (OF 5) 5 COPY ED TADEO INCV (Net)</t>
  </si>
  <si>
    <t>APR211907</t>
  </si>
  <si>
    <t>CHESS #2 (OF 5)</t>
  </si>
  <si>
    <t>APR211908</t>
  </si>
  <si>
    <t>CHESS #2 (OF 5) 5 COPY ED TADEO INCV CVR (Net)</t>
  </si>
  <si>
    <t>APR211909</t>
  </si>
  <si>
    <t>DIVINE RETRIBUTION ONE SHOT</t>
  </si>
  <si>
    <t>APR211910</t>
  </si>
  <si>
    <t>DIVINE RETRIBUTION ONE SHOT 5 COPY JASON METCALF INCV (Net)</t>
  </si>
  <si>
    <t>APR211911</t>
  </si>
  <si>
    <t>DUPLICANT #2 (OF 3)</t>
  </si>
  <si>
    <t>APR211912</t>
  </si>
  <si>
    <t>DUPLICANT #2 (OF 3) 5 COPY MARIA TERRY VAR INCV (Net)</t>
  </si>
  <si>
    <t>APR211913</t>
  </si>
  <si>
    <t>WAKE HIDDEN HISTORY WOMEN LED SLAVE REVOLTS GN (C: 0-1-0)</t>
  </si>
  <si>
    <t>APR211914</t>
  </si>
  <si>
    <t>LONG DISTANCE GN (C: 0-1-0)</t>
  </si>
  <si>
    <t>APR211915</t>
  </si>
  <si>
    <t>LONG DISTANCE HC GN (C: 0-1-0)</t>
  </si>
  <si>
    <t>APR211916</t>
  </si>
  <si>
    <t>GERALDINE PU &amp; HER LUNCH BOX TOO YR GN (C: 0-1-0)</t>
  </si>
  <si>
    <t>APR211917</t>
  </si>
  <si>
    <t>GERALDINE PU &amp; HER LUNCH BOX TOO YR HC GN (C: 0-1-0)</t>
  </si>
  <si>
    <t>APR211918</t>
  </si>
  <si>
    <t>NUGGET AND DOG YR GN ALL KETCHUP NO MUSTARD (C: 0-1-0)</t>
  </si>
  <si>
    <t>APR211919</t>
  </si>
  <si>
    <t>NUGGET AND DOG YR HC GN ALL KETCHUP NO MUSTARD (C: 0-1-0)</t>
  </si>
  <si>
    <t>APR211920</t>
  </si>
  <si>
    <t>THUNDER &amp; CLUCK YR GN FRIENDS DO NOT EAT FRIENDS (C: 0-1-0)</t>
  </si>
  <si>
    <t>APR211921</t>
  </si>
  <si>
    <t>THUNDER &amp; CLUCK YR HC GN FRIENDS DO NOT EAT FRIENDS (C: 0-1-</t>
  </si>
  <si>
    <t>APR211922</t>
  </si>
  <si>
    <t>CON A SUTRA ADULT GUIDE TO FULL FRONTAL NERDITY HC (MR) (C:</t>
  </si>
  <si>
    <t>APR211923</t>
  </si>
  <si>
    <t>FUHRER AND THE TRAMP TP (C: 1-0-0)</t>
  </si>
  <si>
    <t>APR211924</t>
  </si>
  <si>
    <t>DARLING #1 CVR A MIMS (MR)</t>
  </si>
  <si>
    <t>APR211925</t>
  </si>
  <si>
    <t>DARLING #1 CVR B RIEGEL (MR)</t>
  </si>
  <si>
    <t>APR211926</t>
  </si>
  <si>
    <t>THOMPSON HELLER DETECTIVE INTERSTELLAR TP</t>
  </si>
  <si>
    <t>APR211927</t>
  </si>
  <si>
    <t>YUKI VS PANDA #2 (MR)</t>
  </si>
  <si>
    <t>APR211928</t>
  </si>
  <si>
    <t>20 FISTS #3 (OF 3) (MR)</t>
  </si>
  <si>
    <t>APR211929</t>
  </si>
  <si>
    <t>BROKEN GARGOYES SIN AND VIRTUE #1 (MR)</t>
  </si>
  <si>
    <t>APR211930</t>
  </si>
  <si>
    <t>MONSTROUS HEARTBREAK BLOOD LOSS #2 (OF 3)</t>
  </si>
  <si>
    <t>APR211931</t>
  </si>
  <si>
    <t>SEIS CUERDAS DEFENDER OF MEXICO #2 (OF 3) (MR)</t>
  </si>
  <si>
    <t>APR211932</t>
  </si>
  <si>
    <t>CULT OF DRACULA #4 (OF 6) CVR A NEMETH (MR)</t>
  </si>
  <si>
    <t>APR211933</t>
  </si>
  <si>
    <t>CULT OF DRACULA #4 (OF 6) CVR B MAER (MR)</t>
  </si>
  <si>
    <t>APR211934</t>
  </si>
  <si>
    <t>ART OF JOSE CANO PASSION FOR PIN UPS SC (MR)</t>
  </si>
  <si>
    <t>APR211935</t>
  </si>
  <si>
    <t>POSTCARD GIRLS SC (MR)</t>
  </si>
  <si>
    <t>APR211936</t>
  </si>
  <si>
    <t>FINAL FANTASY XIV HEAVENSWARD ART OF ISHGARD SC STONE STEEL</t>
  </si>
  <si>
    <t>APR211937</t>
  </si>
  <si>
    <t>FINAL FANTASY XIV HEAVENSWARD ART OF ISHGARD SC SCARS OF WAR</t>
  </si>
  <si>
    <t>APR211938</t>
  </si>
  <si>
    <t>CON QUEST NOVEL SC (C: 0-1-0)</t>
  </si>
  <si>
    <t>APR211939</t>
  </si>
  <si>
    <t>CON QUEST NOVEL HC (C: 0-1-0)</t>
  </si>
  <si>
    <t>APR211940</t>
  </si>
  <si>
    <t>RAFAEL GARCIA HENCHMAN #2 CVR A AROCENA</t>
  </si>
  <si>
    <t>APR211941</t>
  </si>
  <si>
    <t>RAFAEL GARCIA HENCHMAN #2 CVR B HERRERA</t>
  </si>
  <si>
    <t>APR211942</t>
  </si>
  <si>
    <t>CARPENTER TALES SCIFI HELL #3 (OF 8) (MR)</t>
  </si>
  <si>
    <t>APR211943</t>
  </si>
  <si>
    <t>WE SHOULD MEET IN AIR GRAPHIC MEMOIR READING SYLVIA PLATH (M</t>
  </si>
  <si>
    <t>Page: 357</t>
  </si>
  <si>
    <t>APR211944</t>
  </si>
  <si>
    <t>ROBERT CRUMB SKETCHBOOK HC VOL 06 1998 - 2011 (MR) (C: 0-1-1</t>
  </si>
  <si>
    <t>APR211945</t>
  </si>
  <si>
    <t>TASCHEN 75 YEARS OF DC COMICS HC NEW PTG</t>
  </si>
  <si>
    <t>APR211946</t>
  </si>
  <si>
    <t>DRAW WHAT YOU LOVE ART OF SIMONE GRUNEWALD HC (C: 0-1-1)</t>
  </si>
  <si>
    <t>APR211947</t>
  </si>
  <si>
    <t>LIFE IS STRANGE TP VOL 01</t>
  </si>
  <si>
    <t>APR211948</t>
  </si>
  <si>
    <t>LIFE IS STRANGE TP VOL 02 (MR)</t>
  </si>
  <si>
    <t>APR211949</t>
  </si>
  <si>
    <t>LIFE IS STRANGE TP VOL 03 STRINGS (MR)</t>
  </si>
  <si>
    <t>APR211950</t>
  </si>
  <si>
    <t>BLADE RUNNER 2019 TP VOL 01 WELCOME TO LOS ANGELES (MR)</t>
  </si>
  <si>
    <t>APR211951</t>
  </si>
  <si>
    <t>BLADE RUNNER 2019 TP VOL 02 OFF WORLD</t>
  </si>
  <si>
    <t>APR211952</t>
  </si>
  <si>
    <t>BLADE RUNNER 2019 TP VOL 01 ARTIST EDITION</t>
  </si>
  <si>
    <t>APR211953</t>
  </si>
  <si>
    <t>BLADE RUNNER TP VOL 03 HOME AGAIN HOME AGAIN</t>
  </si>
  <si>
    <t>APR211954</t>
  </si>
  <si>
    <t>MS TREE TP VOL 01 ONE MEAN MOTHER</t>
  </si>
  <si>
    <t>APR211955</t>
  </si>
  <si>
    <t>MS TREE TP SKELETON IN THE CLOSET</t>
  </si>
  <si>
    <t>APR211956</t>
  </si>
  <si>
    <t>SHADES OF MAGIC TP VOL 01 STEEL PRINCE</t>
  </si>
  <si>
    <t>APR211957</t>
  </si>
  <si>
    <t>SHADES OF MAGIC TP VOL 02 NIGHT OF KNIVES</t>
  </si>
  <si>
    <t>APR211958</t>
  </si>
  <si>
    <t>SHADES OF MAGIC STEEL PRINCE REBEL ARMY TP</t>
  </si>
  <si>
    <t>APR211959</t>
  </si>
  <si>
    <t>V E SCHWABS EXTRAORDINARY #1 CVR A GODIS *Special Discount*</t>
  </si>
  <si>
    <t>APR211960</t>
  </si>
  <si>
    <t>V E SCHWABS EXTRAORDINARY #1 CVR B BALAM</t>
  </si>
  <si>
    <t>APR211961</t>
  </si>
  <si>
    <t>V E SCHWABS EXTRAORDINARY #1 CVR C RIVAS</t>
  </si>
  <si>
    <t>APR211962</t>
  </si>
  <si>
    <t>V E SCHWABS EXTRAORDINARY #1 CVR D SIMECKOVA</t>
  </si>
  <si>
    <t>APR211963</t>
  </si>
  <si>
    <t>BLADE RUNNER 2029 #5 CVR A STRIPS (MR)</t>
  </si>
  <si>
    <t>APR211964</t>
  </si>
  <si>
    <t>BLADE RUNNER 2029 #5 CVR B MEAD (MR)</t>
  </si>
  <si>
    <t>APR211965</t>
  </si>
  <si>
    <t>BLADE RUNNER 2029 #5 CVR C YOSHIMIZU (MR)</t>
  </si>
  <si>
    <t>APR211966</t>
  </si>
  <si>
    <t>BLADE RUNNER 2029 #5 CVR D IANNICIELLO (MR)</t>
  </si>
  <si>
    <t>APR211967</t>
  </si>
  <si>
    <t>BLADE RUNNER ORIGINS TP</t>
  </si>
  <si>
    <t>APR211968</t>
  </si>
  <si>
    <t>BLADE RUNNER 2019 #9-12 SYD MEAD PACK (MR)</t>
  </si>
  <si>
    <t>APR211969</t>
  </si>
  <si>
    <t>MINKY WOODCOCK GIRL ELECTRIFIED TESLA #3 CVR A MACK (MR)</t>
  </si>
  <si>
    <t>APR211970</t>
  </si>
  <si>
    <t>MINKY WOODCOCK GIRL ELECTRIFIED TESLA #3 CVR B PHOTO (MR)</t>
  </si>
  <si>
    <t>APR211971</t>
  </si>
  <si>
    <t>MINKY WOODCOCK GIRL ELECTRIFIED TESLA #3 CVR C CARANFA (MR)</t>
  </si>
  <si>
    <t>APR211972</t>
  </si>
  <si>
    <t>MS TREE TP COLD DISH</t>
  </si>
  <si>
    <t>APR211973</t>
  </si>
  <si>
    <t>MINIONS MINI BOSS #2</t>
  </si>
  <si>
    <t>APR211974</t>
  </si>
  <si>
    <t>MINIONS MINI BOSS TP</t>
  </si>
  <si>
    <t>APR211975</t>
  </si>
  <si>
    <t>DOCTOR WHO MISSY #3 CVR A LARSON</t>
  </si>
  <si>
    <t>APR211976</t>
  </si>
  <si>
    <t>DOCTOR WHO MISSY #3 CVR B PHOTO</t>
  </si>
  <si>
    <t>APR211977</t>
  </si>
  <si>
    <t>DOCTOR WHO MISSY #3 CVR C CARANFA</t>
  </si>
  <si>
    <t>APR211978</t>
  </si>
  <si>
    <t>CUTTING EDGE TP VOL 01</t>
  </si>
  <si>
    <t>APR211979</t>
  </si>
  <si>
    <t>CAPTAIN AMERICA FIRST 80 YEARS SC NEWSSTAND (C: 0-1-0)</t>
  </si>
  <si>
    <t>APR211980</t>
  </si>
  <si>
    <t>CAPTAIN AMERICA FIRST 80 YEARS SC PX (C: 0-1-0)</t>
  </si>
  <si>
    <t>APR211981</t>
  </si>
  <si>
    <t>CAPTAIN AMERICA FIRST 80 YEARS HC (C: 0-1-0)</t>
  </si>
  <si>
    <t>APR211982</t>
  </si>
  <si>
    <t>STAR WARS INSIDER #203 PX ED</t>
  </si>
  <si>
    <t>APR211983</t>
  </si>
  <si>
    <t>STAR WARS INSIDER #203 NEWSSTAND ED</t>
  </si>
  <si>
    <t>APR211984</t>
  </si>
  <si>
    <t>FLASH GORDON DAILIES HC VOL 08 RADIUM MINES OF ELECTRA</t>
  </si>
  <si>
    <t>APR211985</t>
  </si>
  <si>
    <t>HOBBY JAPAN JULY 2021 (C: 1-1-2)</t>
  </si>
  <si>
    <t>APR211986</t>
  </si>
  <si>
    <t>MEGAMI JULY 2021 (C: 1-1-2)</t>
  </si>
  <si>
    <t>APR211987</t>
  </si>
  <si>
    <t>NEWTYPE JULY 2021 (C: 1-1-2)</t>
  </si>
  <si>
    <t>APR211988</t>
  </si>
  <si>
    <t>AVATAR THE LAST AIRBENDER 2022 WALL CALENDAR (C: 1-1-1)</t>
  </si>
  <si>
    <t>APR211989</t>
  </si>
  <si>
    <t>BATMAN 16 MONTH 2022 WALL CALENDAR (C: 1-1-1)</t>
  </si>
  <si>
    <t>APR211990</t>
  </si>
  <si>
    <t>GAME OF THRONES 16 MONTH 2022 WALL CALENDAR (C: 1-1-1)</t>
  </si>
  <si>
    <t>APR211991</t>
  </si>
  <si>
    <t>RICK AND MORTY 2022 WALL CALENDAR (C: 1-1-1)</t>
  </si>
  <si>
    <t>APR211992</t>
  </si>
  <si>
    <t>STAR WARS BAD BATCH 16 MONTH 2022 WALL CALENDAR (C: 1-1-1)</t>
  </si>
  <si>
    <t>APR211993</t>
  </si>
  <si>
    <t>STAR WARS WOMEN OF GALAXY 16 MONTH 2022 WALL CALENDAR (C: 1-</t>
  </si>
  <si>
    <t>APR211994</t>
  </si>
  <si>
    <t>WONDER WOMAN 2022 WALL CAL (C: 1-1-1)</t>
  </si>
  <si>
    <t>Page: 368</t>
  </si>
  <si>
    <t>APR211995</t>
  </si>
  <si>
    <t>BACK ISSUE #129 (C: 0-1-1)</t>
  </si>
  <si>
    <t>APR211996</t>
  </si>
  <si>
    <t>BRICKJOURNAL #69 (C: 0-1-1)</t>
  </si>
  <si>
    <t>APR211997</t>
  </si>
  <si>
    <t>RETROFAN MAGAZINE #16 (C: 0-1-1)</t>
  </si>
  <si>
    <t>APR211998</t>
  </si>
  <si>
    <t>FLASH COMPANION SC</t>
  </si>
  <si>
    <t>APR211999</t>
  </si>
  <si>
    <t>GROOVY WHEN FLOWER POWER BLOOMED IN POP CULTURE HC</t>
  </si>
  <si>
    <t>APR212000</t>
  </si>
  <si>
    <t>MAC RABOY MASTER OF THE COMICS HC</t>
  </si>
  <si>
    <t>APR212001</t>
  </si>
  <si>
    <t>MLJ COMPANION SC</t>
  </si>
  <si>
    <t>APR212002</t>
  </si>
  <si>
    <t>BOYS (TV) 2022 WALL CALENDAR (C: 1-1-1)</t>
  </si>
  <si>
    <t>APR212003</t>
  </si>
  <si>
    <t>FIREFLY 2022 WALL CALENDAR (C: 1-1-1)</t>
  </si>
  <si>
    <t>APR212004</t>
  </si>
  <si>
    <t>JIM HENSONS LABYRINTH 2022 WALL CALENDAR (C: 0-1-1)</t>
  </si>
  <si>
    <t>APR212005</t>
  </si>
  <si>
    <t>STAR TREK DISCOVERY 2022 WALL CALENDAR (C: 1-1-1)</t>
  </si>
  <si>
    <t>APR212006</t>
  </si>
  <si>
    <t>STAR TREK NEXT GENERATION 2022 WALL CALENDAR (C: 1-1-1)</t>
  </si>
  <si>
    <t>APR212007</t>
  </si>
  <si>
    <t>STAR TREK PICARD 2022 WALL CALENDAR (C: 1-1-1)</t>
  </si>
  <si>
    <t>APR212008</t>
  </si>
  <si>
    <t>STAR TREK SHIPS OF LINE 2022 WALL CALENDAR (C: 1-1-1)</t>
  </si>
  <si>
    <t>APR212009</t>
  </si>
  <si>
    <t>STAR TREK TOS 2022 WALL CALENDAR (C: 1-1-0)</t>
  </si>
  <si>
    <t>APR212010</t>
  </si>
  <si>
    <t>POLITICS IN GUTTERS SC (C: 0-1-1)</t>
  </si>
  <si>
    <t>APR212011</t>
  </si>
  <si>
    <t>REBIRTH OF ENGLISH COMIC STRIP KALEIDOSCOPE 1847-1870 (C: 0-</t>
  </si>
  <si>
    <t>APR212012</t>
  </si>
  <si>
    <t>SHADOWMAN (2020) #3 CVR A DAVIS-HUNT</t>
  </si>
  <si>
    <t>APR212013</t>
  </si>
  <si>
    <t>SHADOWMAN (2020) #3 CVR B KIRKHAM</t>
  </si>
  <si>
    <t>APR212014</t>
  </si>
  <si>
    <t>SHADOWMAN (2020) #3 CVR C HENDERSON</t>
  </si>
  <si>
    <t>Page: 372</t>
  </si>
  <si>
    <t>APR212016</t>
  </si>
  <si>
    <t>VISITOR #5 (OF 6) CVR A PINNA</t>
  </si>
  <si>
    <t>APR212017</t>
  </si>
  <si>
    <t>VISITOR #5 (OF 6) CVR B WIJNGAARD</t>
  </si>
  <si>
    <t>APR212019</t>
  </si>
  <si>
    <t>VISITOR #6 (OF 6) CVR A PINNA</t>
  </si>
  <si>
    <t>APR212020</t>
  </si>
  <si>
    <t>VISITOR #6 (OF 6) CVR B QUAH</t>
  </si>
  <si>
    <t>APR212022</t>
  </si>
  <si>
    <t>SAVAGE THE WILD TP</t>
  </si>
  <si>
    <t>APR212023</t>
  </si>
  <si>
    <t>BARBARIC #1 CVR A GOODEN *Special Discount*</t>
  </si>
  <si>
    <t>APR212024</t>
  </si>
  <si>
    <t>BARBARIC #1 CVR B HIXSON</t>
  </si>
  <si>
    <t>APR212025</t>
  </si>
  <si>
    <t>BARBARIC #1 CVR C DANIEL</t>
  </si>
  <si>
    <t>APR212026</t>
  </si>
  <si>
    <t>BARBARIC #1 CVR D POLYBAG VAR</t>
  </si>
  <si>
    <t>APR212027</t>
  </si>
  <si>
    <t>BARBARIC #1 15 COPY GOODEN VAR</t>
  </si>
  <si>
    <t>APR212031</t>
  </si>
  <si>
    <t>BLUE FLAME #2 CVR A GORHAM</t>
  </si>
  <si>
    <t>APR212032</t>
  </si>
  <si>
    <t>BLUE FLAME #2 CVR B YOSHITANI</t>
  </si>
  <si>
    <t>APR212033</t>
  </si>
  <si>
    <t>ENGINEWARD #12 CVR A EISMA</t>
  </si>
  <si>
    <t>APR212034</t>
  </si>
  <si>
    <t>ENGINEWARD #12 CVR B HICKMAN</t>
  </si>
  <si>
    <t>APR212035</t>
  </si>
  <si>
    <t>HEAVY #8 CVR A DONOVAN</t>
  </si>
  <si>
    <t>APR212036</t>
  </si>
  <si>
    <t>HEAVY #8 CVR B DANIEL</t>
  </si>
  <si>
    <t>APR212037</t>
  </si>
  <si>
    <t>HOLLOW HEART #5 CVR A TUCKER</t>
  </si>
  <si>
    <t>APR212038</t>
  </si>
  <si>
    <t>HOLLOW HEART #5 CVR B HICKMAN</t>
  </si>
  <si>
    <t>APR212039</t>
  </si>
  <si>
    <t>MONEY SHOT #12 CVR A LAYNE (MR)</t>
  </si>
  <si>
    <t>APR212040</t>
  </si>
  <si>
    <t>MONEY SHOT #12 CVR B BLACK BAG VAR (MR)</t>
  </si>
  <si>
    <t>APR212041</t>
  </si>
  <si>
    <t>SHADOW SERVICE #9 CVR A HOWELL</t>
  </si>
  <si>
    <t>APR212042</t>
  </si>
  <si>
    <t>SHADOW SERVICE #9 CVR B ISAACS</t>
  </si>
  <si>
    <t>Page: 380</t>
  </si>
  <si>
    <t>APR212043</t>
  </si>
  <si>
    <t>VAMPIRE THE MASQUERADE #9</t>
  </si>
  <si>
    <t>APR212044</t>
  </si>
  <si>
    <t>WITCHBLOOD #4 CVR A STERLE</t>
  </si>
  <si>
    <t>APR212045</t>
  </si>
  <si>
    <t>WITCHBLOOD #4 CVR B STERLE</t>
  </si>
  <si>
    <t>APR212046</t>
  </si>
  <si>
    <t>WITCHBLOOD #4 CVR C YOSHITANI</t>
  </si>
  <si>
    <t>APR212047</t>
  </si>
  <si>
    <t>WASTED SPACE #21 CVR A SHERMAN (MR)</t>
  </si>
  <si>
    <t>APR212048</t>
  </si>
  <si>
    <t>WASTED SPACE TP VOL 04 (C: 0-1-1)</t>
  </si>
  <si>
    <t>APR212049</t>
  </si>
  <si>
    <t>PEANUT BUTTER &amp; CRACKERS YR GN VOL 02 FETCH (C: 0-1-0)</t>
  </si>
  <si>
    <t>APR212050</t>
  </si>
  <si>
    <t>ASCENCIA #6</t>
  </si>
  <si>
    <t>APR212051</t>
  </si>
  <si>
    <t>VAMPIRESS CARMILLA MAGAZINE #4 (MR)</t>
  </si>
  <si>
    <t>APR212052</t>
  </si>
  <si>
    <t>HOT WHEELS GARAGE OF LEGENDS PHOTOGRAPHIC GUIDE (C: 0-1-0)</t>
  </si>
  <si>
    <t>APR212053</t>
  </si>
  <si>
    <t>CREATORS OF BATMAN BOB BILL &amp; DARK KNIGHT HC (C: 0-1-1)</t>
  </si>
  <si>
    <t>APR212054</t>
  </si>
  <si>
    <t>MAKING OF HORROR MOVIES KEY FIGURES WHO ESTABLISHED GENRE HC</t>
  </si>
  <si>
    <t>APR212055</t>
  </si>
  <si>
    <t>SNES ENCYCLOPEDIA SC (C: 0-1-1)</t>
  </si>
  <si>
    <t>APR212056</t>
  </si>
  <si>
    <t>KIKIS DELIVERY SERVICE SC NOVEL (C: 0-1-0)</t>
  </si>
  <si>
    <t>APR212057</t>
  </si>
  <si>
    <t>ALL TIME LOW PRESENTS YOUNG RENEGADES TP</t>
  </si>
  <si>
    <t>APR212058</t>
  </si>
  <si>
    <t>SUBLIME 5 DOLLARS AT THE DOOR TP</t>
  </si>
  <si>
    <t>APR212059</t>
  </si>
  <si>
    <t>DIO HOLY DIVER TP</t>
  </si>
  <si>
    <t>APR212060</t>
  </si>
  <si>
    <t>ONE SHOT STORY OF BULLYING GN (C: 0-1-0)</t>
  </si>
  <si>
    <t>APR212061</t>
  </si>
  <si>
    <t>GRIMM FAIRY TALES #50 CVR A VITORINO</t>
  </si>
  <si>
    <t>APR212062</t>
  </si>
  <si>
    <t>GRIMM FAIRY TALES #50 CVR B WHITE</t>
  </si>
  <si>
    <t>APR212063</t>
  </si>
  <si>
    <t>GRIMM FAIRY TALES #50 CVR C GARZA</t>
  </si>
  <si>
    <t>APR212064</t>
  </si>
  <si>
    <t>GRIMM FAIRY TALES #50 CVR D COCCOLO</t>
  </si>
  <si>
    <t>APR212065</t>
  </si>
  <si>
    <t>GRIMM FAIRY TALES #50 CVR E BURNS</t>
  </si>
  <si>
    <t>APR212066</t>
  </si>
  <si>
    <t>GRIMM FAIRY TALES #50 CVR F BLANK SKETCH VAR</t>
  </si>
  <si>
    <t>APR212067</t>
  </si>
  <si>
    <t>GRIMM HERCULES PAYNE VS SCORPION QUEEN CVR A BARRIONUEVO</t>
  </si>
  <si>
    <t>APR212068</t>
  </si>
  <si>
    <t>GRIMM HERCULES PAYNE VS SCORPION QUEEN CVR B VITORINO</t>
  </si>
  <si>
    <t>APR212069</t>
  </si>
  <si>
    <t>GRIMM HERCULES PAYNE VS SCORPION QUEEN CVR C DIPASCALE</t>
  </si>
  <si>
    <t>APR212070</t>
  </si>
  <si>
    <t>OZ ANNUAL PATCHWORK GIRL ONE SHOT #1 CVR A VITORINO</t>
  </si>
  <si>
    <t>APR212071</t>
  </si>
  <si>
    <t>OZ ANNUAL PATCHWORK GIRL ONE SHOT #1 CVR B TOLIBAO</t>
  </si>
  <si>
    <t>APR212072</t>
  </si>
  <si>
    <t>OZ ANNUAL PATCHWORK GIRL ONE SHOT #1 CVR C NAKAYAMA</t>
  </si>
  <si>
    <t>APR212073</t>
  </si>
  <si>
    <t>TALES OF TERROR QUARTERLY GAME NIGHT #1 CVR A VITORINO</t>
  </si>
  <si>
    <t>APR212074</t>
  </si>
  <si>
    <t>TALES OF TERROR QUARTERLY GAME NIGHT #1 CVR B RIVEIRO</t>
  </si>
  <si>
    <t>APR212075</t>
  </si>
  <si>
    <t>TALES OF TERROR QUARTERLY GAME NIGHT #1 CVR C GARVEY</t>
  </si>
  <si>
    <t>APR212076</t>
  </si>
  <si>
    <t>MAN GOAT &amp; BUNNY MAN #3 (OF 3) CVR A VITORINO</t>
  </si>
  <si>
    <t>APR212077</t>
  </si>
  <si>
    <t>MAN GOAT &amp; BUNNY MAN #3 (OF 3) CVR B ANACLETO</t>
  </si>
  <si>
    <t>APR212078</t>
  </si>
  <si>
    <t>VAN HELSING VS LEAGUE OF MONSTERS TP (C: 0-1-1)</t>
  </si>
  <si>
    <t>APR212083</t>
  </si>
  <si>
    <t>GRIMM FAIRY TALES SNOW WHITE BISHOUJO STYLE STATUE (C: 1-0-0</t>
  </si>
  <si>
    <t>APR212084</t>
  </si>
  <si>
    <t>GRIMM FAIRY TALES ROBYN HOOD BISHOUJO STYLE STATUE (C: 1-0-0</t>
  </si>
  <si>
    <t>APR212085</t>
  </si>
  <si>
    <t>MELODY OF IRON SC GN (MR)</t>
  </si>
  <si>
    <t>APR212086</t>
  </si>
  <si>
    <t>IDOL MONSTER GIRLS GN (A) (C: 1-1-2)</t>
  </si>
  <si>
    <t>APR212087</t>
  </si>
  <si>
    <t>MANGA CLASSICS ANNE OF GREEN GABLES TP</t>
  </si>
  <si>
    <t>APR212088</t>
  </si>
  <si>
    <t>MANGA CLASSICS ANNE OF GREEN GABLES HC</t>
  </si>
  <si>
    <t>APR212089</t>
  </si>
  <si>
    <t>MANGA CLASSICS JUNGLE BOOK GN</t>
  </si>
  <si>
    <t>APR212090</t>
  </si>
  <si>
    <t>MANGA CLASSICS JUNGLE BOOK HC</t>
  </si>
  <si>
    <t>Page: 397</t>
  </si>
  <si>
    <t>APR212091</t>
  </si>
  <si>
    <t>CASTE HEAVEN GN VOL 06 (MR) (C: 1-1-2)</t>
  </si>
  <si>
    <t>Page: 398</t>
  </si>
  <si>
    <t>APR212092</t>
  </si>
  <si>
    <t>STREET FIGHTER 2021 SCIFI FANTASY SPECIAL #1 CVR A VILLA</t>
  </si>
  <si>
    <t>APR212093</t>
  </si>
  <si>
    <t>STREET FIGHTER 2021 SCIFI FANTASY SPECIAL #1 CVR B KINNAIRD</t>
  </si>
  <si>
    <t>APR212094</t>
  </si>
  <si>
    <t>STREET FIGHTER 2021 SCIFI FANTASY SPECIAL #1 CVR C BLANK SKE</t>
  </si>
  <si>
    <t>APR212095</t>
  </si>
  <si>
    <t>STREET FIGHTER 2021 SCIFI FANTASY SPECIAL #1 CVR D 5 COPY IN</t>
  </si>
  <si>
    <t>Page: 399</t>
  </si>
  <si>
    <t>APR212096</t>
  </si>
  <si>
    <t>STRAVAGANZA TP VOL 01</t>
  </si>
  <si>
    <t>APR212097</t>
  </si>
  <si>
    <t>STRAVAGANZA TP VOL 02</t>
  </si>
  <si>
    <t>APR212098</t>
  </si>
  <si>
    <t>STRAVAGANZA TP VOL 03</t>
  </si>
  <si>
    <t>APR212099</t>
  </si>
  <si>
    <t>UDONS ART OF CAPCOM HC VOL 01</t>
  </si>
  <si>
    <t>APR212100</t>
  </si>
  <si>
    <t>UDONS ART OF CAPCOM HC VOL 02</t>
  </si>
  <si>
    <t>APR212101</t>
  </si>
  <si>
    <t>UDONS ART OF CAPCOM HC VOL 03 (C: 0-1-1)</t>
  </si>
  <si>
    <t>Page: 401</t>
  </si>
  <si>
    <t>APR212102</t>
  </si>
  <si>
    <t>FIST OF THE NORTH STAR HC VOL 01 (C: 0-1-2) *Special Discount*</t>
  </si>
  <si>
    <t>Page: 402</t>
  </si>
  <si>
    <t>APR212103</t>
  </si>
  <si>
    <t>DEMON SLAYER KIMETSU NO YAIBA GN VOL 22 (C: 0-1-2)</t>
  </si>
  <si>
    <t>APR212104</t>
  </si>
  <si>
    <t>MY HERO ACADEMIA GN VOL 28 (C: 0-1-2)</t>
  </si>
  <si>
    <t>APR212105</t>
  </si>
  <si>
    <t>CHAINSAW MAN GN VOL 05 (C: 0-1-2)</t>
  </si>
  <si>
    <t>APR212106</t>
  </si>
  <si>
    <t>SPY X FAMILY GN VOL 05 (C: 0-1-2)</t>
  </si>
  <si>
    <t>APR212107</t>
  </si>
  <si>
    <t>JUJUTSU KAISEN GN VOL 10 (C: 0-1-2)</t>
  </si>
  <si>
    <t>Page: 403</t>
  </si>
  <si>
    <t>APR212108</t>
  </si>
  <si>
    <t>STAR WARS HIGH REPUBLIC EDGE OF BALANCE GN (C: 0-1-2)</t>
  </si>
  <si>
    <t>APR212109</t>
  </si>
  <si>
    <t>KIRBY MANGA MANIA GN VOL 01 (C: 0-1-2) *Special Discount*</t>
  </si>
  <si>
    <t>Page: 404</t>
  </si>
  <si>
    <t>APR212110</t>
  </si>
  <si>
    <t>21ST CENTURY BOYS GN VOL 01 PERFECT ED URASAWA (C: 0-1-2)</t>
  </si>
  <si>
    <t>APR212111</t>
  </si>
  <si>
    <t>RWBY OFFICIAL MANGA GN VOL 03 BEACON ARC (C: 0-1-2)</t>
  </si>
  <si>
    <t>APR212112</t>
  </si>
  <si>
    <t>MAISON IKKOKU COLLECTORS EDITION TP VOL 04 (C: 0-1-2)</t>
  </si>
  <si>
    <t>APR212113</t>
  </si>
  <si>
    <t>BLUE FLAG GN VOL 08 (C: 0-1-2)</t>
  </si>
  <si>
    <t>APR212114</t>
  </si>
  <si>
    <t>GOLDEN KAMUY GN VOL 22 (C: 0-1-2)</t>
  </si>
  <si>
    <t>APR212115</t>
  </si>
  <si>
    <t>OOKU INNER CHAMBERS GN VOL 18 (C: 0-1-2)</t>
  </si>
  <si>
    <t>Page: 405</t>
  </si>
  <si>
    <t>APR212116</t>
  </si>
  <si>
    <t>WORLD PIECE GN (C: 0-1-2)</t>
  </si>
  <si>
    <t>APR212117</t>
  </si>
  <si>
    <t>YAKUZA LOVER GN VOL 01 (C: 0-1-2) *Special Discount*</t>
  </si>
  <si>
    <t>Page: 406</t>
  </si>
  <si>
    <t>APR212118</t>
  </si>
  <si>
    <t>POKEMON ADV COLLECTORS ED TP VOL 08 (C: 0-1-2)</t>
  </si>
  <si>
    <t>APR212119</t>
  </si>
  <si>
    <t>TAKANE &amp; HANA GN VOL 17 (C: 0-1-2)</t>
  </si>
  <si>
    <t>APR212120</t>
  </si>
  <si>
    <t>VAMPIRE KNIGHT MEMORIES GN VOL 06 (C: 0-1-2)</t>
  </si>
  <si>
    <t>APR212121</t>
  </si>
  <si>
    <t>YONA OF THE DAWN GN VOL 30 (C: 0-1-2)</t>
  </si>
  <si>
    <t>APR212122</t>
  </si>
  <si>
    <t>HOW DO WE RELATIONSHIP GN VOL 03 (C: 0-1-2)</t>
  </si>
  <si>
    <t>Page: 407</t>
  </si>
  <si>
    <t>APR212123</t>
  </si>
  <si>
    <t>CALL OF THE NIGHT GN VOL 02 (C: 0-1-2)</t>
  </si>
  <si>
    <t>APR212124</t>
  </si>
  <si>
    <t>ONE PUNCH MAN GN VOL 22 (C: 0-1-2)</t>
  </si>
  <si>
    <t>APR212125</t>
  </si>
  <si>
    <t>KOMI CANT COMMUNICATE GN VOL 13 (C: 0-1-2)</t>
  </si>
  <si>
    <t>APR212126</t>
  </si>
  <si>
    <t>TWIN STAR EXORCISTS ONMYOJI GN VOL 22 (C: 0-1-2)</t>
  </si>
  <si>
    <t>APR212127</t>
  </si>
  <si>
    <t>DRAGON BALL SUPER GN VOL 13 (C: 0-1-2)</t>
  </si>
  <si>
    <t>APR212128</t>
  </si>
  <si>
    <t>SERAPH OF END VAMPIRE REIGN GN VOL 21 (C: 0-1-2)</t>
  </si>
  <si>
    <t>APR212129</t>
  </si>
  <si>
    <t>ONE PIECE 3IN1 TP VOL 31 (C: 0-1-2)</t>
  </si>
  <si>
    <t>APR212130</t>
  </si>
  <si>
    <t>WE NEVER LEARN GN VOL 16 (C: 0-1-2)</t>
  </si>
  <si>
    <t>Page: 409</t>
  </si>
  <si>
    <t>APR212131</t>
  </si>
  <si>
    <t>YOUR NAME OFFICIAL VISUAL GUIDE SC ART (C: 0-1-2)</t>
  </si>
  <si>
    <t>APR212132</t>
  </si>
  <si>
    <t>YOUR NAME GN VOL 01 (C: 1-1-2)</t>
  </si>
  <si>
    <t>APR212133</t>
  </si>
  <si>
    <t>YOUR NAME GN VOL 02 (C: 0-1-2)</t>
  </si>
  <si>
    <t>APR212134</t>
  </si>
  <si>
    <t>YOUR NAME GN VOL 03 (C: 0-1-2)</t>
  </si>
  <si>
    <t>APR212135</t>
  </si>
  <si>
    <t>SOLO LEVELING GN VOL 02 (MR) (C: 0-1-2)</t>
  </si>
  <si>
    <t>Page: 410</t>
  </si>
  <si>
    <t>APR212136</t>
  </si>
  <si>
    <t>FAREWELL TO MY ALTER GN (MR) (C: 0-1-2)</t>
  </si>
  <si>
    <t>APR212137</t>
  </si>
  <si>
    <t>INTERSPECIES REVIEWERS GN VOL 05 (MR) (C: 0-1-2)</t>
  </si>
  <si>
    <t>APR212138</t>
  </si>
  <si>
    <t>TO SAVE WORLD WAKE MORNING AFTER DEMI HUMAN GN VOL 03 (MR) (</t>
  </si>
  <si>
    <t>APR212139</t>
  </si>
  <si>
    <t>IN ANOTHER WORLD WITH MY SMARTPHONE GN VOL 02 (C: 0-1-2)</t>
  </si>
  <si>
    <t>APR212140</t>
  </si>
  <si>
    <t>MIERUKO-CHAN GN VOL 03 (MR) (C: 0-1-2)</t>
  </si>
  <si>
    <t>APR212141</t>
  </si>
  <si>
    <t>MAID I HIRED RECENTLY IS MYSTERIOUS GN VOL 01 (C: 0-1-2) *Special Discount*</t>
  </si>
  <si>
    <t>Page: 411</t>
  </si>
  <si>
    <t>APR212142</t>
  </si>
  <si>
    <t>WHOLE HUMANITY HAS GONE YURI EXCEPT ME GN (C: 0-1-2)</t>
  </si>
  <si>
    <t>APR212143</t>
  </si>
  <si>
    <t>DEAR NOMAN GN VOL 02 (C: 0-1-2)</t>
  </si>
  <si>
    <t>APR212144</t>
  </si>
  <si>
    <t>LOVE &amp; HEART GN VOL 02 (C: 0-1-2)</t>
  </si>
  <si>
    <t>APR212145</t>
  </si>
  <si>
    <t>AFTER SCHOOL BITCHCRAFT GN VOL 02 (MR) (C: 0-1-2)</t>
  </si>
  <si>
    <t>APR212146</t>
  </si>
  <si>
    <t>DAYS ON FES GN VOL 02 (C: 0-1-2)</t>
  </si>
  <si>
    <t>APR212147</t>
  </si>
  <si>
    <t>PLAY IT COOL GUYS GN VOL 02 (C: 0-1-2)</t>
  </si>
  <si>
    <t>Page: 412</t>
  </si>
  <si>
    <t>APR212148</t>
  </si>
  <si>
    <t>BUNGO STRAY DOGS GN VOL 19 (C: 0-1-2)</t>
  </si>
  <si>
    <t>APR212149</t>
  </si>
  <si>
    <t>HETEROGENIA LINGUISTICO GN VOL 03 (C: 0-1-2)</t>
  </si>
  <si>
    <t>APR212150</t>
  </si>
  <si>
    <t>KAKEGURUI TWIN GN VOL 10 (MR) (C: 0-1-2)</t>
  </si>
  <si>
    <t>APR212151</t>
  </si>
  <si>
    <t>SLASHER MAIDENS GN VOL 03 (C: 0-1-2)</t>
  </si>
  <si>
    <t>APR212152</t>
  </si>
  <si>
    <t>I CANNOT REACH YOU GN VOL 02 (C: 0-1-2)</t>
  </si>
  <si>
    <t>APR212153</t>
  </si>
  <si>
    <t>HORIMIYA GN VOL 15 (C: 0-1-2)</t>
  </si>
  <si>
    <t>APR212154</t>
  </si>
  <si>
    <t>SWORD ART ONLINE PROJECT ALICIZATION GN VOL 03 (C: 0-1-2)</t>
  </si>
  <si>
    <t>APR212155</t>
  </si>
  <si>
    <t>TRINITY SEVEN 7 MAGICIANS GN VOL 23 (C: 0-1-2)</t>
  </si>
  <si>
    <t>Page: 413</t>
  </si>
  <si>
    <t>APR212156</t>
  </si>
  <si>
    <t>IM NOT POPULAR GN VOL 18 (MR) (C: 0-1-2)</t>
  </si>
  <si>
    <t>APR212157</t>
  </si>
  <si>
    <t>LOVE AT FOURTEEN GN VOL 10 (C: 0-1-2)</t>
  </si>
  <si>
    <t>APR212158</t>
  </si>
  <si>
    <t>HERO OVERPOWERED BUT OVERLY CAUTIOUS GN VOL 03 (C: 0-1-2)</t>
  </si>
  <si>
    <t>APR212159</t>
  </si>
  <si>
    <t>TERRIFIED TEACHER AT GHOUL SCHOOL GN VOL 10 (C: 1-1-2)</t>
  </si>
  <si>
    <t>APR212160</t>
  </si>
  <si>
    <t>YOUTH ROMANTIC COMEDY WRONG EXPECTED GN VOL 15 (C: 0-1-2)</t>
  </si>
  <si>
    <t>APR212161</t>
  </si>
  <si>
    <t>STRAWBERRY FIELDS ONCE AGAIN GN VOL 03 (C: 0-1-2)</t>
  </si>
  <si>
    <t>APR212162</t>
  </si>
  <si>
    <t>HONOR STUDENT AT MAGIC HIGH SCHOOL GN VOL 11 (C: 0-1-2)</t>
  </si>
  <si>
    <t>APR212163</t>
  </si>
  <si>
    <t>VAMPIRE &amp; HIS PLEASANT COMPANIONS GN VOL 03 (C: 0-1-2)</t>
  </si>
  <si>
    <t>Page: 414</t>
  </si>
  <si>
    <t>APR212164</t>
  </si>
  <si>
    <t>DETECTIVE IS ALREADY DEAD GN VOL 01 (MR) (C: 0-1-2)</t>
  </si>
  <si>
    <t>APR212165</t>
  </si>
  <si>
    <t>SWORD ART ONLINE LIGHT NOVEL SC VOL 22 (C: 0-1-2)</t>
  </si>
  <si>
    <t>APR212166</t>
  </si>
  <si>
    <t>THAT TIME I REINCARNATED SLIME LIGHT NOVEL SC VOL 11 (C: 0-1</t>
  </si>
  <si>
    <t>APR212167</t>
  </si>
  <si>
    <t>BOFURI DONT WANT TO GET HURT MAX OUT DEFENSE NOVEL SC VOL 02</t>
  </si>
  <si>
    <t>APR212168</t>
  </si>
  <si>
    <t>GOBLIN SLAYER SIDE STORY II DAI KATANA GN VOL 02 (C: 0-1-2)</t>
  </si>
  <si>
    <t>APR212169</t>
  </si>
  <si>
    <t>SWORD ART ONLINE ALT GUN GALE LIGHT NOVEL SC VOL 09 (C: 0-1-</t>
  </si>
  <si>
    <t>APR212170</t>
  </si>
  <si>
    <t>KONOSUBA LIGHT NOVEL SC VOL 14 (C: 0-1-2)</t>
  </si>
  <si>
    <t>Page: 415</t>
  </si>
  <si>
    <t>APR212171</t>
  </si>
  <si>
    <t>SISTERS ALL YOU NEED LIGHT NOVEL SC VOL 10 (C: 1-1-2)</t>
  </si>
  <si>
    <t>APR212172</t>
  </si>
  <si>
    <t>RE ZERO SLIAW LIGHT NOVEL SC VOL 16 (C: 0-1-2)</t>
  </si>
  <si>
    <t>APR212173</t>
  </si>
  <si>
    <t>KID FROM DUNGEON BOONIES MOVED STARTER TOWN NOVEL SC VOL 06</t>
  </si>
  <si>
    <t>APR212174</t>
  </si>
  <si>
    <t>GREATEST DEMON LORD REBORN TYPICAL NOBODY NOVEL SC VOL 06 (M</t>
  </si>
  <si>
    <t>APR212175</t>
  </si>
  <si>
    <t>MIRACLES OF THE NAMIYA GENERAL STORE GN (MR) (C: 0-1-2)</t>
  </si>
  <si>
    <t>APR212176</t>
  </si>
  <si>
    <t>DEATH MARCH PARALLEL WORLD RHAPSODY NOVEL SC VOL 14 (C: 0-1-</t>
  </si>
  <si>
    <t>APR212177</t>
  </si>
  <si>
    <t>INTUITION OF HARUHI SUZUMIYA LIGHT NOVEL SC (C: 0-1-2)</t>
  </si>
  <si>
    <t>APR212178</t>
  </si>
  <si>
    <t>INTUITION OF HARUHI SUZUMIYA LIGHT NOVEL HC (C: 0-1-2)</t>
  </si>
  <si>
    <t>Page: 416</t>
  </si>
  <si>
    <t>APR212179</t>
  </si>
  <si>
    <t>MAKE YOUR OWN MANGA SC (C: 0-1-0)</t>
  </si>
  <si>
    <t>APR212180</t>
  </si>
  <si>
    <t>JAPANESE NOTEBOOKS JOURNEY TO EMPIRE OF SIGNS</t>
  </si>
  <si>
    <t>APR212181</t>
  </si>
  <si>
    <t>UNDER NINJA GN VOL 01 (C: 0-1-1)</t>
  </si>
  <si>
    <t>APR212182</t>
  </si>
  <si>
    <t>DOG X CAT GN VOL 03 (OF 4) (A) (C: 1-0-0)</t>
  </si>
  <si>
    <t>APR212183</t>
  </si>
  <si>
    <t>DOG X CAT GN VOL 04 (OF 4) (A) (C: 1-0-0)</t>
  </si>
  <si>
    <t>APR212184</t>
  </si>
  <si>
    <t>BREASTS OF TEMPTATION GN (A) (C: 1-0-0)</t>
  </si>
  <si>
    <t>APR212185</t>
  </si>
  <si>
    <t>FALLING INTO LOVE GN (A) (C: 1-0-0)</t>
  </si>
  <si>
    <t>APR212186</t>
  </si>
  <si>
    <t>IDOLHOUSE GN (A) (C: 1-0-0)</t>
  </si>
  <si>
    <t>APR212187</t>
  </si>
  <si>
    <t>SEX TOYS GN (A) (C: 1-0-0)</t>
  </si>
  <si>
    <t>APR212188</t>
  </si>
  <si>
    <t>ZOO IN WINTER HC NEW PTG</t>
  </si>
  <si>
    <t>Page: 417</t>
  </si>
  <si>
    <t>APR212189</t>
  </si>
  <si>
    <t>BLUE PERIOD GN VOL 05 (C: 0-1-0)</t>
  </si>
  <si>
    <t>APR212190</t>
  </si>
  <si>
    <t>BOARDING SCHOOL JULIET GN VOL 16 (C: 0-1-1)</t>
  </si>
  <si>
    <t>APR212191</t>
  </si>
  <si>
    <t>CELLS AT WORK BABY GN VOL 03 (C: 1-1-0)</t>
  </si>
  <si>
    <t>APR212192</t>
  </si>
  <si>
    <t>CELLS AT WORK CODE BLACK GN VOL 08 (C: 0-1-1)</t>
  </si>
  <si>
    <t>APR212193</t>
  </si>
  <si>
    <t>CELLS AT WORK GN VOL 06 (C: 1-1-0)</t>
  </si>
  <si>
    <t>APR212194</t>
  </si>
  <si>
    <t>DRIFTING DRAGONS GN VOL 09 (C: 0-1-1)</t>
  </si>
  <si>
    <t>APR212195</t>
  </si>
  <si>
    <t>EDENS ZERO GN VOL 12 (C: 0-1-1)</t>
  </si>
  <si>
    <t>Page: 418</t>
  </si>
  <si>
    <t>APR212196</t>
  </si>
  <si>
    <t>FAIRY TAIL BOX SET VOL 05 (C: 1-1-0)</t>
  </si>
  <si>
    <t>APR212197</t>
  </si>
  <si>
    <t>FIRE FORCE GN VOL 23 (C: 1-1-1)</t>
  </si>
  <si>
    <t>APR212198</t>
  </si>
  <si>
    <t>GRAND BLUE DREAMING GN VOL 14 (MR) (C: 0-1-1)</t>
  </si>
  <si>
    <t>APR212199</t>
  </si>
  <si>
    <t>HITORIJIME MY HERO GN VOL 11 (MR) (C: 0-1-1)</t>
  </si>
  <si>
    <t>APR212200</t>
  </si>
  <si>
    <t>KISS ME AT STROKE OF MIDNIGHT GN VOL 12 (C: 1-1-1)</t>
  </si>
  <si>
    <t>APR212201</t>
  </si>
  <si>
    <t>LOVE AND LIES GN VOL 11 (MR) (C: 0-1-0)</t>
  </si>
  <si>
    <t>APR212202</t>
  </si>
  <si>
    <t>MAGUS OF LIBRARY GN VOL 05 (C: 1-1-0)</t>
  </si>
  <si>
    <t>APR212203</t>
  </si>
  <si>
    <t>PERFECT WORLD GN VOL 07 (C: 0-1-0)</t>
  </si>
  <si>
    <t>Page: 419</t>
  </si>
  <si>
    <t>APR212204</t>
  </si>
  <si>
    <t>PEACH BOY RIVERSIDE GN VOL 01 (C: 0-1-0) *Special Discount*</t>
  </si>
  <si>
    <t>APR212205</t>
  </si>
  <si>
    <t>REAL ACCOUNT GN 15 - 17 OMNIBUS (MR) (C: 0-1-1)</t>
  </si>
  <si>
    <t>APR212206</t>
  </si>
  <si>
    <t>RENT A GIRLFRIEND GN VOL 07 (MR) (C: 0-1-0)</t>
  </si>
  <si>
    <t>APR212207</t>
  </si>
  <si>
    <t>SAILOR MOON ETERNAL ED CODENAME SAILOR V VOL 01 (C: 0-1-1) *Special Discount*</t>
  </si>
  <si>
    <t>APR212208</t>
  </si>
  <si>
    <t>SAILOR MOON ETERNAL ED CODENAME SAILOR V VOL 02 (C: 0-1-1)</t>
  </si>
  <si>
    <t>APR212209</t>
  </si>
  <si>
    <t>SAILOR MOON NAOKO TAKEUCHI COLLECTION VOL 02 (C: 1-0-0)</t>
  </si>
  <si>
    <t>Page: 420</t>
  </si>
  <si>
    <t>APR212210</t>
  </si>
  <si>
    <t>SAYONARA FOOTBALL GN VOL 06 FAREWELL MY DEAR CRAMER (C: 0-1-</t>
  </si>
  <si>
    <t>APR212211</t>
  </si>
  <si>
    <t>SHAMAN KING OMNIBUS TP VOL 03 (C: 0-1-0)</t>
  </si>
  <si>
    <t>APR212212</t>
  </si>
  <si>
    <t>SHIKIMORIS NOT JUST A CUTIE GN VOL 05 (C: 0-1-0)</t>
  </si>
  <si>
    <t>APR212213</t>
  </si>
  <si>
    <t>SIGN OF AFFECTION GN VOL 03 (C: 0-1-0)</t>
  </si>
  <si>
    <t>APR212214</t>
  </si>
  <si>
    <t>STAR CROSSED GN VOL 03 (C: 0-1-0)</t>
  </si>
  <si>
    <t>APR212215</t>
  </si>
  <si>
    <t>SUMMER WITH YOU GN VOL 02 (OF 2) (MR) (C: 1-1-0)</t>
  </si>
  <si>
    <t>Page: 421</t>
  </si>
  <si>
    <t>APR212216</t>
  </si>
  <si>
    <t>SWEAT AND SOAP GN VOL 08 (C: 0-1-0)</t>
  </si>
  <si>
    <t>APR212217</t>
  </si>
  <si>
    <t>10 DANCE GN VOL 06 (MR) (C: 1-1-0)</t>
  </si>
  <si>
    <t>APR212218</t>
  </si>
  <si>
    <t>THAT TIME I REINCARNATED SLIME TRINITY GN VOL 05 (MR) (C: 1-</t>
  </si>
  <si>
    <t>APR212219</t>
  </si>
  <si>
    <t>TO YOUR ETERNITY GN VOL 14 (C: 1-1-0)</t>
  </si>
  <si>
    <t>APR212220</t>
  </si>
  <si>
    <t>WITCH AND BEAST GN VOL 06 (MR) (C: 0-1-0)</t>
  </si>
  <si>
    <t>APR212221</t>
  </si>
  <si>
    <t>OTAKU FOOD JAPANESE SOUL FOOD INSPIRED BY ANIME POP CULTURE</t>
  </si>
  <si>
    <t>Page: 422</t>
  </si>
  <si>
    <t>APR212222</t>
  </si>
  <si>
    <t>GREATEST VILLAIN GN VOL 01</t>
  </si>
  <si>
    <t>APR212223</t>
  </si>
  <si>
    <t>HIS HOUSE GN VOL 01 (OF 3) (MR)</t>
  </si>
  <si>
    <t>APR212224</t>
  </si>
  <si>
    <t>PRINCE BARI GN VOL 01</t>
  </si>
  <si>
    <t>APR212225</t>
  </si>
  <si>
    <t>TOTALLY CAPTIVATED SIDE STORY GN VOL 01 PEEKING UNDER SHEETS</t>
  </si>
  <si>
    <t>APR212226</t>
  </si>
  <si>
    <t>RISING OF THE SHIELD HERO GN VOL 20 (C: 0-1-1)</t>
  </si>
  <si>
    <t>APR212227</t>
  </si>
  <si>
    <t>HINAMATSURI GN VOL 01</t>
  </si>
  <si>
    <t>APR212228</t>
  </si>
  <si>
    <t>NEW GATE MANGA GN VOL 01</t>
  </si>
  <si>
    <t>APR212229</t>
  </si>
  <si>
    <t>REPRISE OF THE SPEAR HERO GN VOL 01</t>
  </si>
  <si>
    <t>Page: 423</t>
  </si>
  <si>
    <t>APR212230</t>
  </si>
  <si>
    <t>ASIAN ILLUSTRATION 26 ASIAN ILLUSTRATORS SC (C: 1-1-1)</t>
  </si>
  <si>
    <t>APR212231</t>
  </si>
  <si>
    <t>FASHION ILLUSTRATION BOOK ART OF TANAKA SC (C: 1-1-1)</t>
  </si>
  <si>
    <t>APR212232</t>
  </si>
  <si>
    <t>MYSTERIOUS SCENES FROM DARK FANTASY WORLD SC (C: 1-1-1)</t>
  </si>
  <si>
    <t>APR212233</t>
  </si>
  <si>
    <t>ARPEGGIO OF BLUE STEEL GN VOL 18 (MR) (C: 0-1-0)</t>
  </si>
  <si>
    <t>APR212234</t>
  </si>
  <si>
    <t>CERTAIN SCIENTIFIC ACCELERATOR GN VOL 12 (C: 0-1-0)</t>
  </si>
  <si>
    <t>APR212235</t>
  </si>
  <si>
    <t>D FRAG GN VOL 15 (C: 0-1-0)</t>
  </si>
  <si>
    <t>Page: 424</t>
  </si>
  <si>
    <t>APR212236</t>
  </si>
  <si>
    <t>EVEN THOUGH WERE ADULTS GN VOL 02 (MR) (C: 0-1-1)</t>
  </si>
  <si>
    <t>APR212237</t>
  </si>
  <si>
    <t>MADE IN ABYSS ANTHOLOGY GN VOL 02 LAYER 2 DANGEROUS HOLE (C:</t>
  </si>
  <si>
    <t>APR212238</t>
  </si>
  <si>
    <t>MAGICAL GIRL SPECIAL OPS ASUKA GN VOL 11 (MR) (C: 0-1-1)</t>
  </si>
  <si>
    <t>APR212239</t>
  </si>
  <si>
    <t>PETER GRILL &amp; PHILOSOPHERS TIME GN VOL 05 (MR) (C: 0-1-1)</t>
  </si>
  <si>
    <t>APR212240</t>
  </si>
  <si>
    <t>REINCARNATED AS A SWORD GN VOL 06 (C: 0-1-1)</t>
  </si>
  <si>
    <t>APR212241</t>
  </si>
  <si>
    <t>ROZI IN THE LABYRINTH GN VOL 02 (MR) (C: 0-1-0)</t>
  </si>
  <si>
    <t>Page: 425</t>
  </si>
  <si>
    <t>APR212242</t>
  </si>
  <si>
    <t>SARAZANMAI OFFICIAL MANGA ANTHOLOGY GN VOL 01 (C: 0-1-1)</t>
  </si>
  <si>
    <t>APR212243</t>
  </si>
  <si>
    <t>SERVAMP GN VOL 15 (C: 0-1-0)</t>
  </si>
  <si>
    <t>APR212244</t>
  </si>
  <si>
    <t>SORRY FOR MY FAMILIAR GN VOL 08 (C: 0-1-0)</t>
  </si>
  <si>
    <t>APR212245</t>
  </si>
  <si>
    <t>ADACHI &amp; SHIMAMURA LIGHT NOVEL SC VOL 05 (C: 0-1-1)</t>
  </si>
  <si>
    <t>APR212246</t>
  </si>
  <si>
    <t>CLASSROOM OF ELITE LIGHT NOVEL SC VOL 8 (C: 0-1-1)</t>
  </si>
  <si>
    <t>APR212247</t>
  </si>
  <si>
    <t>DIDNT I SAY MAKE ABILITIES AVERAGE NOVEL SC VOL 13 (C: 0-1-1</t>
  </si>
  <si>
    <t>Page: 426</t>
  </si>
  <si>
    <t>APR212248</t>
  </si>
  <si>
    <t>FAILURE FRAME LIGHT NOVEL VOL 02 (C: 0-1-0)</t>
  </si>
  <si>
    <t>APR212249</t>
  </si>
  <si>
    <t>GRIMGAR OF FANTASY &amp; ASH LIGHT NOVEL (C: 0-1-0)</t>
  </si>
  <si>
    <t>APR212250</t>
  </si>
  <si>
    <t>HIDDEN DUNGEON ONLY I CAN ENTER LIGHT NOVEL VOL 04 (C: 0-1-0</t>
  </si>
  <si>
    <t>APR212251</t>
  </si>
  <si>
    <t>MUSHOKU TENSEI JOBLESS REINCARNATION LIGHT NOVEL SC VOL 11 (</t>
  </si>
  <si>
    <t>APR212252</t>
  </si>
  <si>
    <t>NEON GENESIS EVANGELION ANIMA LIGHT NOVEL SC VOL 05 (C: 0-1-</t>
  </si>
  <si>
    <t>APR212253</t>
  </si>
  <si>
    <t>CAPTAIN HARLOCK CLASSIC COLLECTION GN VOL 01</t>
  </si>
  <si>
    <t>APR212254</t>
  </si>
  <si>
    <t>CAPTAIN HARLOCK CLASSIC COLLECTION GN VOL 02</t>
  </si>
  <si>
    <t>APR212255</t>
  </si>
  <si>
    <t>CAPTAIN HARLOCK CLASSIC COLLECTION GN VOL 03</t>
  </si>
  <si>
    <t>Page: 427</t>
  </si>
  <si>
    <t>APR212256</t>
  </si>
  <si>
    <t>CAPTAIN HARLOCK DIMENSIONAL VOYAGE GN VOL 01</t>
  </si>
  <si>
    <t>APR212257</t>
  </si>
  <si>
    <t>DIRTY PAIR OMNIBUS GN (MR)</t>
  </si>
  <si>
    <t>APR212258</t>
  </si>
  <si>
    <t>MY LESBIAN EXPERIENCE WITH LONELINESS GN (MR)</t>
  </si>
  <si>
    <t>APR212259</t>
  </si>
  <si>
    <t>MY LITTLE PONY MANGA VOL 01 DAY IN LIFE EQUESTRIA (C: 0-1-0)</t>
  </si>
  <si>
    <t>APR212260</t>
  </si>
  <si>
    <t>SPACE BATTLESHIP YAMATO CLASSIC COLLECTION GN</t>
  </si>
  <si>
    <t>APR212261</t>
  </si>
  <si>
    <t>MY DRESS UP DARLING GN VOL 04 (C: 0-1-0)</t>
  </si>
  <si>
    <t>APR212262</t>
  </si>
  <si>
    <t>SUPPOSE A KID FROM LAST DUNGEON MOVED GN VOL 04 (C: 0-1-0)</t>
  </si>
  <si>
    <t>Page: 430</t>
  </si>
  <si>
    <t>APR212263</t>
  </si>
  <si>
    <t>OSAMU TEZUKA STORY LIFE IN MANGA &amp; ANIME SC</t>
  </si>
  <si>
    <t>APR212264</t>
  </si>
  <si>
    <t>100 MANGA ARTISTS HC BIBLIOTHECA ED NEW PTG (C: 1-0-0)</t>
  </si>
  <si>
    <t>APR212265</t>
  </si>
  <si>
    <t>CHERI MY DESTINY TP (MR)</t>
  </si>
  <si>
    <t>APR212266</t>
  </si>
  <si>
    <t>HER ROYAL HIGHNESS SEEMS ANGRY</t>
  </si>
  <si>
    <t>APR212267</t>
  </si>
  <si>
    <t>NIGHTMARE BEFORE CHRISTMAS MIRROR MOON #3</t>
  </si>
  <si>
    <t>APR212268</t>
  </si>
  <si>
    <t>OSSAN IDOL EVEN 36 NEVER TOO LATE MANGA GN VOL 04</t>
  </si>
  <si>
    <t>Page: 431</t>
  </si>
  <si>
    <t>APR212269</t>
  </si>
  <si>
    <t>BAKEMONOGATARI GN VOL 09 (C: 0-1-0)</t>
  </si>
  <si>
    <t>APR212270</t>
  </si>
  <si>
    <t>BLOOD ON TRACKS GN VOL 06 (MR) (C: 1-1-1)</t>
  </si>
  <si>
    <t>APR212271</t>
  </si>
  <si>
    <t>DAILY LIVES OF HIGH SCHOOL BOYS GN VOL 06 (C: 0-1-0)</t>
  </si>
  <si>
    <t>APR212272</t>
  </si>
  <si>
    <t>SCHOOL FROZEN IN TIME GN VOL 02 (C: 0-1-1)</t>
  </si>
  <si>
    <t>APR212273</t>
  </si>
  <si>
    <t>WITH DOG AND CAT EVERYDAY IS FUN GN VOL 04 (C: 0-1-1)</t>
  </si>
  <si>
    <t>APR212274</t>
  </si>
  <si>
    <t>NARUTO SHIPPUDEN 2022 WALL CALENDAR (C: 1-1-0)</t>
  </si>
  <si>
    <t>APR212275</t>
  </si>
  <si>
    <t>DRAGONBALL SUPER 2022 WALL CALENDAR (C: 1-1-1)</t>
  </si>
  <si>
    <t>Page: 432</t>
  </si>
  <si>
    <t>APR212276</t>
  </si>
  <si>
    <t>SAILOR MOON 2022 WALL CALENDAR (C: 1-1-0)</t>
  </si>
  <si>
    <t>APR212277</t>
  </si>
  <si>
    <t>BORUTO NARUTO NEXT GENERATION 2022 WALL CALENDAR (C: 1-1-1)</t>
  </si>
  <si>
    <t>APR212278</t>
  </si>
  <si>
    <t>DRAGONBALL SUPER 2022 WALL CAL (TRENDS) (C: 1-1-1)</t>
  </si>
  <si>
    <t>APR212279</t>
  </si>
  <si>
    <t>DRAGONBALL Z 2022 WALL CALENDAR (C: 1-1-1)</t>
  </si>
  <si>
    <t>APR212280</t>
  </si>
  <si>
    <t>HAIKYU 2022 WALL CALENDAR (C: 1-1-1)</t>
  </si>
  <si>
    <t>APR212281</t>
  </si>
  <si>
    <t>HATSUNE MIKU 2022 WALL CALENDAR (C: 1-1-1)</t>
  </si>
  <si>
    <t>APR212282</t>
  </si>
  <si>
    <t>MY HERO ACADEMIA 2022 WALL CALENDAR (C: 1-1-1)</t>
  </si>
  <si>
    <t>APR212283</t>
  </si>
  <si>
    <t>POKEMON 2022 WALL CALENDAR (C: 0-1-1)</t>
  </si>
  <si>
    <t>APR212544</t>
  </si>
  <si>
    <t>POP ALICE 70TH ALICE QUEEN W/ KING VINYL FIG (C: 1-1-2)</t>
  </si>
  <si>
    <t>APR217121</t>
  </si>
  <si>
    <t>DREAMING WAKING HOURS #11 (MR)</t>
  </si>
  <si>
    <t>Page: 434</t>
  </si>
  <si>
    <t>APR212284</t>
  </si>
  <si>
    <t>SOUTHLAND TALES THE PRELUDE SAGA TP VOL 00 (C: 0-0-2)</t>
  </si>
  <si>
    <t>APR212285</t>
  </si>
  <si>
    <t>STRAY TOASTERS TP (C: 1-1-2)</t>
  </si>
  <si>
    <t>APR212286</t>
  </si>
  <si>
    <t>MALLRATS COMPANION TP</t>
  </si>
  <si>
    <t>Page: 435</t>
  </si>
  <si>
    <t>APR212287</t>
  </si>
  <si>
    <t>DC HEROES BATMAN I T/S SM (C: 1-1-2)</t>
  </si>
  <si>
    <t>APR212288</t>
  </si>
  <si>
    <t>DC HEROES BATMAN I T/S MED (C: 1-1-2)</t>
  </si>
  <si>
    <t>APR212289</t>
  </si>
  <si>
    <t>DC HEROES BATMAN I T/S LG (C: 1-1-2)</t>
  </si>
  <si>
    <t>APR212290</t>
  </si>
  <si>
    <t>DC HEROES BATMAN I T/S XL (C: 1-1-2)</t>
  </si>
  <si>
    <t>APR212291</t>
  </si>
  <si>
    <t>DC HEROES BATMAN I T/S XXL (C: 1-1-2)</t>
  </si>
  <si>
    <t>APR212292</t>
  </si>
  <si>
    <t>BATMAN HUSHHHHH BY JIM LEE T/S SM (C: 1-1-0)</t>
  </si>
  <si>
    <t>APR212293</t>
  </si>
  <si>
    <t>BATMAN HUSHHHHH BY JIM LEE T/S MED (C: 1-1-0)</t>
  </si>
  <si>
    <t>APR212294</t>
  </si>
  <si>
    <t>BATMAN HUSHHHHH BY JIM LEE T/S LG (C: 1-1-0)</t>
  </si>
  <si>
    <t>APR212295</t>
  </si>
  <si>
    <t>BATMAN HUSHHHHH BY JIM LEE T/S XL (C: 1-1-0)</t>
  </si>
  <si>
    <t>APR212296</t>
  </si>
  <si>
    <t>BATMAN HUSHHHHH BY JIM LEE T/S XXL (C: 1-1-2)</t>
  </si>
  <si>
    <t>APR212297</t>
  </si>
  <si>
    <t>BATMAN LONG HALLOWEEN BY SALE T/S SM (C: 1-1-0)</t>
  </si>
  <si>
    <t>APR212298</t>
  </si>
  <si>
    <t>BATMAN LONG HALLOWEEN BY SALE T/S MED (C: 1-1-0)</t>
  </si>
  <si>
    <t>APR212299</t>
  </si>
  <si>
    <t>BATMAN LONG HALLOWEEN BY SALE T/S LG (C: 1-1-0)</t>
  </si>
  <si>
    <t>APR212300</t>
  </si>
  <si>
    <t>BATMAN LONG HALLOWEEN BY SALE T/S XL (C: 1-1-0)</t>
  </si>
  <si>
    <t>APR212301</t>
  </si>
  <si>
    <t>BATMAN LONG HALLOWEEN BY SALE T/S XXL (C: 1-1-0)</t>
  </si>
  <si>
    <t>APR212302</t>
  </si>
  <si>
    <t>GOTHAM CITY ATHLETIC DEPT HOODIE SM (C: 1-1-2)</t>
  </si>
  <si>
    <t>APR212303</t>
  </si>
  <si>
    <t>GOTHAM CITY ATHLETIC DEPT HOODIE MED (C: 1-1-2)</t>
  </si>
  <si>
    <t>APR212304</t>
  </si>
  <si>
    <t>GOTHAM CITY ATHLETIC DEPT HOODIE LG (C: 1-1-2)</t>
  </si>
  <si>
    <t>APR212305</t>
  </si>
  <si>
    <t>GOTHAM CITY ATHLETIC DEPT HOODIE XL (C: 1-1-2)</t>
  </si>
  <si>
    <t>APR212306</t>
  </si>
  <si>
    <t>GOTHAM CITY ATHLETIC DEPT HOODIE XXL (C: 1-1-2)</t>
  </si>
  <si>
    <t>APR212307</t>
  </si>
  <si>
    <t>GOTHAM CITY ATHLETIC DEPT T/S SM (C: 1-1-2)</t>
  </si>
  <si>
    <t>APR212308</t>
  </si>
  <si>
    <t>GOTHAM CITY ATHLETIC DEPT T/S MED (C: 1-1-2)</t>
  </si>
  <si>
    <t>APR212309</t>
  </si>
  <si>
    <t>GOTHAM CITY ATHLETIC DEPT T/S LG (C: 1-1-2)</t>
  </si>
  <si>
    <t>APR212310</t>
  </si>
  <si>
    <t>GOTHAM CITY ATHLETIC DEPT T/S XL (C: 1-1-2)</t>
  </si>
  <si>
    <t>APR212311</t>
  </si>
  <si>
    <t>GOTHAM CITY ATHLETIC DEPT T/S XXL (C: 1-1-2)</t>
  </si>
  <si>
    <t>APR212312</t>
  </si>
  <si>
    <t>WONDER WOMAN PRIDE SYMBOL T/S SM (C: 1-1-2)</t>
  </si>
  <si>
    <t>APR212313</t>
  </si>
  <si>
    <t>WONDER WOMAN PRIDE SYMBOL T/S MED (C: 1-1-2)</t>
  </si>
  <si>
    <t>APR212314</t>
  </si>
  <si>
    <t>WONDER WOMAN PRIDE SYMBOL T/S LG (C: 1-1-2)</t>
  </si>
  <si>
    <t>APR212315</t>
  </si>
  <si>
    <t>WONDER WOMAN PRIDE SYMBOL T/S XL (C: 1-1-2)</t>
  </si>
  <si>
    <t>APR212316</t>
  </si>
  <si>
    <t>WONDER WOMAN PRIDE SYMBOL T/S XXL (C: 1-1-2)</t>
  </si>
  <si>
    <t>APR212317</t>
  </si>
  <si>
    <t>SUPERMAN PRIDE SYMBOL T/S SM (C: 1-1-2)</t>
  </si>
  <si>
    <t>APR212318</t>
  </si>
  <si>
    <t>SUPERMAN PRIDE SYMBOL T/S MED (C: 1-1-2)</t>
  </si>
  <si>
    <t>APR212319</t>
  </si>
  <si>
    <t>SUPERMAN PRIDE SYMBOL T/S LG (C: 1-1-2)</t>
  </si>
  <si>
    <t>APR212320</t>
  </si>
  <si>
    <t>SUPERMAN PRIDE SYMBOL T/S XL (C: 1-1-2)</t>
  </si>
  <si>
    <t>APR212321</t>
  </si>
  <si>
    <t>SUPERMAN PRIDE SYMBOL T/S XXL (C: 1-1-2)</t>
  </si>
  <si>
    <t>APR212322</t>
  </si>
  <si>
    <t>BATMAN PRIDE SYMBOL T/S SM (C: 1-1-2)</t>
  </si>
  <si>
    <t>APR212323</t>
  </si>
  <si>
    <t>BATMAN PRIDE SYMBOL T/S MED (C: 1-1-2)</t>
  </si>
  <si>
    <t>APR212324</t>
  </si>
  <si>
    <t>BATMAN PRIDE SYMBOL T/S LG (C: 1-1-2)</t>
  </si>
  <si>
    <t>APR212325</t>
  </si>
  <si>
    <t>BATMAN PRIDE SYMBOL T/S XL (C: 1-1-2)</t>
  </si>
  <si>
    <t>APR212326</t>
  </si>
  <si>
    <t>BATMAN PRIDE SYMBOL T/S XXL (C: 1-1-2)</t>
  </si>
  <si>
    <t>Page: 436</t>
  </si>
  <si>
    <t>APR212327</t>
  </si>
  <si>
    <t>DEMON SLAYER NEZUKO BACKPACK (C: 1-1-2)</t>
  </si>
  <si>
    <t>APR212328</t>
  </si>
  <si>
    <t>NARUTO RAMEN 20IN CHAIN PENDANT (C: 1-1-2)</t>
  </si>
  <si>
    <t>APR212329</t>
  </si>
  <si>
    <t>BRUCE LEE DRAGON BLACK T/S SM (C: 1-1-2)</t>
  </si>
  <si>
    <t>APR212330</t>
  </si>
  <si>
    <t>BRUCE LEE DRAGON BLACK T/S MED (C: 1-1-2)</t>
  </si>
  <si>
    <t>APR212331</t>
  </si>
  <si>
    <t>BRUCE LEE DRAGON BLACK T/S LG (C: 1-1-2)</t>
  </si>
  <si>
    <t>APR212332</t>
  </si>
  <si>
    <t>BRUCE LEE DRAGON BLACK T/S XL (C: 1-1-2)</t>
  </si>
  <si>
    <t>APR212333</t>
  </si>
  <si>
    <t>BRUCE LEE DRAGON BLACK T/S XXL (C: 1-1-2)</t>
  </si>
  <si>
    <t>APR212334</t>
  </si>
  <si>
    <t>KILL BILL THE BRIDE YELLOW T/S SM (C: 1-1-2)</t>
  </si>
  <si>
    <t>APR212335</t>
  </si>
  <si>
    <t>KILL BILL THE BRIDE YELLOW T/S MED (C: 1-1-2)</t>
  </si>
  <si>
    <t>APR212336</t>
  </si>
  <si>
    <t>KILL BILL THE BRIDE YELLOW T/S LG (C: 1-1-2)</t>
  </si>
  <si>
    <t>APR212337</t>
  </si>
  <si>
    <t>KILL BILL THE BRIDE YELLOW T/S XL (C: 1-1-2)</t>
  </si>
  <si>
    <t>APR212338</t>
  </si>
  <si>
    <t>KILL BILL THE BRIDE YELLOW T/S XXL (C: 1-1-2)</t>
  </si>
  <si>
    <t>APR212339</t>
  </si>
  <si>
    <t>MASTERS OF THE UNIVERSE HE-MAN BLACK T/S SM (C: 1-1-2)</t>
  </si>
  <si>
    <t>APR212340</t>
  </si>
  <si>
    <t>MASTERS OF THE UNIVERSE HE-MAN BLACK T/S MED (C: 1-1-2)</t>
  </si>
  <si>
    <t>APR212341</t>
  </si>
  <si>
    <t>MASTERS OF THE UNIVERSE HE-MAN BLACK T/S LG (C: 1-1-2)</t>
  </si>
  <si>
    <t>APR212342</t>
  </si>
  <si>
    <t>MASTERS OF THE UNIVERSE HE-MAN BLACK T/S XL (C: 1-1-2)</t>
  </si>
  <si>
    <t>APR212343</t>
  </si>
  <si>
    <t>MASTERS OF THE UNIVERSE HE-MAN BLACK T/S XXL (C: 1-1-2)</t>
  </si>
  <si>
    <t>Page: 437</t>
  </si>
  <si>
    <t>APR212344</t>
  </si>
  <si>
    <t>SHE-RA PRINCESS OF POWER WHITE T/S SM (C: 1-1-2)</t>
  </si>
  <si>
    <t>APR212345</t>
  </si>
  <si>
    <t>SHE-RA PRINCESS OF POWER WHITE T/S MED (C: 1-1-2)</t>
  </si>
  <si>
    <t>APR212346</t>
  </si>
  <si>
    <t>SHE-RA PRINCESS OF POWER WHITE T/S LG (C: 1-1-2)</t>
  </si>
  <si>
    <t>APR212347</t>
  </si>
  <si>
    <t>SHE-RA PRINCESS OF POWER WHITE T/S XL (C: 1-1-2)</t>
  </si>
  <si>
    <t>APR212348</t>
  </si>
  <si>
    <t>SHE-RA PRINCESS OF POWER WHITE T/S XXL (C: 1-1-2)</t>
  </si>
  <si>
    <t>APR212349</t>
  </si>
  <si>
    <t>VOLTRON PILOTS BLUE T/S SM (C: 1-1-2)</t>
  </si>
  <si>
    <t>APR212350</t>
  </si>
  <si>
    <t>VOLTRON PILOTS BLUE T/S MED (C: 1-1-2)</t>
  </si>
  <si>
    <t>APR212351</t>
  </si>
  <si>
    <t>VOLTRON PILOTS BLUE T/S LG (C: 1-1-2)</t>
  </si>
  <si>
    <t>APR212352</t>
  </si>
  <si>
    <t>VOLTRON PILOTS BLUE T/S XL (C: 1-1-2)</t>
  </si>
  <si>
    <t>APR212353</t>
  </si>
  <si>
    <t>VOLTRON PILOTS BLUE T/S XXL (C: 1-1-2)</t>
  </si>
  <si>
    <t>APR212354</t>
  </si>
  <si>
    <t>SW THE MANDALORIAN ROCK LOVE MYTHOSAUR NECKLACE (C: 1-1-2)</t>
  </si>
  <si>
    <t>APR212355</t>
  </si>
  <si>
    <t>STAR WARS DARTH VADER PENDANT (C: 1-1-2)</t>
  </si>
  <si>
    <t>APR212356</t>
  </si>
  <si>
    <t>STAR WARS THE MANDALORIAN THIS IS THE WAY NECKLACE (C: 1-1-2</t>
  </si>
  <si>
    <t>APR212357</t>
  </si>
  <si>
    <t>MARVEL SELECT WANDAVISION SCARLET WITCH AF (C: 1-1-2)</t>
  </si>
  <si>
    <t>APR212358</t>
  </si>
  <si>
    <t>MARVEL GALLERY COMIC VISION PVC STATUE (C: 1-1-2)</t>
  </si>
  <si>
    <t>Page: 1016</t>
  </si>
  <si>
    <t>APR212359</t>
  </si>
  <si>
    <t>MARVEL ANIMATED STYLE APOCALYPSE STATUE (C: 1-1-2)</t>
  </si>
  <si>
    <t>APR212360</t>
  </si>
  <si>
    <t>MARVEL PREMIER COLLECTION COMIC THING STATUE (C: 1-1-2)</t>
  </si>
  <si>
    <t>APR212361</t>
  </si>
  <si>
    <t>THE CROW MOVIE GALLERY PVC STATUE (C: 1-1-2)</t>
  </si>
  <si>
    <t>APR212362</t>
  </si>
  <si>
    <t>STAR WARS RETURN OF THE JEDI MILESTONES BOBA FETT STATUE (C:</t>
  </si>
  <si>
    <t>Page: 1020</t>
  </si>
  <si>
    <t>APR212363</t>
  </si>
  <si>
    <t>STAR WARS REBELS DARTH MAUL 1/7 SCALE BUST (C: 1-1-0)</t>
  </si>
  <si>
    <t>APR212364</t>
  </si>
  <si>
    <t>STAR WARS RISE OF SKYWALKER EMPEROR PALPATINE 1/6 SCALE BUST</t>
  </si>
  <si>
    <t>APR212365</t>
  </si>
  <si>
    <t>LORD OF THE RINGS DLX SERIES 3 FIGURE ASST (C: 1-1-2)</t>
  </si>
  <si>
    <t>APR212366</t>
  </si>
  <si>
    <t>IRON GIANT SELECT ACTION FIGURE (C: 1-1-2)</t>
  </si>
  <si>
    <t>APR212367</t>
  </si>
  <si>
    <t>LEGENDS IN 3D MOVIE NBX JACK SKELLINGTON 1/2 SCALE BUST (C:</t>
  </si>
  <si>
    <t>APR212368</t>
  </si>
  <si>
    <t>MORTAL KOMBAT 11 LEGENDS IN 3D SUB-ZERO 1/2 SCALE BUST (C: 1</t>
  </si>
  <si>
    <t>APR212369</t>
  </si>
  <si>
    <t>LEGENDS IN 3D MARVEL COMIC SPIDER-GWEN 1/2 SCALE BUST (C: 1-</t>
  </si>
  <si>
    <t>APR212370</t>
  </si>
  <si>
    <t>LEGENDS IN 3D MARVEL MOVIE AVENGERS 3 BLACK PANTHER 1/2 SCAL</t>
  </si>
  <si>
    <t>APR212371</t>
  </si>
  <si>
    <t>GODZILLA LEGENDS IN 3D 1964 GODZILLA BUST (C: 1-1-0)</t>
  </si>
  <si>
    <t>APR212372</t>
  </si>
  <si>
    <t>LEGENDS IN 3D MARVEL COMIC CAPTAIN AMERICA 1/2 SCALE BUST (C</t>
  </si>
  <si>
    <t>APR212373</t>
  </si>
  <si>
    <t>DC JUSTICE LEAGUE 7IN SCALE AF ASST (Net) (C: 1-1-2)</t>
  </si>
  <si>
    <t>APR212374</t>
  </si>
  <si>
    <t>DC JUSTICE LEAGUE AQUAMAN 7IN SCALE AF CS (Net) (C: 1-1-2)</t>
  </si>
  <si>
    <t>APR212375</t>
  </si>
  <si>
    <t>DC JUSTICE LEAGUE BATMAN 7IN SCALE AF CS (Net) (C: 1-1-2)</t>
  </si>
  <si>
    <t>APR212376</t>
  </si>
  <si>
    <t>DC JUSTICE LEAGUE CYBORG 7IN SCALE AF CS (Net) (C: 1-1-2)</t>
  </si>
  <si>
    <t>APR212377</t>
  </si>
  <si>
    <t>DC JUSTICE LEAGUE FLASH 7IN SCALE AF CS (Net) (C: 1-1-2)</t>
  </si>
  <si>
    <t>APR212378</t>
  </si>
  <si>
    <t>DC JUSTICE LEAGUE SUPERMAN 7IN SCALE AF CS (Net) (C: 1-1-2)</t>
  </si>
  <si>
    <t>APR212379</t>
  </si>
  <si>
    <t>DC JUSTICE LEAGUE 7IN SCALE MEGA AF ASST (Net) (C: 1-1-2)</t>
  </si>
  <si>
    <t>APR212380</t>
  </si>
  <si>
    <t>DC JUSTICE LEAGUE DARKSEID 7IN SCALE MEGA AF CS (Net) (C: 1-</t>
  </si>
  <si>
    <t>APR212381</t>
  </si>
  <si>
    <t>DC JUSTICE LEAGUE STEPPENWOLF 7IN SCALE MEGA AF CS (Net) (C:</t>
  </si>
  <si>
    <t>APR212382</t>
  </si>
  <si>
    <t>SPACE 1999 VEHICLES AND SHIPS #1 EAGLE ONE TRANSPORTER (C: 1</t>
  </si>
  <si>
    <t>APR212383</t>
  </si>
  <si>
    <t>DOCTOR WHO TARDIS POLICE BOXES #1 TARDIS THE 11TH DOCTOR (C:</t>
  </si>
  <si>
    <t>APR212384</t>
  </si>
  <si>
    <t>STAR TREK XL STARSHIPS #0 #26 FEDERATION NEBULA CLASS EXPLOR</t>
  </si>
  <si>
    <t>APR212385</t>
  </si>
  <si>
    <t>STAR TREK STARSHIPS SPECIAL #0 SPECIAL 26 RELAY STATION 47 (</t>
  </si>
  <si>
    <t>APR212386</t>
  </si>
  <si>
    <t>STAR TREK ONLINE STARSHIPS #15 USS ENTERPRISE NCC-1701-F YOR</t>
  </si>
  <si>
    <t>APR212387</t>
  </si>
  <si>
    <t>STAR TREK UNIVERSE STARSHIPS #4 SEVEN OF THE NINES FENRIS RA</t>
  </si>
  <si>
    <t>APR212388</t>
  </si>
  <si>
    <t>BATTLESTAR GALACTICA SHIPS MAG #21 LOKI (C: 1-1-2)</t>
  </si>
  <si>
    <t>APR212389</t>
  </si>
  <si>
    <t>BATTLESTAR GALACTICA SHIPS SPECIAL #3 CENTURION FIGURINE CLA</t>
  </si>
  <si>
    <t>APR212390</t>
  </si>
  <si>
    <t>SUPER ACTION STUFF BAG OF VIOLENCE AF ACCESSORY SET (C: 0-1-</t>
  </si>
  <si>
    <t>APR212391</t>
  </si>
  <si>
    <t>SUPER ACTION STUFF FIREPOWER ACTION FIGURE ACCESSORY SET (C:</t>
  </si>
  <si>
    <t>APR212392</t>
  </si>
  <si>
    <t>SUPER ACTION STUFF SUPER FOODIE ACTION FIGURE ACCESSORY SET</t>
  </si>
  <si>
    <t>APR212393</t>
  </si>
  <si>
    <t>HERO HACKS JULIE WALKER WV1 (Net) (C: 0-1-2)</t>
  </si>
  <si>
    <t>APR212394</t>
  </si>
  <si>
    <t>HERO HACKS PHANTOM JULIE WALKER V2 WV 1.5 (Net) (C: 0-1-2)</t>
  </si>
  <si>
    <t>APR212395</t>
  </si>
  <si>
    <t>HERO HACKS PHANTOM AND HERO FIGURE &amp; STEED PACK (Net) (C: 0-</t>
  </si>
  <si>
    <t>APR212396</t>
  </si>
  <si>
    <t>HERO HACKS PHANTOM WV1 (Net) (C: 0-1-2)</t>
  </si>
  <si>
    <t>APR212397</t>
  </si>
  <si>
    <t>HERO HACKS PHANTOM WV 1.5 (Net) (C: 0-1-2)</t>
  </si>
  <si>
    <t>APR212398</t>
  </si>
  <si>
    <t>HERO HACKS TARZAN WV1 (Net) (C: 0-1-2)</t>
  </si>
  <si>
    <t>APR212399</t>
  </si>
  <si>
    <t>HERO HACKS TARZAN JANE PORTER WV1 (Net) (C: 0-1-2)</t>
  </si>
  <si>
    <t>APR212400</t>
  </si>
  <si>
    <t>HERO HACKS ZORRO &amp; TORNADO FIGURE &amp; STEED PACK (Net) (C: 1-1</t>
  </si>
  <si>
    <t>APR212401</t>
  </si>
  <si>
    <t>DEMON SLAYER INOSUKE 8IN PLUSH (C: 1-1-2)</t>
  </si>
  <si>
    <t>APR212402</t>
  </si>
  <si>
    <t>DC COUTURE DE FORCE BLACK CANARY 8.7IN STATUE (C: 1-1-2)</t>
  </si>
  <si>
    <t>APR212403</t>
  </si>
  <si>
    <t>DC COUTURE DE FORCE POISON IVY 8.5IN STATUE (C: 1-1-2)</t>
  </si>
  <si>
    <t>APR212404</t>
  </si>
  <si>
    <t>DC COUTURE DE FORCE JOKER 9IN STATUE (C: 1-1-2)</t>
  </si>
  <si>
    <t>APR212406</t>
  </si>
  <si>
    <t>YUMMY WORLD BERTHA FRIED CHICKEN 10IN PLUSH (C: 1-1-2)</t>
  </si>
  <si>
    <t>APR212407</t>
  </si>
  <si>
    <t>POCAHONTAS COUTURE DE FORCE 7.8IN FIGURE (C: 1-1-2)</t>
  </si>
  <si>
    <t>APR212408</t>
  </si>
  <si>
    <t>DISNEY CRUELLA DE VIL COUTURE DE FORCE 8IN FIGURE (C: 1-1-2)</t>
  </si>
  <si>
    <t>APR212409</t>
  </si>
  <si>
    <t>DISNEY LILO AND STITCH MINI STITCH 2IN FIGURE (C: 1-1-2)</t>
  </si>
  <si>
    <t>Page: 1036</t>
  </si>
  <si>
    <t>APR212410</t>
  </si>
  <si>
    <t>DISNEY LION KING MINI SIMBA 3IN FIGURE (C: 1-1-2)</t>
  </si>
  <si>
    <t>APR212411</t>
  </si>
  <si>
    <t>DISNEY SHOWCASE QUEEN OF HEARTS 9.5IN FIGURE (C: 1-1-2)</t>
  </si>
  <si>
    <t>APR212412</t>
  </si>
  <si>
    <t>GRAND JESTER STUDIOS PIXAR UP LEVITATING HOUSE 11IN STATUE (</t>
  </si>
  <si>
    <t>APR212413</t>
  </si>
  <si>
    <t>GRAND JESTER STUDIOS ELVIRA 16IN MASTERPIECE STATUE (C: 1-1-</t>
  </si>
  <si>
    <t>APR212414</t>
  </si>
  <si>
    <t>VITRUVIAN HACKS FAERIE WARRIOR (Net) (C: 0-1-2)</t>
  </si>
  <si>
    <t>APR212415</t>
  </si>
  <si>
    <t>VITRUVIAN HACKS FEMALE KNIGHT OF ACCORD (Net) (C: 0-1-2)</t>
  </si>
  <si>
    <t>APR212416</t>
  </si>
  <si>
    <t>VITRUVIAN HACKS FEMALE KNIGHT OF ASPERITY (Net) (C: 0-1-2)</t>
  </si>
  <si>
    <t>APR212417</t>
  </si>
  <si>
    <t>VITRUVIAN HACKS SIGARD THE BARBARIAN (Net) (C: 0-1-2)</t>
  </si>
  <si>
    <t>APR212418</t>
  </si>
  <si>
    <t>VITRUVIAN HACKS SOLAN ELVEN QUEEN (Net) (C: 0-1-2)</t>
  </si>
  <si>
    <t>APR212419</t>
  </si>
  <si>
    <t>VITRUVIAN HACKS STHENO FALLEN NECROMANCER (Net) (C: 0-1-2)</t>
  </si>
  <si>
    <t>APR212420</t>
  </si>
  <si>
    <t>HERO HACKS FLASH GORDON COMIC FLASH WV1 (Net) (C: 0-1-2)</t>
  </si>
  <si>
    <t>APR212421</t>
  </si>
  <si>
    <t>HERO HACKS FLASH GORDON COMIC MING THE MERCILESS WV1 (Net) (</t>
  </si>
  <si>
    <t>APR212422</t>
  </si>
  <si>
    <t>HERO HACKS FLASH GORDON MOVIE PRINCE BARIN WV2 (Net) (C: 0-1</t>
  </si>
  <si>
    <t>APR212423</t>
  </si>
  <si>
    <t>HERO HACKS FLASH GORDON MOVIE TANK TOP FLASH WV2 (Net) (C: 0</t>
  </si>
  <si>
    <t>APR212424</t>
  </si>
  <si>
    <t>HARRY POTTER LUCIUS MALFOY WITH DOBBY 9.5IN STATUE (C: 1-1-2</t>
  </si>
  <si>
    <t>APR212425</t>
  </si>
  <si>
    <t>HARRY POTTER RON ON CHESS HORSE 12IN STATUE (C: 1-1-2)</t>
  </si>
  <si>
    <t>APR212426</t>
  </si>
  <si>
    <t>HARRY POTTER TOM RIDDLE 9IN STATUE (C: 1-1-2)</t>
  </si>
  <si>
    <t>APR212427</t>
  </si>
  <si>
    <t>MINICO HARRY POTTER HARRY &amp; BUCKBEAK VINYL STATUE (C: 1-1-2)</t>
  </si>
  <si>
    <t>APR212428</t>
  </si>
  <si>
    <t>MINICO HARRY POTTER HARRY QUIDDITCH MATCH VINYL STATUE (C: 1</t>
  </si>
  <si>
    <t>APR212429</t>
  </si>
  <si>
    <t>COURT OF THE DEAD GETHSMONI QUEEN OF THE DEAD (Net) (C: 1-1-</t>
  </si>
  <si>
    <t>APR212430</t>
  </si>
  <si>
    <t>COURT OF THE DEAD KIER VALKYRIE OF THE DEAD (Net) (C: 1-1-2)</t>
  </si>
  <si>
    <t>APR212431</t>
  </si>
  <si>
    <t>GHOST FACE HANDMADE BY ROBOTS VINYL FIG (Net) (C: 1-1-2)</t>
  </si>
  <si>
    <t>APR212432</t>
  </si>
  <si>
    <t>HANNIBAL LECTER HANDMADE BY ROBOTS VINYL FIG (Net) (C: 1-1-2</t>
  </si>
  <si>
    <t>APR212433</t>
  </si>
  <si>
    <t>LEATHERFACE HANDMADE BY ROBOTS VINYL FIG (Net) (C: 1-1-2)</t>
  </si>
  <si>
    <t>APR212434</t>
  </si>
  <si>
    <t>VITRUVIAN HACKS SERIES Z ALEX NIKOLAIDIS MUSEUM CURATOR (Net</t>
  </si>
  <si>
    <t>APR212435</t>
  </si>
  <si>
    <t>VITRUVIAN HACKS SERIES Z ANTONIA AVILLES (Net) (C: 1-1-2)</t>
  </si>
  <si>
    <t>APR212436</t>
  </si>
  <si>
    <t>VITRUVIAN HACKS SERIES Z BRITTANEE BYTES (Net) (C: 1-1-2)</t>
  </si>
  <si>
    <t>APR212437</t>
  </si>
  <si>
    <t>VITRUVIAN HACKS SERIES Z HANNAH &amp; ALICE SCHOOL ATHLETES (Net</t>
  </si>
  <si>
    <t>APR212438</t>
  </si>
  <si>
    <t>VITRUVIAN HACKS SERIES Z JEAN BROTHERS (Net) (C: 1-1-2)</t>
  </si>
  <si>
    <t>APR212439</t>
  </si>
  <si>
    <t>VITRUVIAN HACKS SERIES Z MAGENTA LADIES ZOMBIE GANG MEMBERS</t>
  </si>
  <si>
    <t>APR212440</t>
  </si>
  <si>
    <t>VITRUVIAN HACKS SERIES Z OFFICER ZED ZOMBIE POLICE OFFICER (</t>
  </si>
  <si>
    <t>APR212441</t>
  </si>
  <si>
    <t>VITRUVIAN HACKS SERIES Z TURNBUCKLE BITER (Net) (C: 1-1-2)</t>
  </si>
  <si>
    <t>APR212442</t>
  </si>
  <si>
    <t>X-MEN LEGENDS MAESTRO 6IN DLX AF CS (Net) (C: 1-1-2)</t>
  </si>
  <si>
    <t>APR212444</t>
  </si>
  <si>
    <t>MOTU ORIGINS CASTLE GRAYSKULL PLAYSET (Net) (C: 1-1-2)</t>
  </si>
  <si>
    <t>APR212447</t>
  </si>
  <si>
    <t>KARATE KID 1984 8IN RETRO AF TOURNAMENT 2PK (C: 1-1-2)</t>
  </si>
  <si>
    <t>APR212449</t>
  </si>
  <si>
    <t>PHUNNY SOUTH PARK TOWELIE 10IN PLUSH (C: 1-1-2)</t>
  </si>
  <si>
    <t>APR212450</t>
  </si>
  <si>
    <t>SOUTH PARK TOWELIE 24IN PLUSH (C: 1-1-2)</t>
  </si>
  <si>
    <t>APR212451</t>
  </si>
  <si>
    <t>PHUNNY SPONGEBOB SQUAREPANTS RAINBOW 8IN PLUSH (C: 1-1-2)</t>
  </si>
  <si>
    <t>APR212452</t>
  </si>
  <si>
    <t>SPONGEBOB SQUAREPANTS RAINBOW HUGME 16IN PLUSH (C: 1-1-2)</t>
  </si>
  <si>
    <t>APR212453</t>
  </si>
  <si>
    <t>UNIVERSAL FRANKENSTEIN S MONSTER B&amp;W ULTIMATE 7IN AF (C: 1-1</t>
  </si>
  <si>
    <t>APR212454</t>
  </si>
  <si>
    <t>NARUTO SHIPPUDEN 4IN POSEABLE AF ENCORE S1 ASST (Net) (C: 1-</t>
  </si>
  <si>
    <t>APR212455</t>
  </si>
  <si>
    <t>DISNEY MISS MINDY LOCK SHOCK &amp; BARREL 7IN FIGURE (C: 1-1-2)</t>
  </si>
  <si>
    <t>APR212456</t>
  </si>
  <si>
    <t>DISNEY MISS MINDY MAYOR OF HALLOWEEN TOWN 8.66IN FIGURE (C:</t>
  </si>
  <si>
    <t>APR212457</t>
  </si>
  <si>
    <t>DISNEY MISS MINDY ZERO 3.9IN FIGURE (C: 1-1-2)</t>
  </si>
  <si>
    <t>APR212458</t>
  </si>
  <si>
    <t>NBX JACK &amp; SALLY COUTURE DE FORCE 9IN FIGURE (C: 1-1-2)</t>
  </si>
  <si>
    <t>APR212459</t>
  </si>
  <si>
    <t>RED BARON FOKKER TRI-PLANE SNAP MODEL KIT (C: 1-1-2)</t>
  </si>
  <si>
    <t>APR212460</t>
  </si>
  <si>
    <t>SNOOPY &amp; HIS SOPWITH CAMEL SNAP MODEL KIT (C: 1-1-2)</t>
  </si>
  <si>
    <t>APR212461</t>
  </si>
  <si>
    <t>SNOOPY ICE HOCKEY GAME SNAP MODEL KIT (C: 1-1-2)</t>
  </si>
  <si>
    <t>APR212462</t>
  </si>
  <si>
    <t>KITTEN CATFE PURRISTA GIRLS SER5 BMB DOLL DIS (Net) (C: 1-1-</t>
  </si>
  <si>
    <t>APR212463</t>
  </si>
  <si>
    <t>LITTLE PRINCE W1 (Net) (C: 0-1-2)</t>
  </si>
  <si>
    <t>APR212464</t>
  </si>
  <si>
    <t>HELLO KITTY STAR SIGN CANCER MEDIUM PLUSH (C: 1-1-2)</t>
  </si>
  <si>
    <t>APR212465</t>
  </si>
  <si>
    <t>HELLO KITTY STAR SIGN GEMINI MEDIUM PLUSH (C: 1-1-2)</t>
  </si>
  <si>
    <t>Page: 1044</t>
  </si>
  <si>
    <t>APR212466</t>
  </si>
  <si>
    <t>TOP RAMEN X GUDETAMA PARACHUTE PLUSH (C: 1-1-2)</t>
  </si>
  <si>
    <t>APR212467</t>
  </si>
  <si>
    <t>METROPOLIS FALSE MARIA MASCHINENMENSCH 1/6TH SCALE AF (Net)</t>
  </si>
  <si>
    <t>APR212468</t>
  </si>
  <si>
    <t>NERF SW MANDO AMBAN PHASE-PULSE BLASTER CS (Net) (C: 1-1-2)</t>
  </si>
  <si>
    <t>APR212469</t>
  </si>
  <si>
    <t>SW BB BLACK SERIES 6IN ELITE TROOPER AF CS (Net) (C: 1-1-2)</t>
  </si>
  <si>
    <t>APR212470</t>
  </si>
  <si>
    <t>SW MANDALORIAN BLACK SERIES 6IN BO KATAN AF CS (Net) (C: 1-1</t>
  </si>
  <si>
    <t>APR212471</t>
  </si>
  <si>
    <t>CONAN THE BARBARIAN ULTIMATES WV3 WAR PAINT CONAN AF (Net) (</t>
  </si>
  <si>
    <t>APR212472</t>
  </si>
  <si>
    <t>CONAN THE BARBARIAN ULTIMATES SNAKE PRIEST THULSA DOOM AF (N</t>
  </si>
  <si>
    <t>APR212473</t>
  </si>
  <si>
    <t>GHOST PAPA EMERITUS I ULTIMATES AF (Net) (C: 1-1-2)</t>
  </si>
  <si>
    <t>APR212474</t>
  </si>
  <si>
    <t>GOOD BROTHERS WRESTLING ULTIMATES DOC GALLOWS AF (Net) (C: 1</t>
  </si>
  <si>
    <t>APR212475</t>
  </si>
  <si>
    <t>GOOD BROTHERS WRESTLING ULTIMATES KARL ANDERSON AF (Net) (C:</t>
  </si>
  <si>
    <t>APR212476</t>
  </si>
  <si>
    <t>TRANSFORMERS ULTIMATES WV1 BANZAI-TRON AF (Net) (C: 1-1-2)</t>
  </si>
  <si>
    <t>APR212477</t>
  </si>
  <si>
    <t>TRANSFORMERS ULTIMATES WV1 BOMBSHELL AF (Net) (C: 1-1-2)</t>
  </si>
  <si>
    <t>APR212478</t>
  </si>
  <si>
    <t>TRANSFORMERS ULTIMATES WV1 GHOST OF STARSCREAM AF (Net) (C:</t>
  </si>
  <si>
    <t>APR212479</t>
  </si>
  <si>
    <t>TRANSFORMERS ULTIMATES WV1 OPTIMUS PRIME AF (Net) (C: 1-1-2)</t>
  </si>
  <si>
    <t>APR212480</t>
  </si>
  <si>
    <t>TRANSFORMERS GEN BTTF GIGAWATT AF CS (Net) (C: 1-1-2)</t>
  </si>
  <si>
    <t>APR212481</t>
  </si>
  <si>
    <t>TRANSFORMERS GEN SELECTS DEEP COVER DLX AF (Net) (C: 1-1-2)</t>
  </si>
  <si>
    <t>APR212482</t>
  </si>
  <si>
    <t>TRANSFORMERS GEN WFCK CORE AF ASST 202102 (Net) (C: 1-1-2)</t>
  </si>
  <si>
    <t>APR212483</t>
  </si>
  <si>
    <t>TRANSFORMERS GEN WFCK CORE MEGATRON AF CS (Net) (C: 1-1-2)</t>
  </si>
  <si>
    <t>APR212484</t>
  </si>
  <si>
    <t>TRANSFORMERS GEN WFCK CORE STARSCREAM AF CS (Net) (C: 1-1-2)</t>
  </si>
  <si>
    <t>APR212485</t>
  </si>
  <si>
    <t>TRANSFORMERS GEN WFCK DLX AF ASST 202102 (Net) (C: 1-1-2)</t>
  </si>
  <si>
    <t>APR212486</t>
  </si>
  <si>
    <t>TRANSFORMERS GEN WFCK HUFFER DLX AF CS (Net) (C: 1-1-2)</t>
  </si>
  <si>
    <t>APR212487</t>
  </si>
  <si>
    <t>TRANSFORMERS GEN WFCK RACTONITE DLX AF CS (Net) (C: 1-1-2)</t>
  </si>
  <si>
    <t>APR212488</t>
  </si>
  <si>
    <t>TRANSFORMERS GEN WFCK AIR RAZOR DLX AF CS (Net) (C: 1-1-2)</t>
  </si>
  <si>
    <t>APR212489</t>
  </si>
  <si>
    <t>TRANSFORMERS GEN WFCK VOYAGER AF ASST 202102 (Net) (C: 1-1-2</t>
  </si>
  <si>
    <t>APR212490</t>
  </si>
  <si>
    <t>TRANSFORMERS GEN WFCK DINOBOT VOYAGER AF CS (Net) (C: 1-1-2)</t>
  </si>
  <si>
    <t>APR212491</t>
  </si>
  <si>
    <t>TRANSFORMERS GEN WFCK INFERNO VOYAGER AF CS (Net) (C: 1-1-2)</t>
  </si>
  <si>
    <t>APR212492</t>
  </si>
  <si>
    <t>TRANSFORMERS GEN WFC SEEKER 3PK VOYAGER AF CS (Net) (C: 1-1-</t>
  </si>
  <si>
    <t>APR212493</t>
  </si>
  <si>
    <t>TRANSFORMERS GEN WFCK LEADER AF ASST 202102 (Net) (C: 1-1-2)</t>
  </si>
  <si>
    <t>APR212494</t>
  </si>
  <si>
    <t>TRANSFORMERS GEN WFCK ULTRA MAGNUS LEADER AF CS (Net) (C: 1-</t>
  </si>
  <si>
    <t>APR212495</t>
  </si>
  <si>
    <t>ULTRAMAN LIGHT UP 10IN PLUSH (C: 1-1-2)</t>
  </si>
  <si>
    <t>APR212496</t>
  </si>
  <si>
    <t>ULTRAMAN GOMORA LIGHT UP 11IN PLUSH (C: 1-1-2)</t>
  </si>
  <si>
    <t>APR212497</t>
  </si>
  <si>
    <t>BAD DUDES RETRO 6.75IN MICRO PLAYER (C: 1-1-2)</t>
  </si>
  <si>
    <t>APR212498</t>
  </si>
  <si>
    <t>BUBBLE BOBBLE RETRO 6.75IN MICRO PLAYER (C: 1-1-2)</t>
  </si>
  <si>
    <t>APR212499</t>
  </si>
  <si>
    <t>BURGERTIME RETRO 6.75IN MICRO PLAYER (C: 1-1-2)</t>
  </si>
  <si>
    <t>APR212500</t>
  </si>
  <si>
    <t>CAVEMAN NINJA RETRO 6.75IN MICRO PLAYER (C: 1-1-2)</t>
  </si>
  <si>
    <t>APR212501</t>
  </si>
  <si>
    <t>DIG DUG RETRO 6.75IN MICRO PLAYER (C: 1-1-2)</t>
  </si>
  <si>
    <t>APR212502</t>
  </si>
  <si>
    <t>ELEVATOR ACTION RETRO 6.75IN MICRO PLAYER (C: 1-1-2)</t>
  </si>
  <si>
    <t>APR212503</t>
  </si>
  <si>
    <t>GALAGA RETRO 6.75IN MICRO PLAYER (C: 1-1-2)</t>
  </si>
  <si>
    <t>APR212504</t>
  </si>
  <si>
    <t>GALAXIAN RETRO 6.75IN MICRO PLAYER (C: 1-1-2)</t>
  </si>
  <si>
    <t>APR212505</t>
  </si>
  <si>
    <t>HEAVY BARREL RETRO 6.75IN MICRO PLAYER (C: 1-1-2)</t>
  </si>
  <si>
    <t>APR212506</t>
  </si>
  <si>
    <t>KARATE CHAMP RETRO 6.75IN MICRO PLAYER (C: 1-1-2)</t>
  </si>
  <si>
    <t>APR212507</t>
  </si>
  <si>
    <t>MAPPY RETRO 6.75IN MICRO PLAYER (C: 1-1-2)</t>
  </si>
  <si>
    <t>APR212508</t>
  </si>
  <si>
    <t>PAC-MAN RETRO 6.75IN MICRO PLAYER (C: 1-1-2)</t>
  </si>
  <si>
    <t>APR212509</t>
  </si>
  <si>
    <t>ROLLING THUNDER RETRO 6.75IN MICRO PLAYER (C: 1-1-2)</t>
  </si>
  <si>
    <t>APR212510</t>
  </si>
  <si>
    <t>BANDAI NAMCO MUSEUM HITS 10IN MINI ARCADE PLAYER (Net) (C: 1</t>
  </si>
  <si>
    <t>APR212511</t>
  </si>
  <si>
    <t>DATA EAST HITS 10IN MINI ARCADE PLAYER (C: 1-1-2)</t>
  </si>
  <si>
    <t>APR212512</t>
  </si>
  <si>
    <t>SONIC THE HEDGEHOG 4IN ARTICULATED AF WV4 ASST (Net) (C: 1-1</t>
  </si>
  <si>
    <t>APR212513</t>
  </si>
  <si>
    <t>FIVE NIGHTS AT FREDDYS CHOCOLATE BONNIE AF (C: 1-1-0)</t>
  </si>
  <si>
    <t>APR212514</t>
  </si>
  <si>
    <t>FIVE NIGHTS AT FREDDYS CHOCOLATE CHICA AF (C: 1-1-0)</t>
  </si>
  <si>
    <t>APR212515</t>
  </si>
  <si>
    <t>FIVE NIGHTS AT FREDDYS CHOCOLATE FREDDY AF (C: 1-1-0)</t>
  </si>
  <si>
    <t>APR212516</t>
  </si>
  <si>
    <t>MYSTERY MINIS DEADPOOL 30TH 12PC BMB DISP (C: 1-1-1)</t>
  </si>
  <si>
    <t>APR212517</t>
  </si>
  <si>
    <t>MYSTERY MINIS LILO &amp; STITCH 12PC BMB DISP (C: 1-1-1)</t>
  </si>
  <si>
    <t>APR212518</t>
  </si>
  <si>
    <t>POCKET POP FLASH KEYCHAIN (C: 1-1-2)</t>
  </si>
  <si>
    <t>APR212519</t>
  </si>
  <si>
    <t>POCKET POP GODZILLA VS KONG GODZILLA KEYCHAIN (C: 1-1-2)</t>
  </si>
  <si>
    <t>APR212520</t>
  </si>
  <si>
    <t>POCKET POP GODZILLA VS KONG KONG W/ WEAPON (C: 1-1-2)</t>
  </si>
  <si>
    <t>APR212521</t>
  </si>
  <si>
    <t>POCKET POP LILO &amp; STITCH LILO WITH CAMERA KEYCHAIN (C: 1-1-2</t>
  </si>
  <si>
    <t>APR212522</t>
  </si>
  <si>
    <t>POCKET POP LILO &amp; STITCH STITCH KEYCHAIN (C: 1-1-2)</t>
  </si>
  <si>
    <t>APR212523</t>
  </si>
  <si>
    <t>POCKET POP MARVEL LUCHADORES CAPTAIN MARVEL KEYCHAIN (C: 1-1</t>
  </si>
  <si>
    <t>APR212524</t>
  </si>
  <si>
    <t>POCKET POP MARVEL LUCHADORES DEADPOOL KEYCHAIN (C: 1-1-2)</t>
  </si>
  <si>
    <t>APR212525</t>
  </si>
  <si>
    <t>POCKET POP MARVEL LUCHADORES HULK KEYCHAIN (C: 1-1-2)</t>
  </si>
  <si>
    <t>APR212526</t>
  </si>
  <si>
    <t>POCKET POP MARVEL LUCHADORES IRON MAN KEYCHAIN (C: 1-1-2)</t>
  </si>
  <si>
    <t>APR212527</t>
  </si>
  <si>
    <t>POCKET POP MARVEL LUCHADORES SPIDER-MAN KEYCHAIN (C: 1-1-2)</t>
  </si>
  <si>
    <t>APR212528</t>
  </si>
  <si>
    <t>POCKET POP MARVEL LUCHADORES WOLVERINE KEYCHAIN (C: 1-1-2)</t>
  </si>
  <si>
    <t>APR212529</t>
  </si>
  <si>
    <t>POCKET POP UMBRELLA ACADEMY NUMBER 5 KEYCHAIN (C: 1-1-2)</t>
  </si>
  <si>
    <t>APR212530</t>
  </si>
  <si>
    <t>POCKET POP UMBRELLA ACADEMY POGO KEYCHAIN (C: 1-1-2)</t>
  </si>
  <si>
    <t>APR212531</t>
  </si>
  <si>
    <t>POCKET POP UMBRELLA ACADEMY VANYA W/ WH CHASE KEYCHAIN (C: 1</t>
  </si>
  <si>
    <t>APR212532</t>
  </si>
  <si>
    <t>POCKET POP WONDER WOMAN 80TH WW CHALLENGE OF GODS KEYCHAIN (</t>
  </si>
  <si>
    <t>APR212533</t>
  </si>
  <si>
    <t>POP &amp; BUDDY CLIFFORD W/ EMILY VINYL FIG (C: 1-1-2)</t>
  </si>
  <si>
    <t>APR212534</t>
  </si>
  <si>
    <t>POP &amp; BUDDY HIS DARK MATERIALS ASRIEL W/ STELMAR VINYL FIG (</t>
  </si>
  <si>
    <t>APR212535</t>
  </si>
  <si>
    <t>POP &amp; BUDDY HIS DARK MATERIALS LEE W/ HESTER VINYL FIG (C: 1</t>
  </si>
  <si>
    <t>APR212536</t>
  </si>
  <si>
    <t>POP &amp; BUDDY HIS DARK MATERIALS LYRA W/ PAN VINYL FIG (C: 1-1</t>
  </si>
  <si>
    <t>APR212537</t>
  </si>
  <si>
    <t>POP &amp; BUDDY HIS DARK MATERIALS MRS COULTER W/ DAEMON VIN FIG</t>
  </si>
  <si>
    <t>APR212538</t>
  </si>
  <si>
    <t>POP ALBUMS ALBUMS AC/DC HIGHWAY TO HELL VIN FIG (C: 1-1-2)</t>
  </si>
  <si>
    <t>APR212539</t>
  </si>
  <si>
    <t>POP ALBUMS MOTORHEAD ACE OF SPADES (C: 1-1-2)</t>
  </si>
  <si>
    <t>APR212540</t>
  </si>
  <si>
    <t>POP ALICE 70TH ALICE CHESHIRE CAT TRL VINYL FIG (C: 1-1-2)</t>
  </si>
  <si>
    <t>APR212541</t>
  </si>
  <si>
    <t>POP ALICE 70TH ALICE CURTSYING VINYL FIG (C: 1-1-2)</t>
  </si>
  <si>
    <t>APR212542</t>
  </si>
  <si>
    <t>POP ALICE 70TH ALICE MAD HATTER VINYL FIG (C: 1-1-2)</t>
  </si>
  <si>
    <t>APR212543</t>
  </si>
  <si>
    <t>POP ALICE 70TH ALICE MARCH HARE VINYL FIG (C: 1-1-2)</t>
  </si>
  <si>
    <t>APR212545</t>
  </si>
  <si>
    <t>POP ALICE 70TH ALICE WHITE RABBIT W/ WATCH VINYL FIG (C: 1-1</t>
  </si>
  <si>
    <t>APR212546</t>
  </si>
  <si>
    <t>POP DELUXE ALICE 70TH ALICE W/ FLOWERS VINYL FIGURE (C: 1-1-</t>
  </si>
  <si>
    <t>APR212547</t>
  </si>
  <si>
    <t>POP MOVIE ALICE 70TH TWEEDLE DEE &amp; DUM 2PK (C: 1-1-2)</t>
  </si>
  <si>
    <t>APR212548</t>
  </si>
  <si>
    <t>POP ANIMATION FOSTERS HOME BLOO VINYL FIG (C: 1-1-2)</t>
  </si>
  <si>
    <t>APR212549</t>
  </si>
  <si>
    <t>POP ANIMATION FOSTERS HOME EDUARDO VINYL FIG (C: 1-1-2)</t>
  </si>
  <si>
    <t>APR212550</t>
  </si>
  <si>
    <t>POP ANIMATION FOSTERS HOME MAC VINYL FIG (C: 1-1-2)</t>
  </si>
  <si>
    <t>APR212551</t>
  </si>
  <si>
    <t>POP ANIMATION MHA PRESENT MIC VIN FIG (C: 1-1-2)</t>
  </si>
  <si>
    <t>APR212552</t>
  </si>
  <si>
    <t>POP ANIMATION RICK &amp; MORTY EVIL MORTY VIN FIG (C: 1-1-2)</t>
  </si>
  <si>
    <t>APR212553</t>
  </si>
  <si>
    <t>POP ANIMATION RICK &amp; MORTY MORTY QUEEN SUMMER VIN FIG (C: 1-</t>
  </si>
  <si>
    <t>APR212554</t>
  </si>
  <si>
    <t>POP ANIMATION RICK &amp; MORTY MORTY RICK W/ GLORZO VIN FIG (C:</t>
  </si>
  <si>
    <t>APR212555</t>
  </si>
  <si>
    <t>POP ANIMATION RICK &amp; MORTY MORTY W/ GLORZO VIN FIG (C: 1-1-2</t>
  </si>
  <si>
    <t>APR212556</t>
  </si>
  <si>
    <t>POP ANIMATION SOLAR OPPOSITES JESSE VIN FIG (C: 1-1-2)</t>
  </si>
  <si>
    <t>APR212557</t>
  </si>
  <si>
    <t>POP ANIMATION SOLAR OPPOSITES KORVO VIN FIG (C: 1-1-2)</t>
  </si>
  <si>
    <t>APR212558</t>
  </si>
  <si>
    <t>POP ANIMATION SOLAR OPPOSITES TERRY VIN FIG (C: 1-1-2)</t>
  </si>
  <si>
    <t>APR212559</t>
  </si>
  <si>
    <t>POP ANIMATION SOLAR OPPOSITES YUMYULACK VIN FIG (C: 1-1-2)</t>
  </si>
  <si>
    <t>APR212560</t>
  </si>
  <si>
    <t>POP ANIMATION SUPER CHICKEN VIN FIG (C: 1-1-2)</t>
  </si>
  <si>
    <t>APR212561</t>
  </si>
  <si>
    <t>POP BEWITCHED SAMANTHA STEPHENS AS WITCH VIN FIG (C: 1-1-2)</t>
  </si>
  <si>
    <t>APR212562</t>
  </si>
  <si>
    <t>POP COMICS DILBERT VIN FIG (C: 1-1-2)</t>
  </si>
  <si>
    <t>APR212563</t>
  </si>
  <si>
    <t>POP DC HEROES DEATH METAL BATMAN W/GUITAR PX (C: 1-1-2)</t>
  </si>
  <si>
    <t>APR212564</t>
  </si>
  <si>
    <t>POP HEROES DC DEATH METAL WONDER WOMAN PX VIN FIG W/CHASE (C</t>
  </si>
  <si>
    <t>APR212565</t>
  </si>
  <si>
    <t>POP DIRECTORS SPIKE LEE PURPLE SUIT VIN FIG (C: 1-1-2)</t>
  </si>
  <si>
    <t>APR212566</t>
  </si>
  <si>
    <t>POP DISNEY LILO &amp; STITCH LILO W/ PUDGE VIN FIG (C: 1-1-2)</t>
  </si>
  <si>
    <t>APR212567</t>
  </si>
  <si>
    <t>POP DISNEY LILO &amp; STITCH LILO WITH SCRUMP VIN FIG (C: 1-1-2)</t>
  </si>
  <si>
    <t>APR212568</t>
  </si>
  <si>
    <t>POP DISNEY LILO &amp; STITCH SMILING SEATED STITCH VIN FIG (C: 1</t>
  </si>
  <si>
    <t>APR212569</t>
  </si>
  <si>
    <t>POP DISNEY LILO &amp; STITCH STITCH W/ UKELELE VIN FIG (C: 1-1-2</t>
  </si>
  <si>
    <t>APR212570</t>
  </si>
  <si>
    <t>POP JUMBO LILO &amp; STITCH STITCH 10IN FIG (C: 1-1-2)</t>
  </si>
  <si>
    <t>APR212571</t>
  </si>
  <si>
    <t>POP DISNEY LUCA VIN FIG (C: 1-1-2)</t>
  </si>
  <si>
    <t>APR212572</t>
  </si>
  <si>
    <t>POP DISNEY LUCA ALBERTO VIN FIG (C: 1-1-2)</t>
  </si>
  <si>
    <t>APR212573</t>
  </si>
  <si>
    <t>POP DISNEY PINOCCHIO SCHOOL BOUND PINOCCHIO VINYL FIG (C: 1-</t>
  </si>
  <si>
    <t>APR212574</t>
  </si>
  <si>
    <t>POP DISNEY PINOCCHIO STREET JIMINY VINYL FIG (C: 1-1-2)</t>
  </si>
  <si>
    <t>APR212575</t>
  </si>
  <si>
    <t>POP DISNEY PINOCCHIO GEPPETTO W/ ACCORDION VINYL FIG (C: 1-1</t>
  </si>
  <si>
    <t>APR212576</t>
  </si>
  <si>
    <t>POP DISNEY PINOCCHIO BLUEFAIRY W/ GL CHASE VINYL FIG (C: 1-1</t>
  </si>
  <si>
    <t>APR212577</t>
  </si>
  <si>
    <t>POP DISNEY PINOCCHIO FIGARO KISSING CLEO VINYL FIG (C: 1-1-2</t>
  </si>
  <si>
    <t>APR212578</t>
  </si>
  <si>
    <t>POP DISNEY RAYA &amp; THE LAST DRAGON RAYA VIN FIG (C: 1-1-2)</t>
  </si>
  <si>
    <t>APR212579</t>
  </si>
  <si>
    <t>POP DISNEY RAYA &amp; THE LAST DRAGON RAYA WARRIOR VIN FIG (C: 1</t>
  </si>
  <si>
    <t>APR212580</t>
  </si>
  <si>
    <t>POP DISNEY RAYA &amp; THE LAST DRAGON NAMAARI VIN FIG (C: 1-1-2)</t>
  </si>
  <si>
    <t>APR212581</t>
  </si>
  <si>
    <t>POP DISNEY RAYA &amp; THE LAST DRAGON NOI VIN FIG (C: 1-1-2)</t>
  </si>
  <si>
    <t>APR212582</t>
  </si>
  <si>
    <t>POP DISNEY RAYA &amp; THE LAST DRAGON ONGI VIN FIG (C: 1-1-2)</t>
  </si>
  <si>
    <t>APR212583</t>
  </si>
  <si>
    <t>POP DISNEY RAYA &amp; THE LAST DRAGON SISU AS DRAGON VIN FIG (C:</t>
  </si>
  <si>
    <t>APR212584</t>
  </si>
  <si>
    <t>POP DISNEY RAYA &amp; THE LAST DRAGON TUK TUK VIN FIG (C: 1-1-2)</t>
  </si>
  <si>
    <t>APR212585</t>
  </si>
  <si>
    <t>POP FALCON AND WINTER SOLDIER FALCON VIN FIG (C: 1-1-2)</t>
  </si>
  <si>
    <t>APR212586</t>
  </si>
  <si>
    <t>POP FALCON AND WINTER SOLDIER FALCON FLYING VIN FIG (C: 1-1-</t>
  </si>
  <si>
    <t>APR212587</t>
  </si>
  <si>
    <t>POP GAMES ASSASSINS CREED VALHALLA EIVOR VINYL FIG (C: 1-1-2</t>
  </si>
  <si>
    <t>APR212588</t>
  </si>
  <si>
    <t>POP GAMES MILES MORALES GAME MILES MORALES 2020 SUIT FIG (C:</t>
  </si>
  <si>
    <t>APR212589</t>
  </si>
  <si>
    <t>POP GAMES MILES MORALES GAME MILES MORALES BODEGA CAT SUIT (</t>
  </si>
  <si>
    <t>APR212590</t>
  </si>
  <si>
    <t>POP GAMES MILES MORALES GAME MILES MORALES CRIMSON COWL SUIT</t>
  </si>
  <si>
    <t>APR212591</t>
  </si>
  <si>
    <t>POP GAMES MILES MORALES GAME MILES MORALES PROGRAMMABLE SUIT</t>
  </si>
  <si>
    <t>APR212592</t>
  </si>
  <si>
    <t>POP GAMES MILES MORALES GAME MILES MORALES STRIKE SUIT FIG (</t>
  </si>
  <si>
    <t>APR212593</t>
  </si>
  <si>
    <t>POP GAMES MILES MORALES GAME MILES MORALES WINTER SUIT FIG (</t>
  </si>
  <si>
    <t>APR212594</t>
  </si>
  <si>
    <t>POP GAMES MILES MORALES GAME PURPLE REIGN SUIT FIG (C: 1-1-2</t>
  </si>
  <si>
    <t>APR212595</t>
  </si>
  <si>
    <t>POP GAMES POKEMON S6 BULBASAUR SV/MT VIN FIG (C: 1-1-2)</t>
  </si>
  <si>
    <t>APR212596</t>
  </si>
  <si>
    <t>POP GAMES POKEMON S6 MEOWTH VIN FIG (C: 1-1-2)</t>
  </si>
  <si>
    <t>APR212597</t>
  </si>
  <si>
    <t>POP GAMES POKEMON S6 PIKACHU ATTACK STANCE VIN FIG (C: 1-1-2</t>
  </si>
  <si>
    <t>APR212598</t>
  </si>
  <si>
    <t>POP GAMES POKEMON S6 PSYDUCK VIN FIG (C: 1-1-2)</t>
  </si>
  <si>
    <t>APR212599</t>
  </si>
  <si>
    <t>POP GAMES SEKIRO VINYL FIG (C: 1-1-2)</t>
  </si>
  <si>
    <t>APR212600</t>
  </si>
  <si>
    <t>POP HARRY POTTER PATRONUS LUPIN VINYL FIG (C: 1-1-2)</t>
  </si>
  <si>
    <t>APR212601</t>
  </si>
  <si>
    <t>POP GI JOE BARONESS VINYL FIG (C: 1-1-2)</t>
  </si>
  <si>
    <t>APR212602</t>
  </si>
  <si>
    <t>POP GI JOE SCARLETT VINYL FIG (C: 1-1-2)</t>
  </si>
  <si>
    <t>APR212603</t>
  </si>
  <si>
    <t>POP GI JOE V1 SNAKE EYES VINYL FIG (C: 1-1-2)</t>
  </si>
  <si>
    <t>APR212604</t>
  </si>
  <si>
    <t>POP GI JOE V2 STORM SHADOW VINYL FIG (C: 1-1-2)</t>
  </si>
  <si>
    <t>APR212605</t>
  </si>
  <si>
    <t>POP HEROES FLASH VINYL FIG (C: 1-1-2)</t>
  </si>
  <si>
    <t>APR212606</t>
  </si>
  <si>
    <t>POP HEROES FLASH BLOODWORK VINYL FIG (C: 1-1-2)</t>
  </si>
  <si>
    <t>APR212607</t>
  </si>
  <si>
    <t>POP HEROES FLASH GODSPEED VINYL FIG (C: 1-1-2)</t>
  </si>
  <si>
    <t>APR212608</t>
  </si>
  <si>
    <t>POP HEROES FLASH KILLER FROST VINYL FIG (C: 1-1-2)</t>
  </si>
  <si>
    <t>APR212609</t>
  </si>
  <si>
    <t>POP HEROES WW 80TH CLASSIC WW GOLDEN AGE VIN FIG (C: 1-1-2)</t>
  </si>
  <si>
    <t>APR212610</t>
  </si>
  <si>
    <t>POP HEROES WONDER WOMAN 80TH WW CHALLENGE THE GODS VIN FIG (</t>
  </si>
  <si>
    <t>APR212611</t>
  </si>
  <si>
    <t>POP HEROES WONDER WOMAN 80TH WW THE CONTEST VIN FIG (C: 1-1-</t>
  </si>
  <si>
    <t>APR212612</t>
  </si>
  <si>
    <t>POP HEROES WW 80TH WW ULTRA MOD SECRET AGENT VINYL FIG (C: 1</t>
  </si>
  <si>
    <t>APR212613</t>
  </si>
  <si>
    <t>POP MARVEL DEADPOOL 30TH BACKYARD GRILLER DEADPOOL VIN FIG (</t>
  </si>
  <si>
    <t>APR212614</t>
  </si>
  <si>
    <t>POP MARVEL DEADPOOL 30TH COFFEE BARISTA VIN FIG (C: 1-1-2)</t>
  </si>
  <si>
    <t>APR212615</t>
  </si>
  <si>
    <t>POP MARVEL DEADPOOL 30TH DINOPOOL VIN FIG (C: 1-1-2)</t>
  </si>
  <si>
    <t>APR212616</t>
  </si>
  <si>
    <t>POP MARVEL DEADPOOL 30TH FLAMENCO DEADPOOL VIN FIG (C: 1-1-2</t>
  </si>
  <si>
    <t>APR212617</t>
  </si>
  <si>
    <t>POP MARVEL DEADPOOL 30TH ROMAN NERD DEADPOOL VIN FIG (C: 1-1</t>
  </si>
  <si>
    <t>APR212618</t>
  </si>
  <si>
    <t>POP MARVEL DEADPOOL 30TH ROMAN SENATOR DEADPOOL VIN FIG (C:</t>
  </si>
  <si>
    <t>APR212619</t>
  </si>
  <si>
    <t>POP MARVEL INFINITY WARPS ARACHKNIGHT VIN FIG (C: 1-1-2)</t>
  </si>
  <si>
    <t>APR212620</t>
  </si>
  <si>
    <t>POP MARVEL INFINITY WARPS DIAMOND PATCH VIN FIG (C: 1-1-2)</t>
  </si>
  <si>
    <t>APR212621</t>
  </si>
  <si>
    <t>POP MARVEL INFINITY WARPS GHOST PANTHER VIN FIG (C: 1-1-2)</t>
  </si>
  <si>
    <t>APR212622</t>
  </si>
  <si>
    <t>POP MARVEL INFINITY WARPS IRON HAMMER VIN FIG (C: 1-1-2)</t>
  </si>
  <si>
    <t>APR212623</t>
  </si>
  <si>
    <t>POP MARVEL INFINITY WARPS MADAME HEL VIN FIG (C: 1-1-2)</t>
  </si>
  <si>
    <t>APR212624</t>
  </si>
  <si>
    <t>POP MARVEL INFINITY WARPS SOLDIER SUPREME VIN FIG (C: 1-1-2)</t>
  </si>
  <si>
    <t>APR212625</t>
  </si>
  <si>
    <t>POP MARVEL LUCHADORES HULK 17IN PLUSH (C: 1-1-2)</t>
  </si>
  <si>
    <t>APR212626</t>
  </si>
  <si>
    <t>POP MARVEL LUCHADORES SPIDER-MAN 17IN PLUSH (C: 1-1-2)</t>
  </si>
  <si>
    <t>APR212627</t>
  </si>
  <si>
    <t>POP MARVEL LUCHADORES CAPTAIN MARVEL VINYL FIGURE (C: 1-1-2)</t>
  </si>
  <si>
    <t>APR212628</t>
  </si>
  <si>
    <t>POP MARVEL LUCHADORES DEADPOOL VINYL FIGURE (C: 1-1-2)</t>
  </si>
  <si>
    <t>APR212629</t>
  </si>
  <si>
    <t>POP MARVEL LUCHADORES HULK VINYL FIGURE (C: 1-1-2)</t>
  </si>
  <si>
    <t>APR212630</t>
  </si>
  <si>
    <t>POP MARVEL LUCHADORES IRON MAN VINYL FIGURE (C: 1-1-2)</t>
  </si>
  <si>
    <t>APR212631</t>
  </si>
  <si>
    <t>POP MARVEL LUCHADORES SPIDER-MAN VINYL FIGURE (C: 1-1-2)</t>
  </si>
  <si>
    <t>APR212632</t>
  </si>
  <si>
    <t>POP MARVEL LUCHADORES VENOM VINYL FIGURE (C: 1-1-2)</t>
  </si>
  <si>
    <t>APR212633</t>
  </si>
  <si>
    <t>POP MARVEL LUCHADORES WOLVERINE VINYL FIGURE (C: 1-1-2)</t>
  </si>
  <si>
    <t>APR212634</t>
  </si>
  <si>
    <t>POP MOVIES BRAMSTOKERS DRACULA W/ CHASE VIN FIG (C: 1-1-2)</t>
  </si>
  <si>
    <t>APR212635</t>
  </si>
  <si>
    <t>POP MOVIES BRAMSTOKERS ARMORED DRACULA W/O HELMET VIN FIG (C</t>
  </si>
  <si>
    <t>APR212636</t>
  </si>
  <si>
    <t>POP MOVIES BRAMSTOKERS YOUNG DRACULA VIN FIG (C: 1-1-2)</t>
  </si>
  <si>
    <t>APR212637</t>
  </si>
  <si>
    <t>POP MOVIES BRAMSTOKERS VAN HELSING VIN FIG (C: 1-1-2)</t>
  </si>
  <si>
    <t>APR212638</t>
  </si>
  <si>
    <t>POP MOVIES COOL RUNNINGS IRVING BLITZER VIN FIG (C: 1-1-2)</t>
  </si>
  <si>
    <t>APR212639</t>
  </si>
  <si>
    <t>POP MOVIES COOL RUNNINGS SANKA COFFIE VIN FIG (C: 1-1-2)</t>
  </si>
  <si>
    <t>APR212640</t>
  </si>
  <si>
    <t>POP MOVIES FAST 9 DOMINIC VINYL FIG (C: 1-1-2)</t>
  </si>
  <si>
    <t>APR212641</t>
  </si>
  <si>
    <t>POP MOVIES FAST 9 JAKOB TORETTO VINYL FIG (C: 1-1-2)</t>
  </si>
  <si>
    <t>APR212642</t>
  </si>
  <si>
    <t>POP MOVIES GODZILLA VS KONG 10IN GODZILLA (C: 1-1-2)</t>
  </si>
  <si>
    <t>APR212643</t>
  </si>
  <si>
    <t>POP MOVIES GODZILLA VS KONG 10IN KONG (C: 1-1-2)</t>
  </si>
  <si>
    <t>APR212644</t>
  </si>
  <si>
    <t>POP MOVIES GODZILLA VS KONG GODZILLA VIN FIG (C: 1-1-2)</t>
  </si>
  <si>
    <t>APR212645</t>
  </si>
  <si>
    <t>POP MOVIES GODZILLA VS KONG HEAT RAY GODZILLA VIN FIG (C: 1-</t>
  </si>
  <si>
    <t>APR212646</t>
  </si>
  <si>
    <t>POP MOVIES GODZILLA VS KONG KONG VIN FIG (C: 1-1-2)</t>
  </si>
  <si>
    <t>APR212647</t>
  </si>
  <si>
    <t>POP MOVIES GODZILLA VS KONG BATTLE KONG VIN FIG (C: 1-1-2)</t>
  </si>
  <si>
    <t>APR212648</t>
  </si>
  <si>
    <t>POP MOVIES GODZILLA VS KONG BATTLE SCARRED KONG VIN FIG (C:</t>
  </si>
  <si>
    <t>APR212649</t>
  </si>
  <si>
    <t>POP MOVIES GOONIES CHUNK VIN FIG (C: 1-1-2)</t>
  </si>
  <si>
    <t>APR212650</t>
  </si>
  <si>
    <t>POP MOVIES GOONIES DATA W/ GLOVE PUNCH VIN FIG (C: 1-1-2)</t>
  </si>
  <si>
    <t>APR212651</t>
  </si>
  <si>
    <t>POP MOVIES GOONIES MIKEY W/ MAP VIN FIG (C: 1-1-2)</t>
  </si>
  <si>
    <t>APR212652</t>
  </si>
  <si>
    <t>POP MOVIES GOONIES SLOTH VIN FIG (C: 1-1-2)</t>
  </si>
  <si>
    <t>APR212653</t>
  </si>
  <si>
    <t>POP MOVIES MUMMY RICK O CONNELL VIN FIG (C: 1-1-2)</t>
  </si>
  <si>
    <t>APR212654</t>
  </si>
  <si>
    <t>POP MOVIES MUMMY EVELYN CARNAHAN VIN FIG (C: 1-1-2)</t>
  </si>
  <si>
    <t>APR212655</t>
  </si>
  <si>
    <t>POP MOVIES MUMMY IMHOTEP VIN FIG (C: 1-1-2)</t>
  </si>
  <si>
    <t>APR212656</t>
  </si>
  <si>
    <t>POP MOVIES WMCJ BILLY HOYLE VIN FIG (C: 1-1-2)</t>
  </si>
  <si>
    <t>APR212657</t>
  </si>
  <si>
    <t>POP MOVIES WMCJ BILLY SIDNEY VIN FIG (C: 1-1-2)</t>
  </si>
  <si>
    <t>APR212658</t>
  </si>
  <si>
    <t>POP NBA LEGENDS ALLEN IVERSON SIXERS HOME VIN FIG (C: 1-1-2)</t>
  </si>
  <si>
    <t>APR212659</t>
  </si>
  <si>
    <t>POP NBA LEGENDS DENNIS RODMAN BULLS HOME VIN FIG (C: 1-1-2)</t>
  </si>
  <si>
    <t>APR212660</t>
  </si>
  <si>
    <t>POP NBA LEGENDS DOMINIQUE WILKINS HAWKS HOME VIN FIG (C: 1-1</t>
  </si>
  <si>
    <t>APR212661</t>
  </si>
  <si>
    <t>POP NBA LEGENDS GEORGE GERVIN SPURS HOME VIN FIG (C: 1-1-2)</t>
  </si>
  <si>
    <t>APR212662</t>
  </si>
  <si>
    <t>POP NBA LEGENDS HAKEEM OLAJUWON ROCKETS HOME VIN FIG (C: 1-1</t>
  </si>
  <si>
    <t>APR212663</t>
  </si>
  <si>
    <t>POP NBA LEGENDS JULIUS ERVING NETS HOME VIN FIG (C: 1-1-2)</t>
  </si>
  <si>
    <t>APR212664</t>
  </si>
  <si>
    <t>POP PAKA PAKA SOUPS MACHINE CAPSULES 18PC DISP (C: 1-1-2)</t>
  </si>
  <si>
    <t>APR212665</t>
  </si>
  <si>
    <t>POP PIN CYBORG (C: 1-1-2)</t>
  </si>
  <si>
    <t>APR212666</t>
  </si>
  <si>
    <t>POP PIN THE FLASH (C: 1-1-2)</t>
  </si>
  <si>
    <t>APR212667</t>
  </si>
  <si>
    <t>POP PIN SUPERMAN (C: 1-1-2)</t>
  </si>
  <si>
    <t>APR212668</t>
  </si>
  <si>
    <t>POP PIN WONDER WOMAN W/ CHASE (C: 1-1-2)</t>
  </si>
  <si>
    <t>APR212669</t>
  </si>
  <si>
    <t>POP PIN ROGER RABBIT (C: 1-1-2)</t>
  </si>
  <si>
    <t>APR212670</t>
  </si>
  <si>
    <t>POP PIN JESSICA RABBIT W/ CHASE (C: 1-1-2)</t>
  </si>
  <si>
    <t>APR212671</t>
  </si>
  <si>
    <t>POP PIN JUDGE DOOM BLACK PU SUIT (C: 1-1-2)</t>
  </si>
  <si>
    <t>APR212672</t>
  </si>
  <si>
    <t>POP PIN SMARTY WEESEL (C: 1-1-2)</t>
  </si>
  <si>
    <t>APR212673</t>
  </si>
  <si>
    <t>POP PINS AANG CHASE GROUP (C: 1-1-2)</t>
  </si>
  <si>
    <t>APR212674</t>
  </si>
  <si>
    <t>POP APPA LARGE ENAMEL PIN-JH (C: 1-1-2)</t>
  </si>
  <si>
    <t>APR212675</t>
  </si>
  <si>
    <t>POP KATARA LARGE ENAMEL PIN-JH (C: 1-1-2)</t>
  </si>
  <si>
    <t>APR212676</t>
  </si>
  <si>
    <t>POP SOKKA LARGE ENAMEL PIN-JH (C: 1-1-2)</t>
  </si>
  <si>
    <t>APR212677</t>
  </si>
  <si>
    <t>POP PINS CAPTAIN AMERICA (C: 1-1-2)</t>
  </si>
  <si>
    <t>APR212678</t>
  </si>
  <si>
    <t>POP PINS FALCON (C: 1-1-2)</t>
  </si>
  <si>
    <t>APR212679</t>
  </si>
  <si>
    <t>POP PINS BABY GROOT W/ CHASE (C: 1-1-2)</t>
  </si>
  <si>
    <t>APR212680</t>
  </si>
  <si>
    <t>POP PINS ROCKET (C: 1-1-2)</t>
  </si>
  <si>
    <t>APR212681</t>
  </si>
  <si>
    <t>POP RIDES LILO &amp; STITCH STITCH IN ROCKET VINYL FIGURE (C: 1-</t>
  </si>
  <si>
    <t>APR212682</t>
  </si>
  <si>
    <t>POP ROCKS AALIYAH VINYL FIGURE (C: 1-1-2)</t>
  </si>
  <si>
    <t>APR212683</t>
  </si>
  <si>
    <t>POP ROCKS BRET MICHAELS W/ CHASE VIN FIG (C: 1-1-2)</t>
  </si>
  <si>
    <t>APR212684</t>
  </si>
  <si>
    <t>POP ROCKS BRITNEY SPEARS CATSUIT BRITNEY VINYL FIG (C: 1-1-2</t>
  </si>
  <si>
    <t>APR212685</t>
  </si>
  <si>
    <t>POP ROCKS BRITNEY SPEARS STEWARDESS VIN FIG (C: 1-1-2)</t>
  </si>
  <si>
    <t>APR212686</t>
  </si>
  <si>
    <t>POP ROCKS DEVO SATISFACTION YELLOW SUIT VIN FIG (C: 1-1-2)</t>
  </si>
  <si>
    <t>APR212687</t>
  </si>
  <si>
    <t>POP ROCKS DEVO WHIP IT W/ WHIP VIN FIG (C: 1-1-2)</t>
  </si>
  <si>
    <t>APR212688</t>
  </si>
  <si>
    <t>POP ROCKS FALL OUT BOY PETE WENTZ VINYL FIG (C: 1-1-2)</t>
  </si>
  <si>
    <t>APR212689</t>
  </si>
  <si>
    <t>POP ROCKS FALL OUT BOY PATRICK STUMP VINYL FIG (C: 1-1-2)</t>
  </si>
  <si>
    <t>APR212690</t>
  </si>
  <si>
    <t>POP ROCKS KID N PLAY KID FIG (C: 1-1-2)</t>
  </si>
  <si>
    <t>APR212691</t>
  </si>
  <si>
    <t>POP ROCKS KID N PLAY PLAY VIN FIG (C: 1-1-2)</t>
  </si>
  <si>
    <t>APR212692</t>
  </si>
  <si>
    <t>POP SPECIALTY SERIES TV OFFICE CREED W/BLOODY CHASE VIN FIG</t>
  </si>
  <si>
    <t>APR212693</t>
  </si>
  <si>
    <t>POP SUPER RICK &amp; MORTY BALTHROMAW VIN FIG (C: 1-1-2)</t>
  </si>
  <si>
    <t>Page: 1060</t>
  </si>
  <si>
    <t>APR212694</t>
  </si>
  <si>
    <t>POP TV FRASIER VINYL FIG (C: 1-1-2)</t>
  </si>
  <si>
    <t>APR212695</t>
  </si>
  <si>
    <t>POP TV FRASIER NILES VINYL FIG (C: 1-1-2)</t>
  </si>
  <si>
    <t>APR212696</t>
  </si>
  <si>
    <t>POP &amp; BUDDY FRASIER MARTIN W/ EDDIE VIN FIG (C: 1-1-2)</t>
  </si>
  <si>
    <t>APR212697</t>
  </si>
  <si>
    <t>POP TV HAPPY DAYS RICHIE VINYL FIG (C: 1-1-2)</t>
  </si>
  <si>
    <t>APR212698</t>
  </si>
  <si>
    <t>POP TV HAPPY DAYS ARNOLD VINYL FIG (C: 1-1-2)</t>
  </si>
  <si>
    <t>APR212699</t>
  </si>
  <si>
    <t>POP TV HAPPY DAYS JOANIE VINYL FIG (C: 1-1-2)</t>
  </si>
  <si>
    <t>APR212700</t>
  </si>
  <si>
    <t>POP TV HAPPY DAYS CHACHI VINYL FIG (C: 1-1-2)</t>
  </si>
  <si>
    <t>APR212701</t>
  </si>
  <si>
    <t>POP TV TOM &amp; JERRY S2 TOM VIN FIG (C: 1-1-2)</t>
  </si>
  <si>
    <t>APR212702</t>
  </si>
  <si>
    <t>POP TV TOM &amp; JERRY S2 JERRY VIN FIG (C: 1-1-2)</t>
  </si>
  <si>
    <t>APR212703</t>
  </si>
  <si>
    <t>POP TV UMBRELLA ACADEMY ALLISON VIN FIG (C: 1-1-2)</t>
  </si>
  <si>
    <t>APR212704</t>
  </si>
  <si>
    <t>POP TV UMBRELLA ACADEMY BABY POGO VIN FIG (C: 1-1-2)</t>
  </si>
  <si>
    <t>APR212705</t>
  </si>
  <si>
    <t>POP TV UMBRELLA ACADEMY BEN VIN FIG (C: 1-1-2)</t>
  </si>
  <si>
    <t>APR212706</t>
  </si>
  <si>
    <t>POP TV UMBRELLA ACADEMY DIEGO VIN FIG (C: 1-1-2)</t>
  </si>
  <si>
    <t>APR212707</t>
  </si>
  <si>
    <t>POP TV UMBRELLA ACADEMY KLAUS VIN FIG (C: 1-1-2)</t>
  </si>
  <si>
    <t>APR212708</t>
  </si>
  <si>
    <t>POP TV UMBRELLA ACADEMY LUTHER VIN FIG (C: 1-1-2)</t>
  </si>
  <si>
    <t>APR212709</t>
  </si>
  <si>
    <t>POP TV UMBRELLA ACADEMY NUMBER 5 VIN FIG (C: 1-1-2)</t>
  </si>
  <si>
    <t>APR212710</t>
  </si>
  <si>
    <t>POP TV UMBRELLA ACADEMY VANYA VIN FIG (C: 1-1-2)</t>
  </si>
  <si>
    <t>APR212711</t>
  </si>
  <si>
    <t>POP WWE CHYNA VIN FIG (C: 1-1-2)</t>
  </si>
  <si>
    <t>APR212712</t>
  </si>
  <si>
    <t>POP WWE DREW MCINTYRE VIN FIG (C: 1-1-2)</t>
  </si>
  <si>
    <t>APR212713</t>
  </si>
  <si>
    <t>POP WWE OTIS MONEY IN THE BANK VIN FIG (C: 1-1-2)</t>
  </si>
  <si>
    <t>APR212714</t>
  </si>
  <si>
    <t>POP WWE SC STEVE AUSTIN W/ BELT VIN FIG (C: 1-1-2)</t>
  </si>
  <si>
    <t>APR212715</t>
  </si>
  <si>
    <t>POP MOMENT WWE THE ROCK VS STONE COLD WRESTLING RING VIN FIG</t>
  </si>
  <si>
    <t>APR212716</t>
  </si>
  <si>
    <t>VINYL SODA BULLWINKLE FEARLESS LEADER W/ CHASE (C: 1-1-2)</t>
  </si>
  <si>
    <t>APR212717</t>
  </si>
  <si>
    <t>VINYL SODA DC CAPTAIN COLD W/ FL CHASE (C: 1-1-2)</t>
  </si>
  <si>
    <t>APR212718</t>
  </si>
  <si>
    <t>VINYL SODA DEVO SATISFACTION W/ GW CHASE (C: 1-1-2)</t>
  </si>
  <si>
    <t>APR212719</t>
  </si>
  <si>
    <t>VINYL SODA ENDGAME IRON MAN W/ CHASE (C: 1-1-2)</t>
  </si>
  <si>
    <t>APR212720</t>
  </si>
  <si>
    <t>VINYL SODA GHOSTBUSTERS EGON W/ SLIMED CHASE (C: 1-1-2)</t>
  </si>
  <si>
    <t>APR212721</t>
  </si>
  <si>
    <t>VINYL SODA JETSONS ROSIE W/ CHASE (C: 1-1-2)</t>
  </si>
  <si>
    <t>APR212722</t>
  </si>
  <si>
    <t>VINYL SODA QUAKER QUISP W/ CHASE (C: 1-1-2)</t>
  </si>
  <si>
    <t>APR212723</t>
  </si>
  <si>
    <t>VINYL SODA THE TICK W/ METALLIC CHASE (C: 1-1-2)</t>
  </si>
  <si>
    <t>APR212724</t>
  </si>
  <si>
    <t>DC COMICS POISON IVY RETURNS BISHOUJO LTD ED PX STATUE (Net)</t>
  </si>
  <si>
    <t>APR212725</t>
  </si>
  <si>
    <t>THE MANDALORIAN &amp; THE CHILD ARTFX PVC STATUE (Net) (C: 1-1-2</t>
  </si>
  <si>
    <t>APR212726</t>
  </si>
  <si>
    <t>MARVEL UNIVERSE SPIDER-MAN MILES MORALES ARTFX+ STATUE (Net)</t>
  </si>
  <si>
    <t>APR212727</t>
  </si>
  <si>
    <t>ATTACK ON TITAN EREN YEAGER ARTFX J STATUE RENEW PKG VER (Ne</t>
  </si>
  <si>
    <t>APR212728</t>
  </si>
  <si>
    <t>ATTACK ON TITAN MIKASA ACKERMAN ARTFX J STATUE RENEW PKG VER</t>
  </si>
  <si>
    <t>APR212729</t>
  </si>
  <si>
    <t>BOTTOM-TIER CHARACTER TOMOZAKI AOI HINAMI PVC STATUE (Net) (</t>
  </si>
  <si>
    <t>APR212730</t>
  </si>
  <si>
    <t>HOLOLIVE PRODUCTION AQUA MINATO PVC STATUE (Net) (C: 1-1-2)</t>
  </si>
  <si>
    <t>APR212731</t>
  </si>
  <si>
    <t>DEMON SLAYER KIMETSU TANJIRO KAMADO BIG PLUSH (C: 1-1-2)</t>
  </si>
  <si>
    <t>APR212732</t>
  </si>
  <si>
    <t>DEMON SLAYER KIMETSU NEZUKO KAMADO BIG PLUSH (C: 1-1-2)</t>
  </si>
  <si>
    <t>APR212733</t>
  </si>
  <si>
    <t>DEMON SLAYER KIMETSU ZENITSU CHUNTARO BIG PLUSH (C: 1-1-2)</t>
  </si>
  <si>
    <t>APR212734</t>
  </si>
  <si>
    <t>DEMON SLAYER KIMETSU 6.5IN PLUSH SER 3 ASST (C: 1-1-2)</t>
  </si>
  <si>
    <t>APR212735</t>
  </si>
  <si>
    <t>DEMON SLAYER KIMETSU NEZUKO KAMADO FIGMA AF DLX VER (C: 1-1-</t>
  </si>
  <si>
    <t>APR212736</t>
  </si>
  <si>
    <t>DEMON SLAYER KIMETSU Q-POSKET KANAO TSUYURI FIG VER A (C: 1-</t>
  </si>
  <si>
    <t>APR212737</t>
  </si>
  <si>
    <t>DEMON SLAYER KIMETSU Q-POSKET KANAO TSUYURI FIG VER B (C: 1-</t>
  </si>
  <si>
    <t>APR212738</t>
  </si>
  <si>
    <t>DEMON SLAYER KIMETSU V16 GYOMEI HIMEJIMA FIG (C: 1-1-2)</t>
  </si>
  <si>
    <t>APR212739</t>
  </si>
  <si>
    <t>DEMON SLAYER KIMETSU V16 OBANAI IGURO FIG (C: 1-1-2)</t>
  </si>
  <si>
    <t>APR212740</t>
  </si>
  <si>
    <t>DEMON SLAYER WCF PRESENCE OF MUZAN 12PC BMB FIG ASST (C: 1-1</t>
  </si>
  <si>
    <t>APR212741</t>
  </si>
  <si>
    <t>DEMON SLAYER WCF PRESENCE OF OYAKATA-SAMA 12PC BMB FIG ASST</t>
  </si>
  <si>
    <t>APR212742</t>
  </si>
  <si>
    <t>DEMON SLAYER KIMETSU MOTION 2 10PC MINI FIG DIS (Net) (C: 1-</t>
  </si>
  <si>
    <t>APR212743</t>
  </si>
  <si>
    <t>DEMON SLAYER KIMETSU ADVERGE MOTION 2 5PC MINI FIG SET (Net)</t>
  </si>
  <si>
    <t>APR212744</t>
  </si>
  <si>
    <t>LOOK UP SER DEMON SLAYER KIMETSU TANJIRO PVC FIG (C: 1-1-2)</t>
  </si>
  <si>
    <t>APR212745</t>
  </si>
  <si>
    <t>LOOK UP SER DEMON SLAYER KIMETSU NEZUKO PVC FIG (C: 1-1-2)</t>
  </si>
  <si>
    <t>APR212746</t>
  </si>
  <si>
    <t>DEMON SLAYER KIMETSU KYOJURO RENGOKU NICHIRIN SWORD PROPLICA</t>
  </si>
  <si>
    <t>APR212747</t>
  </si>
  <si>
    <t>DISNEY LILO &amp; STITCH FLUFFY PUFFY STITCH FIG (C: 1-1-2)</t>
  </si>
  <si>
    <t>APR212748</t>
  </si>
  <si>
    <t>DISNEY LILO &amp; STITCH FLUFFY PUFFY ANGEL FIG (C: 1-1-2)</t>
  </si>
  <si>
    <t>APR212749</t>
  </si>
  <si>
    <t>PIXAR CHARACTERS PIXAR FEST FIG COLLECTION VOL 6 (C: 1-1-2)</t>
  </si>
  <si>
    <t>APR212750</t>
  </si>
  <si>
    <t>DISNEY CLASSIC MICKEY MOUSE UDF FIG SERIES 9 (C: 1-1-2)</t>
  </si>
  <si>
    <t>APR212751</t>
  </si>
  <si>
    <t>DISNEY CLASSIC MINNIE MOUSE UDF FIG SERIES 9 (C: 1-1-2)</t>
  </si>
  <si>
    <t>APR212752</t>
  </si>
  <si>
    <t>DISNEY ALADDIN UDF FIG SERIES 9 (C: 1-1-2)</t>
  </si>
  <si>
    <t>APR212753</t>
  </si>
  <si>
    <t>DISNEY EVE UDF FIG SERIES 9 (C: 1-1-2)</t>
  </si>
  <si>
    <t>APR212754</t>
  </si>
  <si>
    <t>DISNEY GISELLE UDF FIG SERIES 9 (C: 1-1-2)</t>
  </si>
  <si>
    <t>APR212755</t>
  </si>
  <si>
    <t>DISNEY PEDRO UDF FIG SERIES 9 (C: 1-1-2)</t>
  </si>
  <si>
    <t>APR212756</t>
  </si>
  <si>
    <t>DISNEY PRINCESS JASMINE UDF FIG SERIES 9 (C: 1-1-2)</t>
  </si>
  <si>
    <t>APR212757</t>
  </si>
  <si>
    <t>DISNEY FANTASIA DAH-041 DYNAMIC 8-CTION HEROES MICKEY AF (C:</t>
  </si>
  <si>
    <t>APR212758</t>
  </si>
  <si>
    <t>DISNEY FANTASIA DAH-041DX DYNAMIC 8-CTION MICKEY AF DLX VER</t>
  </si>
  <si>
    <t>APR212759</t>
  </si>
  <si>
    <t>DUCKTALES MC-032 SCROOGE MCDUCK MASTER CRAFT STATUE (Net) (C</t>
  </si>
  <si>
    <t>APR212760</t>
  </si>
  <si>
    <t>SORCERERS APPRENTICE DS-018SP D-STAGE 6IN STATUE SPECIAL ED</t>
  </si>
  <si>
    <t>APR212761</t>
  </si>
  <si>
    <t>TOY STORY DAH-025 DYNAMIC HEROES ALIEN REMIX WOODY AF (C: 1-</t>
  </si>
  <si>
    <t>APR212762</t>
  </si>
  <si>
    <t>TOY STORY DAH-030 DYNAMIC HEROES ALIEN REMIX BUZZ AF (C: 1-1</t>
  </si>
  <si>
    <t>APR212763</t>
  </si>
  <si>
    <t>TOY STORY MC-033 REX MASTER CRAFT STATUE (Net) (C: 1-1-2)</t>
  </si>
  <si>
    <t>APR212764</t>
  </si>
  <si>
    <t>DRAGON BALL COLLECTION V3 SON GOKU FIG (C: 1-1-2)</t>
  </si>
  <si>
    <t>APR212765</t>
  </si>
  <si>
    <t>DRAGON BALL LEGENDS COLLAB GOTENKS FIG (C: 1-1-2)</t>
  </si>
  <si>
    <t>APR212766</t>
  </si>
  <si>
    <t>DRAGON BALL SUPER CLEARISE SSGSS SON GOKU FIG (C: 1-1-2)</t>
  </si>
  <si>
    <t>APR212767</t>
  </si>
  <si>
    <t>DRAGON BALL VS OMNIBUS Z DENDE &amp; DRAGON BALLS ICHIBAN FIG (N</t>
  </si>
  <si>
    <t>APR212768</t>
  </si>
  <si>
    <t>DRAGON BALL VS OMNIBUS Z FULL POWER SS BROLY ICHIBAN FIG (Ne</t>
  </si>
  <si>
    <t>APR212769</t>
  </si>
  <si>
    <t>DRAGON BALL VS OMNIBUS Z LEGENDARY SS BROLY ICHIBAN FIG (Net</t>
  </si>
  <si>
    <t>APR212770</t>
  </si>
  <si>
    <t>DRAGON BALL VS OMNIBUS Z SON GOKU &amp; FRIEZA ICHIBAN FIG (Net)</t>
  </si>
  <si>
    <t>APR212771</t>
  </si>
  <si>
    <t>DRAGON BALL VS OMNIBUS Z SON GOKU ICHIBAN FIG (Net) (C: 1-1-</t>
  </si>
  <si>
    <t>APR212772</t>
  </si>
  <si>
    <t>DRAGON BALL VS OMNIBUS Z SS SON GOKU ICHIBAN FIG (Net) (C: 1</t>
  </si>
  <si>
    <t>APR212773</t>
  </si>
  <si>
    <t>DRAGON BALL VS OMNIBUS Z SSGSS GOGETA ICHIBAN FIG (Net) (C:</t>
  </si>
  <si>
    <t>APR212774</t>
  </si>
  <si>
    <t>DRAGON BALL Z MATCH MAKERS ANDROID 18 FIG (C: 1-1-2)</t>
  </si>
  <si>
    <t>APR212775</t>
  </si>
  <si>
    <t>DRAGON BALL Z MATCH MAKERS SUPER SAIYAN TRUNKS FIG (C: 1-1-2</t>
  </si>
  <si>
    <t>APR212776</t>
  </si>
  <si>
    <t>GGG MOBILE SUIT Z GUNDAM FOUR MURASAME PVC FIG (C: 1-1-2)</t>
  </si>
  <si>
    <t>APR212777</t>
  </si>
  <si>
    <t>GUNDAM G FRAME MOBILE SUIT GUNDAM V13 5PC BMB DS (Net) (C: 1</t>
  </si>
  <si>
    <t>APR212778</t>
  </si>
  <si>
    <t>GUNDAM SEED DESTINY 247 DAGGER L HGCE MDL KIT (Net) (C: 1-1-</t>
  </si>
  <si>
    <t>APR212779</t>
  </si>
  <si>
    <t>GUNDAM SEED MOBILE GINN MG SPIRITS MDL KIT (Net) (C: 1-1-2)</t>
  </si>
  <si>
    <t>APR212780</t>
  </si>
  <si>
    <t>GUNDAM STATIONARY 7 CHARS ZAKU II MAGNIFIER PRO W/STAND (Net</t>
  </si>
  <si>
    <t>APR212781</t>
  </si>
  <si>
    <t>GUNDAM STATIONARY 7 MASS PRO ZAKU MAGNIFIER PRO W/STAND (Net</t>
  </si>
  <si>
    <t>APR212782</t>
  </si>
  <si>
    <t>GUNDAM STATIONARY 7 GUNDAM WIDE MULTI PEN CASE (Net) (C: 1-1</t>
  </si>
  <si>
    <t>APR212783</t>
  </si>
  <si>
    <t>GUNDAM STATIONARY 7 CHARS ZAKU II WIDE MULTI PEN CASE (Net)</t>
  </si>
  <si>
    <t>APR212784</t>
  </si>
  <si>
    <t>GUNDAM STATIONARY 7 DESK TOOL BOX (Net) (C: 1-1-2)</t>
  </si>
  <si>
    <t>APR212785</t>
  </si>
  <si>
    <t>GUNDAM STATIONARY GS8 SET BOX A (Net) (C: 1-1-2)</t>
  </si>
  <si>
    <t>APR212786</t>
  </si>
  <si>
    <t>GUNDAM STATIONARY GS8 SET BOX B (Net) (C: 1-1-2)</t>
  </si>
  <si>
    <t>APR212787</t>
  </si>
  <si>
    <t>MSG HATHAWAYS FLASH 238 XI GUNDAM HGUC MDL KIT (Net) (C: 1-1</t>
  </si>
  <si>
    <t>APR212788</t>
  </si>
  <si>
    <t>SD GUNDAM DARK KNIGHT GUNDAM MK II ROUND TABLE FIG (C: 1-1-2</t>
  </si>
  <si>
    <t>APR212789</t>
  </si>
  <si>
    <t>SD GUNDAM WORLD HEROES 01 WUKONG IMPULSE GUNDAM MODEL KIT (N</t>
  </si>
  <si>
    <t>APR212790</t>
  </si>
  <si>
    <t>SD GUNDAM WORLD HEROES 02 NOBUNAGA GUNDAM EPYON MODEL KIT (N</t>
  </si>
  <si>
    <t>APR212791</t>
  </si>
  <si>
    <t>SD GUNDAM WORLD HEROES 03 SERGEANT VERDE BUSTER MODEL KIT (N</t>
  </si>
  <si>
    <t>APR212792</t>
  </si>
  <si>
    <t>SD GUNDAM WORLD HEROES 04 BENJAMIN V2 GUNDAM MODEL KIT (Net)</t>
  </si>
  <si>
    <t>APR212793</t>
  </si>
  <si>
    <t>SD GUNDAM WORLD HEROES 05 EDWARD SECOND V MODEL KIT (Net) (C</t>
  </si>
  <si>
    <t>APR212794</t>
  </si>
  <si>
    <t>SD GUNDAM WORLD HEROES 06 SASUKE DELTA GUNDAM MODEL KIT (Net</t>
  </si>
  <si>
    <t>APR212795</t>
  </si>
  <si>
    <t>SD GUNDAM WORLD HEROES 06 WAR HORSE MODEL KIT (Net) (C: 1-1-</t>
  </si>
  <si>
    <t>APR212796</t>
  </si>
  <si>
    <t>SMA STA GUNDAM STATIONARY 7 CHAR AZNABLE MUTI CASE (Net) (C:</t>
  </si>
  <si>
    <t>APR212797</t>
  </si>
  <si>
    <t>SMA STA GUNDAM STATIONARY 7 FEDERAL ARMY MUTI CASE (Net) (C:</t>
  </si>
  <si>
    <t>APR212798</t>
  </si>
  <si>
    <t>XI GUNDAM VS PENELOPE FUNNEL MISSILE EFFECT HGUC MDL KIT SET</t>
  </si>
  <si>
    <t>APR212799</t>
  </si>
  <si>
    <t>1ST MODEL WHITE CHROME 400% BEA (C: 1-1-2)</t>
  </si>
  <si>
    <t>APR212800</t>
  </si>
  <si>
    <t>1ST MODEL WHITE CHROME 1000% BEA (C: 1-1-2)</t>
  </si>
  <si>
    <t>APR212801</t>
  </si>
  <si>
    <t>THE BOYS BILLY BUTCHER 400% BEA (C: 1-1-2)</t>
  </si>
  <si>
    <t>APR212802</t>
  </si>
  <si>
    <t>FIRST GENERATION TIGER MASK 400% BEA (C: 1-1-2)</t>
  </si>
  <si>
    <t>APR212803</t>
  </si>
  <si>
    <t>LOS ANGELES LAKERS MAGIC JOHNSON 100% &amp; 400% BEA 2PK (C: 1-1</t>
  </si>
  <si>
    <t>APR212804</t>
  </si>
  <si>
    <t>SIMPSONS CYCLOPS 100% &amp; 400% BEA 2PK (C: 1-1-2)</t>
  </si>
  <si>
    <t>APR212805</t>
  </si>
  <si>
    <t>SIMPSONS CYCLOPS 1000% BEA (C: 1-1-2)</t>
  </si>
  <si>
    <t>APR212806</t>
  </si>
  <si>
    <t>WALLACE AND GROMIT GROMIT 100% &amp; 400% BEA 2PK (C: 1-1-2)</t>
  </si>
  <si>
    <t>APR212807</t>
  </si>
  <si>
    <t>WALLACE AND GROMIT GROMIT 1000% BEA (C: 1-1-2)</t>
  </si>
  <si>
    <t>APR212808</t>
  </si>
  <si>
    <t>MY HERO ACADEMIA 6.5IN PLUSH SER 3 ASST (C: 1-1-2)</t>
  </si>
  <si>
    <t>APR212809</t>
  </si>
  <si>
    <t>MY HERO ACADEMIA AMAZING HEROES V13 IZUKU MIDORIYA FIG (C: 1</t>
  </si>
  <si>
    <t>APR212810</t>
  </si>
  <si>
    <t>MY HERO ACADEMIA WFC SUPER MASTER ALL MIGHT FIG 2D (C: 1-1-2</t>
  </si>
  <si>
    <t>APR212811</t>
  </si>
  <si>
    <t>MY HERO ACADEMIA WFC SUPER MASTER ALL MIGHT FIG THE ANIME (C</t>
  </si>
  <si>
    <t>APR212812</t>
  </si>
  <si>
    <t>MY HERO ACADEMIA WFC SUPER MASTER ALL MIGHT FIG THE BRUSH (C</t>
  </si>
  <si>
    <t>APR212813</t>
  </si>
  <si>
    <t>MY HERO ACADEMIA WFC SUPER MASTER ALL MIGHT FIG THE TONES (C</t>
  </si>
  <si>
    <t>APR212814</t>
  </si>
  <si>
    <t>ONE PIECE EX DEVILS KAIDOU ICHIBAN FIG (Net) (C: 1-1-2)</t>
  </si>
  <si>
    <t>APR212815</t>
  </si>
  <si>
    <t>ONE PIECE EX DEVILS MARCO ICHIBAN FIG (Net) (C: 1-1-2)</t>
  </si>
  <si>
    <t>APR212816</t>
  </si>
  <si>
    <t>ONE PIECE GRANDLINE MEN WANO COUNTRY V11 LUFFY FIG (C: 1-1-2</t>
  </si>
  <si>
    <t>APR212817</t>
  </si>
  <si>
    <t>ONE PIECE MANHOOD EDWARD NEWGATE FIG VER A (C: 1-1-2)</t>
  </si>
  <si>
    <t>APR212818</t>
  </si>
  <si>
    <t>ONE PIECE MANHOOD EDWARD NEWGATE FIG VER B (C: 1-1-2)</t>
  </si>
  <si>
    <t>APR212819</t>
  </si>
  <si>
    <t>ONE PIECE MANHOOD GOL D ROGER FIG VER A (C: 1-1-2)</t>
  </si>
  <si>
    <t>APR212820</t>
  </si>
  <si>
    <t>ONE PIECE MANHOOD GOL D ROGER FIG VER B (C: 1-1-2)</t>
  </si>
  <si>
    <t>APR212821</t>
  </si>
  <si>
    <t>ONE PIECE SWEET STYLE PIRATES REBECCA FIG VER A (C: 1-1-2)</t>
  </si>
  <si>
    <t>APR212822</t>
  </si>
  <si>
    <t>ONE PIECE SWEET STYLE PIRATES REBECCA FIG VER B (C: 1-1-2)</t>
  </si>
  <si>
    <t>APR212823</t>
  </si>
  <si>
    <t>ONE PIECE WCF WANO COUNTRY 18 12PC BMB FIG ASST (C: 1-1-2)</t>
  </si>
  <si>
    <t>APR212824</t>
  </si>
  <si>
    <t>ATELIER RYZA EVER DARKNESS RYZA NENDOROID AF (C: 1-1-2)</t>
  </si>
  <si>
    <t>APR212825</t>
  </si>
  <si>
    <t>BLACK WIDOW MOVIE BLACK WIDOW NENDOROID AF DLX VER (C: 1-1-2</t>
  </si>
  <si>
    <t>APR212826</t>
  </si>
  <si>
    <t>CHAR VOC SER 01 HATSUNE MIKU SYMPHONY 5TH ANN NENDOROID AF (</t>
  </si>
  <si>
    <t>APR212827</t>
  </si>
  <si>
    <t>CHUANSHUZIJIUZHINAN LUO BINGHE NENDOROID DOLL AF (C: 1-1-2)</t>
  </si>
  <si>
    <t>APR212828</t>
  </si>
  <si>
    <t>CHUANSHUZIJIUZHINAN SHEN QINGQIU NENDOROID DOLL AF (C: 1-1-2</t>
  </si>
  <si>
    <t>APR212829</t>
  </si>
  <si>
    <t>CYBERPUNK 2077 V FEMALE VER NENDOROID AF DLX VER (C: 1-1-2)</t>
  </si>
  <si>
    <t>APR212830</t>
  </si>
  <si>
    <t>CYBERPUNK 2077 V MALE VER NENDOROID AF DLX VER (C: 1-1-2)</t>
  </si>
  <si>
    <t>APR212831</t>
  </si>
  <si>
    <t>DEMON SLAYER KIMETSU NO YAIBA INOSUKE HASHIBIRA NENDOROID AF</t>
  </si>
  <si>
    <t>APR212832</t>
  </si>
  <si>
    <t>DEMON SLAYER KIMETSU KYOJURO RENGOKU NENDOROID AF (C: 1-1-2)</t>
  </si>
  <si>
    <t>APR212833</t>
  </si>
  <si>
    <t>FATE GRAND ORDER BERSERKER MYSTERIOUS HEROINE X NENDOROID AF</t>
  </si>
  <si>
    <t>APR212834</t>
  </si>
  <si>
    <t>FATE GRAND ORDER CASTER MERLIN NENDOROID AF MAGUS VER (C: 1-</t>
  </si>
  <si>
    <t>APR212835</t>
  </si>
  <si>
    <t>FATE GRAND ORDER LANCER ALTRIA PENDRAGON &amp; DUN NENDOROID AF</t>
  </si>
  <si>
    <t>APR212836</t>
  </si>
  <si>
    <t>GOLDEN KAMUY HYAKUNOSUKE OGATA NENDOROID AF (C: 1-1-2)</t>
  </si>
  <si>
    <t>APR212837</t>
  </si>
  <si>
    <t>INUYASHA NENDOROID AF (C: 1-1-2)</t>
  </si>
  <si>
    <t>APR212838</t>
  </si>
  <si>
    <t>INUYASHA KAGOME HIGURASHI NENDOROID AF (C: 1-1-2)</t>
  </si>
  <si>
    <t>APR212839</t>
  </si>
  <si>
    <t>INUYASHA KIKYO NENDOROID AF (C: 1-1-2)</t>
  </si>
  <si>
    <t>APR212840</t>
  </si>
  <si>
    <t>JIAN WANG 3 JIANXIN SHEN NENDOROID AF (C: 1-1-2)</t>
  </si>
  <si>
    <t>APR212841</t>
  </si>
  <si>
    <t>LEAGUE OF LEGENDS JINX NENDOROID AF (C: 1-1-2)</t>
  </si>
  <si>
    <t>APR212842</t>
  </si>
  <si>
    <t>LOVE &amp; PRODUCER QI BAI GRAND OCCULTIST NENDOROID AF (C: 1-1-</t>
  </si>
  <si>
    <t>APR212843</t>
  </si>
  <si>
    <t>NARUTO SHIPPUDEN SASUKE UCHIHA NENDOROID AF (C: 1-1-2)</t>
  </si>
  <si>
    <t>APR212844</t>
  </si>
  <si>
    <t>NIER REPLICANT VER 1.22474487139 NIER NENDOROID AF (C: 1-1-2</t>
  </si>
  <si>
    <t>APR212845</t>
  </si>
  <si>
    <t>PUNISHING GRAY RAVEN LUCIA CRIMSON ABYSS NENDOROID AF (C: 1-</t>
  </si>
  <si>
    <t>APR212846</t>
  </si>
  <si>
    <t>THE QUINTESSENTIAL QUINTUPLETS ITSUKI NAKANO NENDOROID AF (C</t>
  </si>
  <si>
    <t>APR212847</t>
  </si>
  <si>
    <t>RWBY WEISS SCHNEE NENDOROID AF (C: 1-1-2)</t>
  </si>
  <si>
    <t>Page: 1081</t>
  </si>
  <si>
    <t>APR212848</t>
  </si>
  <si>
    <t>SPIDER-MAN INTO SPIDER-VERSE PENI PARKER NENDOROID AF DLX (C</t>
  </si>
  <si>
    <t>APR212849</t>
  </si>
  <si>
    <t>NENDOROID DOLL TORSO DISPLAY STAND (C: 1-1-2)</t>
  </si>
  <si>
    <t>APR212850</t>
  </si>
  <si>
    <t>DIORAMANSION 150 CHERRY BLOSSOMS AT NIGHT FIGURE DIORAMA (C:</t>
  </si>
  <si>
    <t>APR212851</t>
  </si>
  <si>
    <t>DIORAMANSION 150 NEIGHBORHOOD AT NIGHT FIGURE DIORAMA (C: 1-</t>
  </si>
  <si>
    <t>APR212852</t>
  </si>
  <si>
    <t>DIORAMANSION 150 OFFICE AT NIGHT FIGURE DIORAMA (C: 1-1-2)</t>
  </si>
  <si>
    <t>APR212853</t>
  </si>
  <si>
    <t>NENDOROID PLAYSET 02 JAPANESE LIFE SET A DINING (C: 1-1-2)</t>
  </si>
  <si>
    <t>APR212854</t>
  </si>
  <si>
    <t>NENDOROID PLAYSET 02 JAPANESE LIFE SET B GUESTROOM (C: 1-1-2</t>
  </si>
  <si>
    <t>APR212855</t>
  </si>
  <si>
    <t>EAA-A04 FIREARM COLLECTION ACTION FIGURE ACCESSORY SET (C: 1</t>
  </si>
  <si>
    <t>APR212856</t>
  </si>
  <si>
    <t>AKIRA SOUL OF POPINICA PROJECT BM KANEDAS BIKE FIG (Net) (C:</t>
  </si>
  <si>
    <t>APR212857</t>
  </si>
  <si>
    <t>ASTRO BOY MIGHTY ATOM MAFEX AF VER 1.5 (C: 1-1-2)</t>
  </si>
  <si>
    <t>APR212858</t>
  </si>
  <si>
    <t>BACK ARROW FIGUARTS MINI FIG (Net) (C: 1-1-2)</t>
  </si>
  <si>
    <t>APR212859</t>
  </si>
  <si>
    <t>BACK ARROW ATLEE ARIEL FIGUARTS MINI FIG (Net) (C: 1-1-2)</t>
  </si>
  <si>
    <t>APR212860</t>
  </si>
  <si>
    <t>BACK ARROW ELSHA LEAN FIGUARTS MINI FIG (Net) (C: 1-1-2)</t>
  </si>
  <si>
    <t>APR212861</t>
  </si>
  <si>
    <t>BACK ARROW BRIHEIGHT GIGAN ROBOT SPIRITS AF (Net) (C: 1-1-2)</t>
  </si>
  <si>
    <t>APR212862</t>
  </si>
  <si>
    <t>BACK ARROW BRIHEIGHT MUGA ROBOT SPIRITS AF (Net) (C: 1-1-2)</t>
  </si>
  <si>
    <t>APR212863</t>
  </si>
  <si>
    <t>BACK ARROW S.H.FIGUARTS AF (Net) (C: 1-1-2)</t>
  </si>
  <si>
    <t>APR212864</t>
  </si>
  <si>
    <t>BACK ARROW ELSHA LEAN S.H.FIGUARTS AF (Net) (C: 1-1-2)</t>
  </si>
  <si>
    <t>APR212865</t>
  </si>
  <si>
    <t>BLACK JACK Q-POSKET BLACK JACK FIG VER A (C: 1-1-2)</t>
  </si>
  <si>
    <t>APR212866</t>
  </si>
  <si>
    <t>BLACK JACK Q-POSKET BLACK JACK FIG VER B (C: 1-1-2)</t>
  </si>
  <si>
    <t>APR212867</t>
  </si>
  <si>
    <t>BLACK JACK Q-POSKET PINOKO FIG VER A (C: 1-1-2)</t>
  </si>
  <si>
    <t>APR212868</t>
  </si>
  <si>
    <t>BLACK JACK Q-POSKET PINOKO FIG VER B (C: 1-1-2)</t>
  </si>
  <si>
    <t>APR212869</t>
  </si>
  <si>
    <t>BUNGO STRAY DOGS POP UP PARADE RYUNOSUKE AKUTAGAWA PVC FIG (</t>
  </si>
  <si>
    <t>APR212870</t>
  </si>
  <si>
    <t>CLASSROOM OF THE ELITE KEI KARUIZAWA 1/4 PVC FIG BUNNY VER (</t>
  </si>
  <si>
    <t>APR212871</t>
  </si>
  <si>
    <t>DOROHEDORO EBISU FIGZERO 1/6 ARTICULATED FIGURE SERIES (Net)</t>
  </si>
  <si>
    <t>APR212872</t>
  </si>
  <si>
    <t>DRAGON QUEST ADV OF DAI DAI FIGMA AF (C: 1-1-2)</t>
  </si>
  <si>
    <t>APR212873</t>
  </si>
  <si>
    <t>EROMANGA SENSEI IZMI SAGIRI FAIDOLL NON SCALE PVC FIG (C: 1-</t>
  </si>
  <si>
    <t>APR212874</t>
  </si>
  <si>
    <t>IS THE ORDER A RABBIT BLOOM POP UP PARADE CHINO PVC FIG (C:</t>
  </si>
  <si>
    <t>APR212875</t>
  </si>
  <si>
    <t>IS THE ORDER A RABBIT BLOOM POP UP PARADE COCOA PVC FIG (C:</t>
  </si>
  <si>
    <t>APR212876</t>
  </si>
  <si>
    <t>JUJUTSU KAISEN MEGUMI FUSHIGURO FIG (C: 1-1-2)</t>
  </si>
  <si>
    <t>APR212877</t>
  </si>
  <si>
    <t>JUJUTSU KAISEN RUBBER MASCOT BUDDY COLLE 6PC DS (C: 1-1-2)</t>
  </si>
  <si>
    <t>APR212878</t>
  </si>
  <si>
    <t>KONOSUBA MEGUMIN EXPLOSION VER 1/7 PVC FIG (C: 1-1-2)</t>
  </si>
  <si>
    <t>APR212879</t>
  </si>
  <si>
    <t>KUMA KUMA KUMA BEAR POP UP PARADE YUNA WHITE BEAR PVC FIG (C</t>
  </si>
  <si>
    <t>APR212880</t>
  </si>
  <si>
    <t>ONE PUNCH MAN SAITAMA 1/7 PVC FIG (C: 1-1-2)</t>
  </si>
  <si>
    <t>APR212881</t>
  </si>
  <si>
    <t>OVERLORD ALBEDO BIKINI VER 1/7 PVC FIG (MR) (C: 1-1-2)</t>
  </si>
  <si>
    <t>APR212882</t>
  </si>
  <si>
    <t>OVERLORD SHALLTEAR BIKINI VER 1/7 PVC FIG (C: 1-1-2)</t>
  </si>
  <si>
    <t>APR212883</t>
  </si>
  <si>
    <t>RANMA 1/2 Q-POSKET FEMALE RANMA SAOTOME FIG VER A (C: 1-1-2)</t>
  </si>
  <si>
    <t>APR212884</t>
  </si>
  <si>
    <t>RANMA 1/2 Q-POSKET FEMALE RANMA SAOTOME FIG VER B (C: 1-1-2)</t>
  </si>
  <si>
    <t>APR212885</t>
  </si>
  <si>
    <t>RANMA 1/2 Q-POSKET RANMA SAOTOME FIG VER A (C: 1-1-2)</t>
  </si>
  <si>
    <t>APR212886</t>
  </si>
  <si>
    <t>RANMA 1/2 Q-POSKET RANMA SAOTOME FIG VER B (C: 1-1-2)</t>
  </si>
  <si>
    <t>APR212887</t>
  </si>
  <si>
    <t>RUROUNI KENSHIN MEIJI SWORDSMAN Q-POSKET SOJIRO SETA VER A (</t>
  </si>
  <si>
    <t>APR212888</t>
  </si>
  <si>
    <t>RUROUNI KENSHIN MEIJI SWORDSMAN Q-POSKET SOJIRO SETA VER B (</t>
  </si>
  <si>
    <t>APR212889</t>
  </si>
  <si>
    <t>SAKURA WARS SPIRICLE STRIKER MUGEN HATSUHO HG 1/48 MDL KIT (</t>
  </si>
  <si>
    <t>APR212890</t>
  </si>
  <si>
    <t>THAT TIME I GOT REINCARNATED KIMONO DIABLO ICHIBAN FIG (Net)</t>
  </si>
  <si>
    <t>APR212891</t>
  </si>
  <si>
    <t>THAT TIME I GOT REINCARNATED KIMONO RIMURU ICHIBAN FIG (Net)</t>
  </si>
  <si>
    <t>Page: 1086</t>
  </si>
  <si>
    <t>APR212892</t>
  </si>
  <si>
    <t>THAT TIME I GOT REINCARNATED OTHER PLUS DEMON RIMURU FIG (C:</t>
  </si>
  <si>
    <t>APR212893</t>
  </si>
  <si>
    <t>THAT TIME I GOT REINCARNATED OTHERWORLDER V6 MILIM FIG (C: 1</t>
  </si>
  <si>
    <t>APR212894</t>
  </si>
  <si>
    <t>THAT TIME I GOT REINCARNATED OTHERWORLDER V6 SHUNA FIG (C: 1</t>
  </si>
  <si>
    <t>APR212895</t>
  </si>
  <si>
    <t>THAT TIME I GOT REINCARNATED RIMURU FIGMA AF (C: 1-1-2)</t>
  </si>
  <si>
    <t>APR212896</t>
  </si>
  <si>
    <t>THAT TIME I GOT REINCARNATED RIMURU TEMPEST PROPLICA (Net) (</t>
  </si>
  <si>
    <t>APR212897</t>
  </si>
  <si>
    <t>THE LEGEND OF HEI COLL FIG HAPPY BIRTHDAY 6PC BMB DS (C: 1-1</t>
  </si>
  <si>
    <t>APR212898</t>
  </si>
  <si>
    <t>THE QUINTESSENTIAL QUINTUPLETS MIKU NAKANO FIG (C: 1-1-2)</t>
  </si>
  <si>
    <t>APR212899</t>
  </si>
  <si>
    <t>THE QUINTESSENTIAL QUINTUPLETS YOTSUBA NAKANO FIG (C: 1-1-2)</t>
  </si>
  <si>
    <t>Page: 1087</t>
  </si>
  <si>
    <t>APR212900</t>
  </si>
  <si>
    <t>THE QUINTESSENTIAL QUINTUPLETS POP UP PARADE ICHIKA PVC FIG</t>
  </si>
  <si>
    <t>APR212901</t>
  </si>
  <si>
    <t>THE QUINTESSENTIAL QUINTUPLETS POP UP PARADE NINO PVC FIG (C</t>
  </si>
  <si>
    <t>APR212902</t>
  </si>
  <si>
    <t>THREEZERO X TAKAYUKI TAKEYA IDEON 18IN COLLECTIBLE FIGURE (N</t>
  </si>
  <si>
    <t>APR212903</t>
  </si>
  <si>
    <t>WARLORDS OF SIGRDRIFA CLAUDIA BRUFORD 1/7 PVC FIG (C: 1-1-2)</t>
  </si>
  <si>
    <t>APR212904</t>
  </si>
  <si>
    <t>YU GI OH ART WORKS RED EYES BLACK DRAGON PVC STATUE (C: 1-1-</t>
  </si>
  <si>
    <t>APR212905</t>
  </si>
  <si>
    <t>YU YU HAKUSHO POP UP PARADE KURAMA PVC FIG (C: 1-1-2)</t>
  </si>
  <si>
    <t>APR212906</t>
  </si>
  <si>
    <t>YURUMARI KIZUNA AI &amp; KIZUNA AI GAMES SOFT VINYL FIG 2PC SET</t>
  </si>
  <si>
    <t>APR212907</t>
  </si>
  <si>
    <t>RETURN OF SUPERMAN MAFEX AF (C: 1-1-2)</t>
  </si>
  <si>
    <t>APR212908</t>
  </si>
  <si>
    <t>THE DARK KNIGHT EAA-120 THE JOKER AF (C: 1-1-2)</t>
  </si>
  <si>
    <t>APR212909</t>
  </si>
  <si>
    <t>THE DARK KNIGHT RETURNS ARMORED BATMAN MAFEX AF (C: 1-1-2)</t>
  </si>
  <si>
    <t>APR212910</t>
  </si>
  <si>
    <t>WONDER WOMAN 1984 DAH-026 DYNAMIC 8-CTION GOLDEN ARMOR AF (C</t>
  </si>
  <si>
    <t>APR212911</t>
  </si>
  <si>
    <t>5TH VILLAGER KUKURU 1/6 PVC FIG (A) (C: 1-1-2)</t>
  </si>
  <si>
    <t>APR212912</t>
  </si>
  <si>
    <t>METAL ARMOR DRAGONAR 1 CUSTOM HI METAL R FIG (Net) (C: 1-1-2</t>
  </si>
  <si>
    <t>APR212913</t>
  </si>
  <si>
    <t>PRECIOUS GEM SER DIGIMON ADV WARGREYMON &amp; TAI PVC STATUE (C:</t>
  </si>
  <si>
    <t>APR212914</t>
  </si>
  <si>
    <t>DESKTOP ARMY EVANGELION MOVIE MARI &amp; EVANGELION 8 FIG (C: 1-</t>
  </si>
  <si>
    <t>APR212915</t>
  </si>
  <si>
    <t>EVANGELION 4TH ANGEL VCD FIG (C: 1-1-2)</t>
  </si>
  <si>
    <t>APR212916</t>
  </si>
  <si>
    <t>EVANGELION 10TH ANGEL VCD FIG (C: 1-1-2)</t>
  </si>
  <si>
    <t>APR212917</t>
  </si>
  <si>
    <t>EVANGELION SHOGO-KI NEW COLOR VCD FIG (C: 1-1-2)</t>
  </si>
  <si>
    <t>APR212918</t>
  </si>
  <si>
    <t>REBUILD EVANGELION PROD MDL 02 &amp; TYPE S COM ROBOT SPIRITS AF</t>
  </si>
  <si>
    <t>APR212919</t>
  </si>
  <si>
    <t>FATE GRAND ORDER ARCHER ALTRIA PENDRAGON SUMMER 1/8 PVC FIG</t>
  </si>
  <si>
    <t>APR212920</t>
  </si>
  <si>
    <t>FATE GRAND ORDER SERVANT MOON CANCER BB FIG (C: 1-1-2)</t>
  </si>
  <si>
    <t>APR212921</t>
  </si>
  <si>
    <t>FATE KALEID LINER PRISMA ILLYASVIEL PRISMA RACING 1/7 PVC FI</t>
  </si>
  <si>
    <t>APR212922</t>
  </si>
  <si>
    <t>MECHAGODZILLA 1975 DEFO REAL PVC FIGURE (Net) (C: 0-1-2)</t>
  </si>
  <si>
    <t>APR212923</t>
  </si>
  <si>
    <t>HATSUNE MIKU 2020 MAGICAL MIRAI NATSUMATSURI VER 1/7 PVC FIG</t>
  </si>
  <si>
    <t>APR212924</t>
  </si>
  <si>
    <t>HATSUNE MIKU BAND NENDOROID PLUS KEYCHAIN V3 6PC BMB DS (C:</t>
  </si>
  <si>
    <t>APR212925</t>
  </si>
  <si>
    <t>MOVIE HORROR CLASSICS TITANS 18PC MINI FIG DISP (Net) (C: 1-</t>
  </si>
  <si>
    <t>APR212926</t>
  </si>
  <si>
    <t>JOJOS BIZARRE ADV PT 1 CHOZOKADO JONATHAN JOESTAR AF (C: 1-1</t>
  </si>
  <si>
    <t>APR212927</t>
  </si>
  <si>
    <t>JOJOS BIZARRE ADV PT 1 CHOZOKADO DIO BRANDO AF (C: 1-1-2)</t>
  </si>
  <si>
    <t>APR212928</t>
  </si>
  <si>
    <t>KAMEN RIDER RYUKI MASKED RIDER RYUKI FIG-RISE STD MDL KIT (N</t>
  </si>
  <si>
    <t>APR212929</t>
  </si>
  <si>
    <t>KAMEN RIDER SABER LEGEND KAMEN RIDER ICHIBAN FIG (Net) (C: 1</t>
  </si>
  <si>
    <t>APR212930</t>
  </si>
  <si>
    <t>KAMEN RIDER TEAM BARON LOCKSEED CSM SET (Net) (C: 1-1-2)</t>
  </si>
  <si>
    <t>APR212931</t>
  </si>
  <si>
    <t>KAMEN RIDER W DOUBLE CYCLONE JOKER FIG-RISE ARTISAN MDL KIT</t>
  </si>
  <si>
    <t>APR212932</t>
  </si>
  <si>
    <t>LORD OF THE RINGS ELVEN ARCHER 1/6 AF (Net) (C: 1-1-2)</t>
  </si>
  <si>
    <t>APR212933</t>
  </si>
  <si>
    <t>LORD OF THE RINGS ELVEN WARRIOR 1/6 AF (Net) (C: 1-1-2)</t>
  </si>
  <si>
    <t>APR212934</t>
  </si>
  <si>
    <t>LOVE LIVE NIJIGASAKI HIGH POP UP PARADE AYUMU UEHARA PVC FIG</t>
  </si>
  <si>
    <t>APR212935</t>
  </si>
  <si>
    <t>LOVE LIVE NIJIGASAKI HIGH SCHOOL IDOL CLUB EMMA VERDE FIG (C</t>
  </si>
  <si>
    <t>APR212936</t>
  </si>
  <si>
    <t>LOVE LIVE NIJIGASAKI HIGH SCHOOL IDOL CLUB RINA TENNOJI FIG</t>
  </si>
  <si>
    <t>Page: 1093</t>
  </si>
  <si>
    <t>APR212937</t>
  </si>
  <si>
    <t>COMBAT RABBIT X-10 1/4 PVC FIG (C: 1-1-2)</t>
  </si>
  <si>
    <t>APR212938</t>
  </si>
  <si>
    <t>DO YOU LOVE YOUR MOM MAMAKO OOSUKI 1/4 PVC FIG BUNNY VER (MR</t>
  </si>
  <si>
    <t>APR212939</t>
  </si>
  <si>
    <t>ELDER SISTER LIKE ONE CHIYO 1/4 PVC FIG BUNNY VER (MR) (C: 1</t>
  </si>
  <si>
    <t>APR212940</t>
  </si>
  <si>
    <t>FULLMETALDAEMON SHOKUZAIHEN MURAMASA SANSEI 1/7 PVC FIG (C:</t>
  </si>
  <si>
    <t>APR212941</t>
  </si>
  <si>
    <t>TSUNAKO ORIGINAL BUNNY GIRL EUREKA 1/4 PVC FIG BUNNY VER (MR</t>
  </si>
  <si>
    <t>Page: 1094</t>
  </si>
  <si>
    <t>APR212942</t>
  </si>
  <si>
    <t>JUNJI ITO KAWAII TITANS 18PC MINI FIG DISP (Net) (C: 1-1-2)</t>
  </si>
  <si>
    <t>APR212943</t>
  </si>
  <si>
    <t>STAN LEE EAA-092 EGG ATTACK ACTION AF (C: 1-1-2)</t>
  </si>
  <si>
    <t>APR212944</t>
  </si>
  <si>
    <t>STAN LEE SERIES MEA-023 3PC FIGURE SET (C: 1-1-2)</t>
  </si>
  <si>
    <t>APR212945</t>
  </si>
  <si>
    <t>JOY TOY PLA ARMY ANTI-TERRORISM UNIT 1/18 FIGURE 5PK (Net) (</t>
  </si>
  <si>
    <t>APR212946</t>
  </si>
  <si>
    <t>JOY TOY PLA ARMY FIELD FORCE 1/18 FIGURE 5PK (Net) (C: 0-1-2</t>
  </si>
  <si>
    <t>APR212947</t>
  </si>
  <si>
    <t>JOY TOY PLA ARMY GROUND FORCE 1/18 FIGURE 5PK (Net) (C: 0-1-</t>
  </si>
  <si>
    <t>APR212948</t>
  </si>
  <si>
    <t>30 MINUTE MISSION 10 OPTION PARTS SET 4 SENGOKU MDL KIT (Net</t>
  </si>
  <si>
    <t>APR212949</t>
  </si>
  <si>
    <t>30 MINUTE MISSION EX33 EXM-A9S SPINATIO JOINT SET MDL KIT (N</t>
  </si>
  <si>
    <t>Page: 1096</t>
  </si>
  <si>
    <t>APR212950</t>
  </si>
  <si>
    <t>86 JUGGERNAUT GENERAL PURPOSE BANDAI SPIRITS HG 1/48 MDL KIT</t>
  </si>
  <si>
    <t>APR212951</t>
  </si>
  <si>
    <t>86 JUGGERNAUT LONG RANGE CANNON SPIRITS HG 1/48 MDL KIT (Net</t>
  </si>
  <si>
    <t>APR212952</t>
  </si>
  <si>
    <t>86 JUGGERNAUT SHIN USE BANDAI SPIRITS HG 1/48 MDL KIT (Net)</t>
  </si>
  <si>
    <t>APR212953</t>
  </si>
  <si>
    <t>86 LENA BANDAI SPIRITS FIG-RISE STD MDL KIT (Net) (C: 1-1-2)</t>
  </si>
  <si>
    <t>APR212954</t>
  </si>
  <si>
    <t>ARMORED PUPPET INDUSTRY TYPE 9 SENTINEL 1/24 SCALE AF (Net)</t>
  </si>
  <si>
    <t>APR212955</t>
  </si>
  <si>
    <t>ARMORED PUPPET YUI SENTINEL 1/24 SCALE AF (Net) (C: 1-1-2)</t>
  </si>
  <si>
    <t>APR212956</t>
  </si>
  <si>
    <t>CASTLE COLLECTION SUWA TAKASHIMA CASTLE PLASTIC MDL KIT (C:</t>
  </si>
  <si>
    <t>APR212957</t>
  </si>
  <si>
    <t>KING OF BRAVES GAOGAIGAR GX-69R GOLDYMARG SOUL OF CHOGOKIN (</t>
  </si>
  <si>
    <t>APR212958</t>
  </si>
  <si>
    <t>MSG HEAVY WEAPON UNIT31 GOUSOU ONI-JUJI PLASTIC MODEL KIT (N</t>
  </si>
  <si>
    <t>APR212959</t>
  </si>
  <si>
    <t>MSG MECHA SUPPLY 23 EXPANSION ARMOR TYPE F MODEL KIT ACC (Ne</t>
  </si>
  <si>
    <t>APR212960</t>
  </si>
  <si>
    <t>MSG MECHA SUPPLY 24 EXPANSION ARMOR TYPE G MODEL KIT ACC (Ne</t>
  </si>
  <si>
    <t>Page: 1097</t>
  </si>
  <si>
    <t>APR212961</t>
  </si>
  <si>
    <t>OBSOLETE MODEROID IMPROVISED ARMED EXOFRAME 1/35 MDL KIT SET</t>
  </si>
  <si>
    <t>APR212962</t>
  </si>
  <si>
    <t>OBSOLETE MODEROID MILITARY ARMED EXOFRAME 1/35 MDL KIT (C: 1</t>
  </si>
  <si>
    <t>APR212963</t>
  </si>
  <si>
    <t>OBSOLETE MODEROID PMC CERBERUS EXOFRAME 1/35 PLSTC MDL KIT (</t>
  </si>
  <si>
    <t>APR212964</t>
  </si>
  <si>
    <t>OBSOLETE MODEROID RSC ARMORED TROOPER EXOFRAME 1/35 MDL KIT</t>
  </si>
  <si>
    <t>APR212965</t>
  </si>
  <si>
    <t>POKEMON 05 SCORBUNNY QUICK MODEL KIT (Net) (C: 1-1-2)</t>
  </si>
  <si>
    <t>APR212966</t>
  </si>
  <si>
    <t>POKEMON 06 PIPLUP QUICK MODEL KIT (Net) (C: 1-1-2)</t>
  </si>
  <si>
    <t>APR212967</t>
  </si>
  <si>
    <t>STAR WARS X-WING STARFIGHTER RED5 RISE OF SKYWALKER MDL KIT</t>
  </si>
  <si>
    <t>APR212968</t>
  </si>
  <si>
    <t>ULTRAMAN FRONTAL ASSAULT ACTION SUIT FIG-RISE STD MDL KIT (N</t>
  </si>
  <si>
    <t>APR212969</t>
  </si>
  <si>
    <t>WEGO 35 MECHATROWEGO 80S SENTINEL 1/35 SCALE AF (Net) (C: 1-</t>
  </si>
  <si>
    <t>APR212970</t>
  </si>
  <si>
    <t>MONSTER HUNTER CHIBI PLUSH AKNOSOM (C: 1-1-2)</t>
  </si>
  <si>
    <t>APR212971</t>
  </si>
  <si>
    <t>MONSTER HUNTER CHIBI PLUSH GREAT IZUCHI (C: 1-1-2)</t>
  </si>
  <si>
    <t>APR212972</t>
  </si>
  <si>
    <t>MONSTER HUNTER CHIBI PLUSH TETRANADON (C: 1-1-2)</t>
  </si>
  <si>
    <t>APR212973</t>
  </si>
  <si>
    <t>MONSTER HUNTER RATHALOS ICHIBAN FIG (Net) (C: 1-1-2)</t>
  </si>
  <si>
    <t>Page: 1098</t>
  </si>
  <si>
    <t>APR212974</t>
  </si>
  <si>
    <t>ALIEN 3 LOOK UP DOG ALIEN PX 1/18 SCALE AF (C: 1-1-2)</t>
  </si>
  <si>
    <t>APR212975</t>
  </si>
  <si>
    <t>ALIEN KANE PX 1/18 SCALE AF (C: 1-1-2)</t>
  </si>
  <si>
    <t>APR212976</t>
  </si>
  <si>
    <t>AVP 2 WOLF PREDATOR PX 1/18 SCALE AF (C: 1-1-2)</t>
  </si>
  <si>
    <t>APR212977</t>
  </si>
  <si>
    <t>AVP INVISIBLE CELTIC PREDATOR PX 1/18 SCALE AF (C: 1-1-2)</t>
  </si>
  <si>
    <t>Page: 1099</t>
  </si>
  <si>
    <t>APR212978</t>
  </si>
  <si>
    <t>ONE MILLION YEARS BC CERATOSAURUS POLYRESIN STATUE (Net) (C:</t>
  </si>
  <si>
    <t>APR212979</t>
  </si>
  <si>
    <t>VIRTUAL SINGER KANO 1/7 PVC FIG (C: 1-1-2)</t>
  </si>
  <si>
    <t>APR212980</t>
  </si>
  <si>
    <t>VOCALOID CANGQIONG DEFORMED FIGURINE (C: 1-1-2)</t>
  </si>
  <si>
    <t>APR212981</t>
  </si>
  <si>
    <t>VOCALOID STARDUST DEFORMED FIGURINE (C: 1-1-2)</t>
  </si>
  <si>
    <t>APR212982</t>
  </si>
  <si>
    <t>BETTY BOOP Q-POSKET FIG VER A (C: 1-1-2)</t>
  </si>
  <si>
    <t>APR212983</t>
  </si>
  <si>
    <t>BETTY BOOP Q-POSKET FIG VER B (C: 1-1-2)</t>
  </si>
  <si>
    <t>APR212984</t>
  </si>
  <si>
    <t>RE ZERO STARTING LIFE IN ANOTHER WORLD BIJYOID REM FIG VER A</t>
  </si>
  <si>
    <t>APR212985</t>
  </si>
  <si>
    <t>RE ZERO STARTING LIFE IN ANOTHER WORLD BIJYOID REM FIG VER B</t>
  </si>
  <si>
    <t>APR212986</t>
  </si>
  <si>
    <t>PRETTY GUARD SAILOR MOON KALEIDOSCOPE SUPER SAILOR MOON FIG</t>
  </si>
  <si>
    <t>APR212987</t>
  </si>
  <si>
    <t>PRETTY GUARD SAILOR MOON KALEIDOSCOPE SUPER CHIBI MOON FIG (</t>
  </si>
  <si>
    <t>Page: 1100</t>
  </si>
  <si>
    <t>APR212988</t>
  </si>
  <si>
    <t>PRETTY GUARDIAN SAILOR MOON ET MOON KALEIDO SCOPE PROPLICA (</t>
  </si>
  <si>
    <t>APR212989</t>
  </si>
  <si>
    <t>JOY TOY STEEL BONE CLASSIC ARMOR MECHA WHITE 1/25 FIG VER 2</t>
  </si>
  <si>
    <t>APR212990</t>
  </si>
  <si>
    <t>JOY TOY US ARMY PARATROOPER BLUE FALCON 1/18 FIGURE (Net) (C</t>
  </si>
  <si>
    <t>APR212991</t>
  </si>
  <si>
    <t>JOY TOY WANDERING EARTH RESCUE TEAM HEAVY GUNNER 1/18 FIG (N</t>
  </si>
  <si>
    <t>APR212992</t>
  </si>
  <si>
    <t>JOY TOY WANDERING EARTH RESCUE TEAM SCOUT 1/18 FIG (Net) (C:</t>
  </si>
  <si>
    <t>APR212993</t>
  </si>
  <si>
    <t>JOY TOY WANDERING EARTH RESCUE TEAM TEAM LEADER 1/18 FIG (Ne</t>
  </si>
  <si>
    <t>APR212994</t>
  </si>
  <si>
    <t>JOY TOY SKELETON FORCES HELLS FIFTH COMPANY 1/18 FIGURE 3PK</t>
  </si>
  <si>
    <t>APR212995</t>
  </si>
  <si>
    <t>JOY TOY SKELETON FORCES PARATROOPER SQUAD 1/18 FIGURE 3PK (N</t>
  </si>
  <si>
    <t>APR212996</t>
  </si>
  <si>
    <t>JOY TOY SKELETON FORCES PERISH COMPANY 1/18 FIGURE 3PK (Net)</t>
  </si>
  <si>
    <t>APR212997</t>
  </si>
  <si>
    <t>JOY TOY WILD RHINO ARMORED 1/25 SCALE VEHICLE (Net) (C: 0-1-</t>
  </si>
  <si>
    <t>APR212998</t>
  </si>
  <si>
    <t>JOY TOY WILD RHINO SCOUT 1/25 SCALE VEHICLE (Net) (C: 0-1-2)</t>
  </si>
  <si>
    <t>APR212999</t>
  </si>
  <si>
    <t>JOY TOY WILD RHINO TRANSPORT 1/25 SCALE VEHICLE (Net) (C: 0-</t>
  </si>
  <si>
    <t>Page: 1101</t>
  </si>
  <si>
    <t>APR213000</t>
  </si>
  <si>
    <t>SAO MEMORY DEFRAG MIDNIGHT DREAM YUUKI ESPRESTO FIG (C: 1-1-</t>
  </si>
  <si>
    <t>APR213001</t>
  </si>
  <si>
    <t>IDOLMASTER CG CHIERI OGATA MY FAIRY TALE 1/8 PVC FIG (C: 1-1</t>
  </si>
  <si>
    <t>APR213002</t>
  </si>
  <si>
    <t>THE IDOLMASTER CG SAKUMA MAYU FAIDOLL NON SCALE PVC FIG (C:</t>
  </si>
  <si>
    <t>APR213003</t>
  </si>
  <si>
    <t>TRANSFORMERS RODIMUS IDW VER FURAI MDL KIT (Net) (C: 1-1-2)</t>
  </si>
  <si>
    <t>APR213004</t>
  </si>
  <si>
    <t>TRANSFORMERS SHATTERED GLASS DRIFT FURAI MDL KIT (Net) (C: 1</t>
  </si>
  <si>
    <t>APR213005</t>
  </si>
  <si>
    <t>THE ALCHEMIST OF THE MYSTERIOUS BOOK SOPHIE 1/7 PVC FIG (C:</t>
  </si>
  <si>
    <t>Page: 1102</t>
  </si>
  <si>
    <t>APR213006</t>
  </si>
  <si>
    <t>ALICE GEAR AEGIS YUMI YOTSUYA FIGMA AF (C: 1-1-2)</t>
  </si>
  <si>
    <t>APR213007</t>
  </si>
  <si>
    <t>ATELIER RYZA 2 LOST LEGENDS REISALIN RYZA STOUT 1/7 PVC FIG</t>
  </si>
  <si>
    <t>APR213008</t>
  </si>
  <si>
    <t>BANG DREAM GIRLS BAND POP UP PARADE KASUMI TOYAMA PVC FIG (C</t>
  </si>
  <si>
    <t>APR213009</t>
  </si>
  <si>
    <t>FALLOUT T-51 POWER ARMOR BLACKBIRD ARMOR PACK (Net) (C: 0-1-</t>
  </si>
  <si>
    <t>APR213010</t>
  </si>
  <si>
    <t>GIRLS FRONTLINE FIVE-SEVEN FENFENS ADVENTURES 1/7 PVC FIG (C</t>
  </si>
  <si>
    <t>APR213011</t>
  </si>
  <si>
    <t>HONKAI IMPACT 3RD BRONYA ZAYCHIK HERRSCHER PVC FIG (C: 1-1-2</t>
  </si>
  <si>
    <t>APR213012</t>
  </si>
  <si>
    <t>HONKAI IMPACT 3RD KIANA KASLANA BASTETS SECRET PVC FIG (C: 1</t>
  </si>
  <si>
    <t>Page: 1103</t>
  </si>
  <si>
    <t>APR213013</t>
  </si>
  <si>
    <t>KINGDOM HEARTS III KING MICKEY PLUSH (C: 1-1-2)</t>
  </si>
  <si>
    <t>APR213014</t>
  </si>
  <si>
    <t>KINGDOM HEARTS KEYBLADE CHARM COLL 8PC BMB DS (C: 1-1-2)</t>
  </si>
  <si>
    <t>APR213015</t>
  </si>
  <si>
    <t>NIER AUTOMATA PLAY ARTS KAI A2 YORHA TYPE A NO 2 AF (C: 1-1-</t>
  </si>
  <si>
    <t>APR213016</t>
  </si>
  <si>
    <t>NIER AUTOMATA PLAY ARTS KAI A2 YORHA TYPE A NO 2 AF DLX VER</t>
  </si>
  <si>
    <t>Page: 1106</t>
  </si>
  <si>
    <t>APR213017</t>
  </si>
  <si>
    <t>ATTACK ON TITAN ARMIN ARLERT GOLDEN SERIES ENAMEL PIN (C: 1-</t>
  </si>
  <si>
    <t>APR213018</t>
  </si>
  <si>
    <t>ATTACK ON TITAN CONNIE SPRINGER GOLDEN SERIES ENAMEL PIN (C:</t>
  </si>
  <si>
    <t>APR213019</t>
  </si>
  <si>
    <t>ATTACK ON TITAN EREN YEAGER GOLDEN SERIES ENAMEL PIN (C: 1-1</t>
  </si>
  <si>
    <t>APR213020</t>
  </si>
  <si>
    <t>ATTACK ON TITAN JEAN KIRSTEIN GOLDEN SERIES ENAMEL PIN (C: 1</t>
  </si>
  <si>
    <t>APR213021</t>
  </si>
  <si>
    <t>ATTACK ON TITAN MIKASA ACKERMAN GOLDEN SERIES ENAMEL PIN (C:</t>
  </si>
  <si>
    <t>APR213022</t>
  </si>
  <si>
    <t>ATTACK ON TITAN SASHA BRAUS GOLDEN SERIES ENAMEL PIN (C: 1-1</t>
  </si>
  <si>
    <t>APR213023</t>
  </si>
  <si>
    <t>DEMON SLAYER NEZUKO 12OZ MUG (C: 1-1-2)</t>
  </si>
  <si>
    <t>APR213024</t>
  </si>
  <si>
    <t>DEMON SLAYER TANJIRO 12OZ MUG (C: 1-1-2)</t>
  </si>
  <si>
    <t>APR213025</t>
  </si>
  <si>
    <t>LUPIN THE THIRD PORTRAIT SERIES FUJIKO PIN (C: 1-1-2)</t>
  </si>
  <si>
    <t>APR213026</t>
  </si>
  <si>
    <t>LUPIN THE THIRD PORTRAIT SERIES GOEMON PIN (C: 1-1-2)</t>
  </si>
  <si>
    <t>APR213027</t>
  </si>
  <si>
    <t>LUPIN THE THIRD PORTRAIT SERIES JIGEN PIN (C: 1-1-2)</t>
  </si>
  <si>
    <t>APR213028</t>
  </si>
  <si>
    <t>LUPIN THE THIRD PORTRAIT SERIES LUPIN THE THIRD PIN (C: 1-1-</t>
  </si>
  <si>
    <t>APR213029</t>
  </si>
  <si>
    <t>LUPIN THE THIRD PORTRAIT SERIES ZENIGATA PIN (C: 1-1-2)</t>
  </si>
  <si>
    <t>APR213030</t>
  </si>
  <si>
    <t>SOUL EATER HALLOWS DEATH THE KIDD PIN (C: 1-1-2)</t>
  </si>
  <si>
    <t>APR213031</t>
  </si>
  <si>
    <t>SOUL EATER HALLOWS MAKA ALBARN PIN (C: 1-1-2)</t>
  </si>
  <si>
    <t>APR213032</t>
  </si>
  <si>
    <t>SOUL EATER HALLOWS PROFESSOR STEIN PIN (C: 1-1-2)</t>
  </si>
  <si>
    <t>APR213033</t>
  </si>
  <si>
    <t>SOUL EATER HALLOWS SOUL EVANS PIN (C: 1-1-2)</t>
  </si>
  <si>
    <t>APR213034</t>
  </si>
  <si>
    <t>DC ARKHAM ASYLUM PLAQUE PIN (C: 1-1-2)</t>
  </si>
  <si>
    <t>APR213035</t>
  </si>
  <si>
    <t>DC BIRDS OF PREY HARLEY QUINN &amp; HYENA HEART PIN (C: 1-1-2)</t>
  </si>
  <si>
    <t>APR213036</t>
  </si>
  <si>
    <t>DC BIRDS OF PREY HARLEY QUINN SYMBOL KEYCHAIN (C: 1-1-2)</t>
  </si>
  <si>
    <t>APR213037</t>
  </si>
  <si>
    <t>WONDER WOMAN 1984 LOGO KEYCHAIN (C: 1-1-2)</t>
  </si>
  <si>
    <t>Page: 1107</t>
  </si>
  <si>
    <t>APR213038</t>
  </si>
  <si>
    <t>WONDER WOMAN 1984 WONDER WOMAN &amp; CHEETAH PIN (C: 1-1-2)</t>
  </si>
  <si>
    <t>APR213039</t>
  </si>
  <si>
    <t>DISNEY LILO &amp; STITCH CANISTER (C: 1-1-2)</t>
  </si>
  <si>
    <t>APR213040</t>
  </si>
  <si>
    <t>DISNEY LILO &amp; STITCH HOLIDAY WATER DAZZLER (C: 1-1-2)</t>
  </si>
  <si>
    <t>APR213041</t>
  </si>
  <si>
    <t>DISNEY MICKEY AND MINNIE MOUSE SALT &amp; PEPPER SHAKER (C: 1-1-</t>
  </si>
  <si>
    <t>APR213042</t>
  </si>
  <si>
    <t>DISNEY NBX WATER DAZZLER (C: 1-1-2)</t>
  </si>
  <si>
    <t>APR213043</t>
  </si>
  <si>
    <t>DISNEY STEAMBOAT WILLIE COOKIE JAR (C: 1-1-2)</t>
  </si>
  <si>
    <t>APR213044</t>
  </si>
  <si>
    <t>DISNEY STITCH AND ANGEL SALT &amp; PEPPER SHAKER (C: 1-1-2)</t>
  </si>
  <si>
    <t>APR213045</t>
  </si>
  <si>
    <t>DISNEY TOY STORY ALIEN REMIX CERAMIC CANISTER (C: 1-1-2)</t>
  </si>
  <si>
    <t>APR213046</t>
  </si>
  <si>
    <t>DISNEY ULTIMATE PRINCESS CELEBRATION BAG CLIP 24PCS BMB DS (</t>
  </si>
  <si>
    <t>Page: 1108</t>
  </si>
  <si>
    <t>APR213047</t>
  </si>
  <si>
    <t>WORLDS SMALLEST MTG DUEL DECKS SERIES 2 INNER CS (Net) (C: 1</t>
  </si>
  <si>
    <t>APR213048</t>
  </si>
  <si>
    <t>WORLDS SMALLEST OPERATION GAME INNER CS (Net) (C: 1-1-1)</t>
  </si>
  <si>
    <t>APR213049</t>
  </si>
  <si>
    <t>WORLDS SMALLEST SCRABBLE GAME INNER CS (Net) (C: 1-1-1)</t>
  </si>
  <si>
    <t>APR213050</t>
  </si>
  <si>
    <t>HARRY POTTER CROCHET WIZARDRY (C: 1-1-2)</t>
  </si>
  <si>
    <t>APR213051</t>
  </si>
  <si>
    <t>HARRY POTTER HUFFLEPUFF MAGIC EPHEMERA KIT (C: 1-1-2)</t>
  </si>
  <si>
    <t>APR213052</t>
  </si>
  <si>
    <t>HARRY POTTER RAVENCLAW MAGIC EPHEMERA KIT (C: 1-1-2)</t>
  </si>
  <si>
    <t>APR213053</t>
  </si>
  <si>
    <t>MARVEL X-MEN BEAST PX COFFEE MUG (C: 1-1-2)</t>
  </si>
  <si>
    <t>APR213054</t>
  </si>
  <si>
    <t>MARVEL X-MEN CYCLOPS PX COFFEE MUG (C: 1-1-2)</t>
  </si>
  <si>
    <t>APR213055</t>
  </si>
  <si>
    <t>MARVEL X-MEN JUBILEE PX COFFEE MUG (C: 1-1-2)</t>
  </si>
  <si>
    <t>APR213056</t>
  </si>
  <si>
    <t>MARVEL X-MEN ROGUE PX COFFEE MUG (C: 1-1-2)</t>
  </si>
  <si>
    <t>APR213057</t>
  </si>
  <si>
    <t>MARVEL X-MEN STORM PX COFFEE MUG (C: 1-1-2)</t>
  </si>
  <si>
    <t>APR213058</t>
  </si>
  <si>
    <t>MARVEL X-MEN WOLVERINE PX COFFEE MUG (C: 1-1-2)</t>
  </si>
  <si>
    <t>Page: 1109</t>
  </si>
  <si>
    <t>APR213059</t>
  </si>
  <si>
    <t>WANDAVISION 144PC BUTTON ASST DIS (C: 1-1-2)</t>
  </si>
  <si>
    <t>APR213060</t>
  </si>
  <si>
    <t>WANDAVISION 36PC MAGNET ASST (C: 1-1-2)</t>
  </si>
  <si>
    <t>APR213061</t>
  </si>
  <si>
    <t>JAWS FLOTATION BARREL BOTTLE OPENER (C: 1-1-2)</t>
  </si>
  <si>
    <t>APR213062</t>
  </si>
  <si>
    <t>GHOSTBUSTERS STAY PUFT MARSHMALLOW MAN ACTION PIN (C: 1-1-2)</t>
  </si>
  <si>
    <t>APR213063</t>
  </si>
  <si>
    <t>GODZILLA CLASSIC SERIES3 FOAM BAG CLIP 24PCS BMB DS (C: 1-1-</t>
  </si>
  <si>
    <t>APR213064</t>
  </si>
  <si>
    <t>SCOOBY DOO CLASSIC 3D FOAM BAG CLIP 24PCS BMB DS (C: 1-1-2)</t>
  </si>
  <si>
    <t>APR213065</t>
  </si>
  <si>
    <t>MY HERO ACADEMIA HERO SOURS 12CT DIS (Net) (C: 1-1-1)</t>
  </si>
  <si>
    <t>APR213066</t>
  </si>
  <si>
    <t>MY HERO ACADEMIA PLUS ULTRA ENERGY DRINK 12CT CS (Net) (C: 1</t>
  </si>
  <si>
    <t>Page: 1110</t>
  </si>
  <si>
    <t>APR213067</t>
  </si>
  <si>
    <t>RUGRATS REPTAR CEREAL CANDY TIN 12CT DIS (Net) (C: 1-1-1)</t>
  </si>
  <si>
    <t>APR213068</t>
  </si>
  <si>
    <t>NIGHTMARE BEFORE CHRISTMAS 4X6IN PICTURE FRAME (C: 1-1-2)</t>
  </si>
  <si>
    <t>APR213069</t>
  </si>
  <si>
    <t>WACKY PACKAGES MINIS SERIES 2 BMB DIS (Net) (C: 1-1-1)</t>
  </si>
  <si>
    <t>APR213070</t>
  </si>
  <si>
    <t>WORLDS SMALLEST BOB ROSS FIGURE INNER CASE (Net) (C: 1-1-1)</t>
  </si>
  <si>
    <t>APR213071</t>
  </si>
  <si>
    <t>WORLDS SMALLEST RICHARD SIMMONS FIGURE INNER CASE (Net) (C:</t>
  </si>
  <si>
    <t>APR213072</t>
  </si>
  <si>
    <t>STAR WARS AT-AT LAPEL PIN (C: 1-1-2)</t>
  </si>
  <si>
    <t>APR213073</t>
  </si>
  <si>
    <t>STAR WARS AT-AT AND TIE FIGHTER LAPEL PIN SET (C: 1-1-2)</t>
  </si>
  <si>
    <t>APR213074</t>
  </si>
  <si>
    <t>STAR WARS BOBA FETT CHIBI PIN (C: 1-1-2)</t>
  </si>
  <si>
    <t>Page: 1111</t>
  </si>
  <si>
    <t>APR213075</t>
  </si>
  <si>
    <t>STAR WARS THE MANDALORIAN GROGU WITH FROGS KEYCHAIN (C: 1-1-</t>
  </si>
  <si>
    <t>APR213076</t>
  </si>
  <si>
    <t>STAR WARS THE MANDALORIAN PIN SET (C: 1-1-2)</t>
  </si>
  <si>
    <t>APR213077</t>
  </si>
  <si>
    <t>STAR WARS BOBA FETT 3D FOAM MAGNET (C: 1-1-2)</t>
  </si>
  <si>
    <t>APR213078</t>
  </si>
  <si>
    <t>TOKIDOKI UNICORNO STRAWBERRY CANDY TIN 12CT DIS (Net) (C: 1-</t>
  </si>
  <si>
    <t>APR213079</t>
  </si>
  <si>
    <t>ACE ATTORNEY APOLLO JUSTICE GOLDEN SERIES PIN (C: 1-1-2)</t>
  </si>
  <si>
    <t>APR213080</t>
  </si>
  <si>
    <t>ACE ATTORNEY MAYA FEY GOLDEN SERIES PIN (C: 1-1-2)</t>
  </si>
  <si>
    <t>APR213081</t>
  </si>
  <si>
    <t>ACE ATTORNEY MILES EDGEWORTH GOLDEN SERIES PIN (C: 1-1-2)</t>
  </si>
  <si>
    <t>APR213082</t>
  </si>
  <si>
    <t>ACE ATTORNEY PHOENIX WRIGHT GOLDEN SERIES PIN (C: 1-1-2)</t>
  </si>
  <si>
    <t>APR213083</t>
  </si>
  <si>
    <t>MEGA MAN X CIRCUIT BOARD SERIES AXL PIN (C: 1-1-2)</t>
  </si>
  <si>
    <t>APR213084</t>
  </si>
  <si>
    <t>MEGA MAN X CIRCUIT BOARD SERIES SIGMA PIN (C: 1-1-2)</t>
  </si>
  <si>
    <t>APR213085</t>
  </si>
  <si>
    <t>MEGA MAN X CIRCUIT BOARD SERIES VILE PIN (C: 1-1-2)</t>
  </si>
  <si>
    <t>APR213086</t>
  </si>
  <si>
    <t>MEGA MAN X CIRCUIT BOARD SERIES X PIN (C: 1-1-2)</t>
  </si>
  <si>
    <t>APR213087</t>
  </si>
  <si>
    <t>MEGA MAN X CIRCUIT BOARD SERIES ZERO PIN (C: 1-1-2)</t>
  </si>
  <si>
    <t>APR213088</t>
  </si>
  <si>
    <t>STREET FIGHTER RYU ACTION PIN BY TRACY TUBERA (C: 1-1-2)</t>
  </si>
  <si>
    <t>APR213089</t>
  </si>
  <si>
    <t>STREET FIGHTER SAGAT ACTION PIN BY TRACY TUBERA (C: 1-1-2)</t>
  </si>
  <si>
    <t>APR213090</t>
  </si>
  <si>
    <t>DC COMICS BATMAN 5 PK SHORT COMIC STORAGE BOX (C: 1-1-2)</t>
  </si>
  <si>
    <t>APR213091</t>
  </si>
  <si>
    <t>MARVEL HULK GREEN GOLIATH 5PK SHORT COMIC STORAGE BOX (C: 1-</t>
  </si>
  <si>
    <t>Page: 1114</t>
  </si>
  <si>
    <t>APR213092</t>
  </si>
  <si>
    <t>DC COMICS DBG RIVALS FLASH VS REVERSE FLASH (C: 0-1-2)</t>
  </si>
  <si>
    <t>APR213093</t>
  </si>
  <si>
    <t>EPIC SPELL WARS ANNIHILAGEDDON GANG BANGERS EXP (C: 0-1-2)</t>
  </si>
  <si>
    <t>APR213094</t>
  </si>
  <si>
    <t>LIBRARIANS ADV CARD GAME (C: 0-1-2)</t>
  </si>
  <si>
    <t>APR213095</t>
  </si>
  <si>
    <t>LIBRARIANS ADV CARD GAME QUEST FOR SPEAR EXP (C: 0-1-2)</t>
  </si>
  <si>
    <t>APR213096</t>
  </si>
  <si>
    <t>FUNKO MARVEL BATTLEWORLD S1 MEGA PACK LOKI FROST GIANT (C: 1</t>
  </si>
  <si>
    <t>APR213097</t>
  </si>
  <si>
    <t>NARUTO NINJA ARENA DICE GAME</t>
  </si>
  <si>
    <t>Page: 1115</t>
  </si>
  <si>
    <t>APR213098</t>
  </si>
  <si>
    <t>PATHFINDER LOST OMENS MWANGI EXPANSE HC (P2)</t>
  </si>
  <si>
    <t>APR213099</t>
  </si>
  <si>
    <t>PATHFINDER ABOMINATION VAULTS PAWN COLL (P2)</t>
  </si>
  <si>
    <t>APR213100</t>
  </si>
  <si>
    <t>PATHFINDER ADV PATH FISTS RUBY PHOENIX (P2) VOL 03 (OF 3)</t>
  </si>
  <si>
    <t>APR213101</t>
  </si>
  <si>
    <t>PATHFINDER FLIP MAT CLASSICS MUSEUM</t>
  </si>
  <si>
    <t>APR213102</t>
  </si>
  <si>
    <t>STARFINDER ADV PATH HORIZONS OF THE VAST VOL 01 (OF 6)</t>
  </si>
  <si>
    <t>APR213103</t>
  </si>
  <si>
    <t>STARFINDER FLIP TILES SPACE STATION DOCKING BAY EXP</t>
  </si>
  <si>
    <t>APR213104</t>
  </si>
  <si>
    <t>DEEP MAGIC D&amp;D 5TH ED POCKET ED (C: 0-1-2)</t>
  </si>
  <si>
    <t>APR213105</t>
  </si>
  <si>
    <t>DISNEY HOCUS POCUS THE GAME (C: 1-1-2)</t>
  </si>
  <si>
    <t>Page: 1116</t>
  </si>
  <si>
    <t>APR213106</t>
  </si>
  <si>
    <t>PUSHEEN PURRFECT PICK CARD GAME (C: 1-1-2)</t>
  </si>
  <si>
    <t>APR213107</t>
  </si>
  <si>
    <t>SUPER MARIO MOVING LABYRINTH BOARD GAME (C: 1-1-2)</t>
  </si>
  <si>
    <t>APR213108</t>
  </si>
  <si>
    <t>GRAVWELL BOARD GAME 2ND ED (C: 0-1-2)</t>
  </si>
  <si>
    <t>APR213109</t>
  </si>
  <si>
    <t>BLACK CLOUD TRANSPARENT RESIN SIRIUS DICE SET (C: 0-1-2)</t>
  </si>
  <si>
    <t>APR213110</t>
  </si>
  <si>
    <t>BLUE AURORA SEMI TRANSPARENT SIRIUS DICE SET (C: 0-1-2)</t>
  </si>
  <si>
    <t>APR213111</t>
  </si>
  <si>
    <t>PEARL BLUE ACRYLIC SIRIUS DICE SET (C: 0-1-2)</t>
  </si>
  <si>
    <t>APR213112</t>
  </si>
  <si>
    <t>PEARL CHARCOAL GREY ACRYLIC SIRIUS DICE SET (C: 0-1-2)</t>
  </si>
  <si>
    <t>APR213113</t>
  </si>
  <si>
    <t>PEARL GREEN ACRYLIC SIRIUS DICE SET (C: 0-1-2)</t>
  </si>
  <si>
    <t>APR213114</t>
  </si>
  <si>
    <t>RAINBOW TRANSLUCENT RESIN SIRIUS DICE SET (C: 0-1-2)</t>
  </si>
  <si>
    <t>APR213115</t>
  </si>
  <si>
    <t>RED CLOUD TRANSPARENT RESIN SIRIUS DICE SET (C: 0-1-2)</t>
  </si>
  <si>
    <t>APR213116</t>
  </si>
  <si>
    <t>RED WHITE &amp; BLUE SEMI TRANSPARENT SIRIUS DICE SET (C: 0-1-2)</t>
  </si>
  <si>
    <t>APR213117</t>
  </si>
  <si>
    <t>TRANSLUCENT BLUE RESIN SIRIUS DICE SET (C: 0-1-2)</t>
  </si>
  <si>
    <t>APR213118</t>
  </si>
  <si>
    <t>TRANSLUCENT GREEN RESIN SIRIUS DICE SET (C: 0-1-2)</t>
  </si>
  <si>
    <t>APR213119</t>
  </si>
  <si>
    <t>TRANSLUCENT PURPLE RESIN SIRIUS DICE SET (C: 0-1-2)</t>
  </si>
  <si>
    <t>APR213120</t>
  </si>
  <si>
    <t>TRANSLUCENT RED RESIN SIRIUS DICE SET (C: 0-1-2)</t>
  </si>
  <si>
    <t>APR213122</t>
  </si>
  <si>
    <t>KILLER BUNNIES CARD GAME CAKE BATTER EXP (C: 0-1-2)</t>
  </si>
  <si>
    <t>APR213123</t>
  </si>
  <si>
    <t>SWEETLANDIA CARD GAME (C: 0-1-2)</t>
  </si>
  <si>
    <t>Page: 1117</t>
  </si>
  <si>
    <t>APR213124</t>
  </si>
  <si>
    <t>12 POCKET ZIPPERED PRO BINDER BLUE (C: 0-1-2)</t>
  </si>
  <si>
    <t>APR213125</t>
  </si>
  <si>
    <t>12 POCKET ZIPPERED PRO BINDER GREEN (C: 0-1-2)</t>
  </si>
  <si>
    <t>APR213126</t>
  </si>
  <si>
    <t>12 POCKET ZIPPERED PRO BINDER LIGHT BLUE (C: 0-1-2)</t>
  </si>
  <si>
    <t>APR213127</t>
  </si>
  <si>
    <t>12 POCKET ZIPPERED PRO BINDER PURPLE (C: 0-1-2)</t>
  </si>
  <si>
    <t>APR213128</t>
  </si>
  <si>
    <t>12 POCKET ZIPPERED PRO BINDER RED (C: 0-1-2)</t>
  </si>
  <si>
    <t>APR213129</t>
  </si>
  <si>
    <t>12 POCKET ZIPPERED PRO BINDER TEAL (C: 0-1-2)</t>
  </si>
  <si>
    <t>APR213130</t>
  </si>
  <si>
    <t>12 POCKET ZIPPERED PRO BINDER YELLOW (C: 0-1-2)</t>
  </si>
  <si>
    <t>APR213131</t>
  </si>
  <si>
    <t>D&amp;D CANDLEKEEP MYSTERIES COVER ART PLAYMAT (C: 0-1-2)</t>
  </si>
  <si>
    <t>APR213132</t>
  </si>
  <si>
    <t>D&amp;D RPG TRAY OF ROLLING (C: 0-1-2)</t>
  </si>
  <si>
    <t>APR213133</t>
  </si>
  <si>
    <t>D&amp;D RPG FOLDING TRAY OF ROLLING (C: 0-1-2)</t>
  </si>
  <si>
    <t>APR213134</t>
  </si>
  <si>
    <t>D&amp;D RPG HEAVY METAL D6 4X DICE SET (C: 0-1-2)</t>
  </si>
  <si>
    <t>APR213135</t>
  </si>
  <si>
    <t>D&amp;D RPG PAD OF PERCEPTION WITH BEHOLDER ART (C: 0-1-2)</t>
  </si>
  <si>
    <t>APR213136</t>
  </si>
  <si>
    <t>D&amp;D RPG PAD OF PERCEPTION WITH FIRE GIANT ART (C: 0-1-2)</t>
  </si>
  <si>
    <t>APR213137</t>
  </si>
  <si>
    <t>D&amp;D RPG PAD OF PERCEPTION WITH LICH ART (C: 0-1-2)</t>
  </si>
  <si>
    <t>APR213138</t>
  </si>
  <si>
    <t>D&amp;D RPG PREMIUM ZIPPERED BOOK &amp; CHARACTER FOLIO (C: 0-1-2)</t>
  </si>
  <si>
    <t>APR213139</t>
  </si>
  <si>
    <t>FOLDABLE DICE ROLLING TRAY - AMETHYST (C: 0-1-2)</t>
  </si>
  <si>
    <t>APR213140</t>
  </si>
  <si>
    <t>FOLDABLE DICE ROLLING TRAY - EMERALD (C: 0-1-2)</t>
  </si>
  <si>
    <t>APR213141</t>
  </si>
  <si>
    <t>FOLDABLE DICE ROLLING TRAY - JET (C: 0-1-2)</t>
  </si>
  <si>
    <t>APR213142</t>
  </si>
  <si>
    <t>FOLDABLE DICE ROLLING TRAY - RUBY (C: 0-1-2)</t>
  </si>
  <si>
    <t>APR213143</t>
  </si>
  <si>
    <t>FOLDABLE DICE ROLLING TRAY - SAPPHIRE (C: 0-1-2)</t>
  </si>
  <si>
    <t>Page: 1118</t>
  </si>
  <si>
    <t>APR213144</t>
  </si>
  <si>
    <t>D&amp;D ICONS REALMS SUMMONING CREATURES SET 1 (C: 0-1-2)</t>
  </si>
  <si>
    <t>APR213145</t>
  </si>
  <si>
    <t>D&amp;D ICONS REALMS SUMMONING CREATURES SET 2 (C: 0-1-2)</t>
  </si>
  <si>
    <t>APR213146</t>
  </si>
  <si>
    <t>D&amp;D ICONS REALM PREMIUM PAINTED FIG DWARF CLERIC MALE (C: 0-</t>
  </si>
  <si>
    <t>APR213147</t>
  </si>
  <si>
    <t>D&amp;D ICONS REALM PREMIUM PAINTED FIG ELF ROGUE MALE (C: 0-1-2</t>
  </si>
  <si>
    <t>APR213148</t>
  </si>
  <si>
    <t>D&amp;D ICONS REALM PREMIUM PAINTED FIG ELF WIZARD FEMALE (C: 0-</t>
  </si>
  <si>
    <t>APR213149</t>
  </si>
  <si>
    <t>D&amp;D ICONS REALM PREMIUM PAINTED FIG FIRE GENASI WIZARD FEMAL</t>
  </si>
  <si>
    <t>APR213150</t>
  </si>
  <si>
    <t>D&amp;D ICONS REALM PREMIUM PAINTED FIG GENASI DRUID MALE (C: 0-</t>
  </si>
  <si>
    <t>APR213151</t>
  </si>
  <si>
    <t>D&amp;D ICONS REALM PREMIUM PAINTED FIG HALFLING FIGHTER MALE (C</t>
  </si>
  <si>
    <t>APR213152</t>
  </si>
  <si>
    <t>D&amp;D ICONS REALM PREMIUM PAINTED FIG HUMAN CLERIC FEMALE (C:</t>
  </si>
  <si>
    <t>APR213153</t>
  </si>
  <si>
    <t>D&amp;D ICONS REALM PREMIUM PAINTED FIG HUMAN MONK FEMALE (C: 0-</t>
  </si>
  <si>
    <t>APR213154</t>
  </si>
  <si>
    <t>D&amp;D ICONS REALM PREMIUM PAINTED FIG TABAXI ROGUE MALE (C: 0-</t>
  </si>
  <si>
    <t>APR213155</t>
  </si>
  <si>
    <t>D&amp;D ICONS REALM PREMIUM PAINTED FIG TIEFLING ROGUE FEMALE (C</t>
  </si>
  <si>
    <t>APR213156</t>
  </si>
  <si>
    <t>D&amp;D ICONS REALMS FIG KOBOLD WARBAND (C: 0-1-2)</t>
  </si>
  <si>
    <t>APR213157</t>
  </si>
  <si>
    <t>D&amp;D ICONS REALMS FOREST BATTLE MAT (C: 0-1-2)</t>
  </si>
  <si>
    <t>APR213158</t>
  </si>
  <si>
    <t>D&amp;D ICONS REALMS GRASSLANDS BATTLE MAT (C: 0-1-2)</t>
  </si>
  <si>
    <t>APR213159</t>
  </si>
  <si>
    <t>D&amp;D ICONS REALMS OCEAN BATTLE MAT (C: 0-1-2)</t>
  </si>
  <si>
    <t>APR213160</t>
  </si>
  <si>
    <t>D&amp;D ICONS REALMS TUNDRA BATTLE MAT (C: 0-1-2)</t>
  </si>
  <si>
    <t>APR21TWICE</t>
  </si>
  <si>
    <t>APR21WEEKLY</t>
  </si>
  <si>
    <t>APR21BB1</t>
  </si>
  <si>
    <t>APR21BB2</t>
  </si>
  <si>
    <t>APR21BB3</t>
  </si>
  <si>
    <t>Twice a month shipping for April book orders inside the US</t>
  </si>
  <si>
    <t>Weekly shipping for April orders inside the US</t>
  </si>
  <si>
    <t>Bags and boards per book for April books (with BCW ProBags and New Boards)</t>
  </si>
  <si>
    <t>Bags and boards per book for April books (with Mylites+ and 24 mil Half Backs)</t>
  </si>
  <si>
    <t>Bags and boards per book for April books (with Mylites2 and 48 mil Full Backs)</t>
  </si>
  <si>
    <t>FCBD Accessories</t>
  </si>
  <si>
    <t xml:space="preserve">Customers qualify for Free Comic Book Day books based on comic purchases you made with us last year. If you are using the Excel upload feature, the number of books you qualify for will be available at checkout. </t>
  </si>
  <si>
    <t>If you e-mail your Excel order form, a customer service representative will tell you the number of books you qualify to receive.</t>
  </si>
  <si>
    <t>WHISTLE A NEW GOTHAM CITY HERO TP *Special Discount*</t>
  </si>
  <si>
    <t>INJUSTICE YEAR ZERO HC *Special Discount*</t>
  </si>
  <si>
    <t>WONDER WOMAN 80 YEARS OF THE AMAZON WARRIOR THE DELUXE EDITION HC *Special Discount*</t>
  </si>
  <si>
    <t>DC SUPER HERO GIRLS GHOSTING TP *Special Discount*</t>
  </si>
  <si>
    <t>HEROES REBORN #6 (OF 7)</t>
  </si>
  <si>
    <t>APR210700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</si>
</sst>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7">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i/>
      <sz val="12"/>
      <color indexed="9"/>
      <name val="Arial"/>
      <family val="2"/>
    </font>
    <font>
      <b/>
      <i/>
      <sz val="10"/>
      <color indexed="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style="thin">
        <color indexed="9"/>
      </left>
      <right>
        <color indexed="63"/>
      </right>
      <top style="thin"/>
      <bottom style="double"/>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5">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Border="1" applyAlignment="1">
      <alignment horizontal="left"/>
    </xf>
    <xf numFmtId="0" fontId="7" fillId="0" borderId="13" xfId="0" applyFont="1" applyBorder="1" applyAlignment="1">
      <alignment horizontal="center"/>
    </xf>
    <xf numFmtId="44" fontId="0" fillId="33" borderId="11" xfId="45" applyFont="1" applyFill="1" applyBorder="1" applyAlignment="1">
      <alignment horizontal="right"/>
    </xf>
    <xf numFmtId="0" fontId="7" fillId="0" borderId="13" xfId="0" applyFont="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Alignment="1">
      <alignment/>
    </xf>
    <xf numFmtId="0" fontId="13" fillId="0" borderId="0" xfId="0" applyFont="1" applyAlignment="1">
      <alignment/>
    </xf>
    <xf numFmtId="0" fontId="14" fillId="33" borderId="0" xfId="0" applyFont="1" applyFill="1" applyAlignment="1">
      <alignment/>
    </xf>
    <xf numFmtId="44" fontId="12" fillId="0" borderId="20" xfId="45" applyFont="1" applyBorder="1" applyAlignment="1">
      <alignment horizontal="center"/>
    </xf>
    <xf numFmtId="0" fontId="0" fillId="33" borderId="21" xfId="0" applyFill="1" applyBorder="1" applyAlignment="1">
      <alignment/>
    </xf>
    <xf numFmtId="171" fontId="59" fillId="0" borderId="10" xfId="45" applyNumberFormat="1" applyFont="1" applyBorder="1" applyAlignment="1">
      <alignment horizontal="left"/>
    </xf>
    <xf numFmtId="0" fontId="60" fillId="0" borderId="0" xfId="0" applyFont="1" applyAlignment="1">
      <alignment/>
    </xf>
    <xf numFmtId="43" fontId="5" fillId="33" borderId="15" xfId="42" applyFont="1" applyFill="1" applyBorder="1" applyAlignment="1">
      <alignment horizontal="left" indent="2"/>
    </xf>
    <xf numFmtId="0" fontId="60" fillId="33" borderId="10" xfId="0" applyFont="1" applyFill="1" applyBorder="1" applyAlignment="1">
      <alignment/>
    </xf>
    <xf numFmtId="0" fontId="59" fillId="0" borderId="0" xfId="0" applyFont="1" applyAlignment="1">
      <alignment/>
    </xf>
    <xf numFmtId="164" fontId="8" fillId="33" borderId="19" xfId="42" applyNumberFormat="1" applyFont="1" applyFill="1" applyBorder="1" applyAlignment="1">
      <alignment horizontal="left"/>
    </xf>
    <xf numFmtId="0" fontId="0" fillId="33" borderId="0" xfId="0" applyFill="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1" fillId="33" borderId="0" xfId="0" applyFont="1" applyFill="1" applyAlignment="1">
      <alignment/>
    </xf>
    <xf numFmtId="10" fontId="8" fillId="33" borderId="10" xfId="64" applyNumberFormat="1" applyFont="1" applyFill="1" applyBorder="1" applyAlignment="1">
      <alignment horizontal="left"/>
    </xf>
    <xf numFmtId="171" fontId="59" fillId="0" borderId="0" xfId="45" applyNumberFormat="1" applyFont="1" applyAlignment="1">
      <alignment horizontal="left"/>
    </xf>
    <xf numFmtId="171" fontId="59" fillId="0" borderId="0" xfId="0" applyNumberFormat="1" applyFont="1" applyAlignment="1">
      <alignment horizontal="left"/>
    </xf>
    <xf numFmtId="0" fontId="59" fillId="0" borderId="10" xfId="0" applyFont="1" applyBorder="1" applyAlignment="1">
      <alignment/>
    </xf>
    <xf numFmtId="44" fontId="59" fillId="0" borderId="10" xfId="45" applyFont="1" applyBorder="1" applyAlignment="1">
      <alignment horizontal="center"/>
    </xf>
    <xf numFmtId="171" fontId="59" fillId="0" borderId="12" xfId="45" applyNumberFormat="1" applyFont="1" applyBorder="1" applyAlignment="1">
      <alignment horizontal="left"/>
    </xf>
    <xf numFmtId="44" fontId="59" fillId="35" borderId="20" xfId="45" applyFont="1" applyFill="1" applyBorder="1" applyAlignment="1">
      <alignment horizontal="center"/>
    </xf>
    <xf numFmtId="0" fontId="62" fillId="0" borderId="0" xfId="0" applyFont="1" applyAlignment="1">
      <alignment/>
    </xf>
    <xf numFmtId="0" fontId="59" fillId="0" borderId="0" xfId="0" applyFont="1" applyAlignment="1">
      <alignment/>
    </xf>
    <xf numFmtId="44" fontId="62" fillId="35" borderId="23" xfId="45" applyFont="1" applyFill="1" applyBorder="1" applyAlignment="1">
      <alignment horizontal="center"/>
    </xf>
    <xf numFmtId="44" fontId="62" fillId="35" borderId="24" xfId="45" applyFont="1" applyFill="1" applyBorder="1" applyAlignment="1">
      <alignment horizontal="center"/>
    </xf>
    <xf numFmtId="0" fontId="60" fillId="0" borderId="0" xfId="0" applyFont="1" applyAlignment="1">
      <alignment/>
    </xf>
    <xf numFmtId="0" fontId="60" fillId="0" borderId="10" xfId="0" applyFont="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9" fillId="0" borderId="20" xfId="0" applyNumberFormat="1" applyFont="1" applyBorder="1" applyAlignment="1">
      <alignment horizontal="left"/>
    </xf>
    <xf numFmtId="0" fontId="60" fillId="33" borderId="0" xfId="0" applyFont="1" applyFill="1" applyAlignment="1">
      <alignment/>
    </xf>
    <xf numFmtId="9" fontId="0" fillId="33" borderId="0" xfId="64" applyFont="1" applyFill="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ill="1" applyAlignment="1">
      <alignment horizontal="center"/>
    </xf>
    <xf numFmtId="44" fontId="0" fillId="33" borderId="10" xfId="45" applyFill="1" applyBorder="1" applyAlignment="1">
      <alignment horizontal="center"/>
    </xf>
    <xf numFmtId="44" fontId="0" fillId="0" borderId="10" xfId="45" applyBorder="1" applyAlignment="1">
      <alignment horizontal="center"/>
    </xf>
    <xf numFmtId="44" fontId="0" fillId="33" borderId="11" xfId="45" applyFill="1" applyBorder="1" applyAlignment="1">
      <alignment horizontal="center"/>
    </xf>
    <xf numFmtId="44" fontId="0" fillId="33" borderId="15" xfId="45" applyFill="1" applyBorder="1" applyAlignment="1">
      <alignment horizontal="center"/>
    </xf>
    <xf numFmtId="44" fontId="0" fillId="33" borderId="26" xfId="45" applyFill="1" applyBorder="1" applyAlignment="1">
      <alignment horizontal="center"/>
    </xf>
    <xf numFmtId="44" fontId="0" fillId="0" borderId="0" xfId="45" applyAlignment="1">
      <alignment horizontal="center"/>
    </xf>
    <xf numFmtId="44" fontId="15" fillId="33" borderId="0" xfId="45" applyFont="1" applyFill="1" applyAlignment="1">
      <alignment horizontal="center"/>
    </xf>
    <xf numFmtId="44" fontId="0" fillId="33" borderId="12" xfId="45" applyFill="1" applyBorder="1" applyAlignment="1">
      <alignment horizontal="center"/>
    </xf>
    <xf numFmtId="0" fontId="0" fillId="33" borderId="14" xfId="0" applyFont="1" applyFill="1" applyBorder="1" applyAlignment="1">
      <alignment/>
    </xf>
    <xf numFmtId="44" fontId="7" fillId="35" borderId="23" xfId="45" applyFont="1" applyFill="1" applyBorder="1" applyAlignment="1">
      <alignment horizontal="center"/>
    </xf>
    <xf numFmtId="44" fontId="7" fillId="35" borderId="24" xfId="45" applyFont="1" applyFill="1" applyBorder="1" applyAlignment="1">
      <alignment horizontal="center"/>
    </xf>
    <xf numFmtId="9" fontId="0" fillId="33" borderId="10" xfId="64"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60" fillId="0" borderId="0" xfId="45" applyFont="1" applyAlignment="1">
      <alignment/>
    </xf>
    <xf numFmtId="0" fontId="0" fillId="0" borderId="22" xfId="0" applyFont="1" applyBorder="1" applyAlignment="1">
      <alignment horizontal="left"/>
    </xf>
    <xf numFmtId="0" fontId="63" fillId="33" borderId="10" xfId="0" applyFont="1" applyFill="1" applyBorder="1" applyAlignment="1">
      <alignment horizontal="left"/>
    </xf>
    <xf numFmtId="0" fontId="64" fillId="35" borderId="20" xfId="0" applyFont="1" applyFill="1" applyBorder="1" applyAlignment="1">
      <alignment horizontal="right"/>
    </xf>
    <xf numFmtId="164" fontId="61" fillId="33" borderId="10" xfId="42" applyNumberFormat="1" applyFont="1" applyFill="1" applyBorder="1" applyAlignment="1">
      <alignment horizontal="right"/>
    </xf>
    <xf numFmtId="0" fontId="61" fillId="34" borderId="20" xfId="0" applyFont="1" applyFill="1" applyBorder="1" applyAlignment="1">
      <alignment horizontal="right"/>
    </xf>
    <xf numFmtId="0" fontId="61" fillId="0" borderId="10" xfId="0" applyFont="1" applyBorder="1" applyAlignment="1">
      <alignment horizontal="right"/>
    </xf>
    <xf numFmtId="164" fontId="63" fillId="33" borderId="19" xfId="42" applyNumberFormat="1" applyFont="1" applyFill="1" applyBorder="1" applyAlignment="1">
      <alignment horizontal="right"/>
    </xf>
    <xf numFmtId="0" fontId="63" fillId="33" borderId="10" xfId="0" applyFont="1" applyFill="1" applyBorder="1" applyAlignment="1">
      <alignment horizontal="right"/>
    </xf>
    <xf numFmtId="164" fontId="65" fillId="33" borderId="10" xfId="42" applyNumberFormat="1" applyFont="1" applyFill="1" applyBorder="1" applyAlignment="1">
      <alignment horizontal="right"/>
    </xf>
    <xf numFmtId="164" fontId="63" fillId="33" borderId="13" xfId="42" applyNumberFormat="1" applyFont="1" applyFill="1" applyBorder="1" applyAlignment="1">
      <alignment horizontal="right"/>
    </xf>
    <xf numFmtId="164" fontId="63" fillId="33" borderId="17" xfId="42" applyNumberFormat="1" applyFont="1" applyFill="1" applyBorder="1" applyAlignment="1">
      <alignment horizontal="right"/>
    </xf>
    <xf numFmtId="164" fontId="61" fillId="33" borderId="11" xfId="42" applyNumberFormat="1" applyFont="1" applyFill="1" applyBorder="1" applyAlignment="1">
      <alignment horizontal="right"/>
    </xf>
    <xf numFmtId="164" fontId="63" fillId="33" borderId="10" xfId="42" applyNumberFormat="1" applyFont="1" applyFill="1" applyBorder="1" applyAlignment="1">
      <alignment horizontal="right"/>
    </xf>
    <xf numFmtId="164" fontId="63" fillId="33" borderId="20" xfId="42" applyNumberFormat="1" applyFont="1" applyFill="1" applyBorder="1" applyAlignment="1">
      <alignment horizontal="right"/>
    </xf>
    <xf numFmtId="0" fontId="61" fillId="35" borderId="20" xfId="0" applyFont="1" applyFill="1" applyBorder="1" applyAlignment="1">
      <alignment horizontal="right"/>
    </xf>
    <xf numFmtId="164" fontId="61" fillId="33" borderId="0" xfId="42" applyNumberFormat="1" applyFont="1" applyFill="1" applyAlignment="1">
      <alignment horizontal="right"/>
    </xf>
    <xf numFmtId="164" fontId="61" fillId="35" borderId="20" xfId="42" applyNumberFormat="1" applyFont="1" applyFill="1" applyBorder="1" applyAlignment="1">
      <alignment horizontal="right"/>
    </xf>
    <xf numFmtId="0" fontId="61" fillId="0" borderId="0" xfId="0" applyFont="1" applyAlignment="1">
      <alignment horizontal="right"/>
    </xf>
    <xf numFmtId="44" fontId="62" fillId="35" borderId="23" xfId="45" applyFont="1" applyFill="1" applyBorder="1" applyAlignment="1">
      <alignment horizontal="right"/>
    </xf>
    <xf numFmtId="44" fontId="62" fillId="35" borderId="24" xfId="45" applyFont="1" applyFill="1" applyBorder="1" applyAlignment="1">
      <alignment horizontal="right"/>
    </xf>
    <xf numFmtId="164" fontId="66" fillId="36" borderId="10" xfId="42" applyNumberFormat="1" applyFont="1" applyFill="1" applyBorder="1" applyAlignment="1">
      <alignment horizontal="right"/>
    </xf>
    <xf numFmtId="164" fontId="66" fillId="35" borderId="20" xfId="42" applyNumberFormat="1" applyFont="1" applyFill="1" applyBorder="1" applyAlignment="1">
      <alignment horizontal="right"/>
    </xf>
    <xf numFmtId="164" fontId="66" fillId="36" borderId="10" xfId="44" applyNumberFormat="1" applyFont="1" applyFill="1" applyBorder="1" applyAlignment="1">
      <alignment horizontal="right"/>
    </xf>
    <xf numFmtId="164" fontId="1" fillId="36" borderId="10" xfId="42" applyNumberFormat="1" applyFont="1" applyFill="1" applyBorder="1" applyAlignment="1">
      <alignment horizontal="right"/>
    </xf>
    <xf numFmtId="164" fontId="66" fillId="0" borderId="27" xfId="42" applyNumberFormat="1" applyFont="1" applyBorder="1" applyAlignment="1">
      <alignment horizontal="right"/>
    </xf>
    <xf numFmtId="164" fontId="66" fillId="33" borderId="11" xfId="42" applyNumberFormat="1" applyFont="1" applyFill="1" applyBorder="1" applyAlignment="1">
      <alignment horizontal="right"/>
    </xf>
    <xf numFmtId="164" fontId="66" fillId="33" borderId="10" xfId="42" applyNumberFormat="1" applyFont="1" applyFill="1" applyBorder="1" applyAlignment="1">
      <alignment horizontal="right"/>
    </xf>
    <xf numFmtId="164" fontId="66" fillId="33" borderId="12" xfId="42" applyNumberFormat="1" applyFont="1" applyFill="1" applyBorder="1" applyAlignment="1">
      <alignment horizontal="right"/>
    </xf>
    <xf numFmtId="9" fontId="12" fillId="0" borderId="20" xfId="64" applyFont="1" applyBorder="1" applyAlignment="1">
      <alignment horizontal="center"/>
    </xf>
    <xf numFmtId="44" fontId="7" fillId="0" borderId="20" xfId="45" applyFont="1" applyBorder="1" applyAlignment="1">
      <alignment horizontal="center"/>
    </xf>
    <xf numFmtId="164" fontId="66" fillId="36" borderId="10" xfId="42" applyNumberFormat="1" applyFont="1" applyFill="1" applyBorder="1" applyAlignment="1">
      <alignment horizontal="center"/>
    </xf>
    <xf numFmtId="9" fontId="0" fillId="0" borderId="0" xfId="64" applyAlignment="1">
      <alignment horizontal="center"/>
    </xf>
    <xf numFmtId="0" fontId="7" fillId="35" borderId="20" xfId="0" applyFont="1" applyFill="1" applyBorder="1" applyAlignment="1">
      <alignment horizontal="left"/>
    </xf>
    <xf numFmtId="164" fontId="66" fillId="35" borderId="20" xfId="42" applyNumberFormat="1" applyFont="1" applyFill="1" applyBorder="1" applyAlignment="1">
      <alignment horizontal="center"/>
    </xf>
    <xf numFmtId="0" fontId="7" fillId="0" borderId="20" xfId="0" applyFont="1" applyBorder="1" applyAlignment="1">
      <alignment horizontal="left"/>
    </xf>
    <xf numFmtId="0" fontId="7" fillId="0" borderId="20" xfId="0" applyFont="1" applyBorder="1" applyAlignment="1">
      <alignment/>
    </xf>
    <xf numFmtId="164" fontId="66" fillId="0" borderId="20" xfId="42" applyNumberFormat="1" applyFont="1" applyBorder="1" applyAlignment="1">
      <alignment horizontal="center"/>
    </xf>
    <xf numFmtId="44" fontId="59" fillId="0" borderId="20" xfId="45" applyFont="1" applyBorder="1" applyAlignment="1">
      <alignment horizontal="center"/>
    </xf>
    <xf numFmtId="0" fontId="0" fillId="0" borderId="10" xfId="0" applyFont="1" applyBorder="1" applyAlignment="1">
      <alignment/>
    </xf>
    <xf numFmtId="0" fontId="1" fillId="0" borderId="10" xfId="0" applyFont="1" applyBorder="1" applyAlignment="1">
      <alignment/>
    </xf>
    <xf numFmtId="0" fontId="60" fillId="0" borderId="20" xfId="0" applyFont="1" applyBorder="1" applyAlignment="1">
      <alignment/>
    </xf>
    <xf numFmtId="164" fontId="60" fillId="0" borderId="20" xfId="42" applyNumberFormat="1" applyFont="1" applyBorder="1" applyAlignment="1">
      <alignment horizontal="right"/>
    </xf>
    <xf numFmtId="44" fontId="60" fillId="0" borderId="20" xfId="45" applyFont="1" applyBorder="1" applyAlignment="1">
      <alignment horizontal="center"/>
    </xf>
    <xf numFmtId="9" fontId="60" fillId="0" borderId="20" xfId="64" applyFont="1" applyBorder="1" applyAlignment="1">
      <alignment horizontal="center"/>
    </xf>
    <xf numFmtId="0" fontId="60" fillId="0" borderId="20" xfId="0" applyFont="1" applyBorder="1" applyAlignment="1">
      <alignment horizontal="left"/>
    </xf>
    <xf numFmtId="164" fontId="60" fillId="36" borderId="10" xfId="42" applyNumberFormat="1" applyFont="1" applyFill="1" applyBorder="1" applyAlignment="1">
      <alignment horizontal="right"/>
    </xf>
    <xf numFmtId="164" fontId="60" fillId="0" borderId="20" xfId="42" applyNumberFormat="1" applyFont="1" applyBorder="1" applyAlignment="1">
      <alignment horizontal="center"/>
    </xf>
    <xf numFmtId="9" fontId="60" fillId="0" borderId="0" xfId="64" applyFont="1" applyAlignment="1">
      <alignment horizontal="center"/>
    </xf>
    <xf numFmtId="0" fontId="0" fillId="0" borderId="0" xfId="0" applyAlignment="1">
      <alignment horizontal="center"/>
    </xf>
    <xf numFmtId="9" fontId="0" fillId="0" borderId="0" xfId="0" applyNumberFormat="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Border="1" applyAlignment="1">
      <alignment horizontal="center"/>
    </xf>
    <xf numFmtId="44" fontId="1" fillId="0" borderId="19" xfId="45" applyFont="1" applyBorder="1" applyAlignment="1">
      <alignment horizontal="center"/>
    </xf>
    <xf numFmtId="44" fontId="1" fillId="33" borderId="0" xfId="45" applyFont="1" applyFill="1" applyAlignment="1">
      <alignment horizontal="center"/>
    </xf>
    <xf numFmtId="44" fontId="1" fillId="33" borderId="28"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2" fillId="0" borderId="24" xfId="45" applyFont="1" applyBorder="1" applyAlignment="1">
      <alignment horizontal="center"/>
    </xf>
    <xf numFmtId="44" fontId="2" fillId="0" borderId="0" xfId="45" applyFont="1" applyAlignment="1">
      <alignment horizontal="center"/>
    </xf>
    <xf numFmtId="44" fontId="62" fillId="33" borderId="10" xfId="45" applyFont="1" applyFill="1" applyBorder="1" applyAlignment="1">
      <alignment horizontal="center"/>
    </xf>
    <xf numFmtId="44" fontId="1" fillId="0" borderId="27"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44" fontId="0" fillId="33" borderId="12" xfId="45" applyFont="1" applyFill="1" applyBorder="1" applyAlignment="1">
      <alignment/>
    </xf>
    <xf numFmtId="0" fontId="17" fillId="35" borderId="19" xfId="0" applyFont="1" applyFill="1" applyBorder="1" applyAlignment="1">
      <alignment horizontal="centerContinuous"/>
    </xf>
    <xf numFmtId="9" fontId="60" fillId="0" borderId="0" xfId="0" applyNumberFormat="1" applyFont="1" applyAlignment="1">
      <alignment horizontal="center"/>
    </xf>
    <xf numFmtId="44" fontId="1" fillId="0" borderId="0" xfId="45" applyFont="1" applyAlignment="1">
      <alignment/>
    </xf>
    <xf numFmtId="44" fontId="0" fillId="0" borderId="0" xfId="45" applyFont="1" applyAlignment="1">
      <alignment horizontal="center"/>
    </xf>
    <xf numFmtId="9" fontId="0" fillId="0" borderId="0" xfId="64" applyFont="1" applyAlignment="1">
      <alignment horizontal="center"/>
    </xf>
    <xf numFmtId="0" fontId="18" fillId="33" borderId="0" xfId="0" applyFont="1" applyFill="1" applyAlignment="1">
      <alignment/>
    </xf>
    <xf numFmtId="0" fontId="19" fillId="0" borderId="0" xfId="0" applyFont="1" applyAlignment="1">
      <alignment/>
    </xf>
    <xf numFmtId="164" fontId="60" fillId="36" borderId="10" xfId="42" applyNumberFormat="1"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6</xdr:col>
      <xdr:colOff>0</xdr:colOff>
      <xdr:row>36</xdr:row>
      <xdr:rowOff>9525</xdr:rowOff>
    </xdr:to>
    <xdr:sp>
      <xdr:nvSpPr>
        <xdr:cNvPr id="1" name="Text 1"/>
        <xdr:cNvSpPr txBox="1">
          <a:spLocks noChangeArrowheads="1"/>
        </xdr:cNvSpPr>
      </xdr:nvSpPr>
      <xdr:spPr>
        <a:xfrm>
          <a:off x="762000" y="1809750"/>
          <a:ext cx="9277350" cy="4057650"/>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April 21, 2021</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April 2021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APR21</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May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April</a:t>
          </a:r>
          <a:r>
            <a:rPr lang="en-US" cap="none" sz="1000" b="0" i="0" u="none" baseline="0">
              <a:solidFill>
                <a:srgbClr val="000000"/>
              </a:solidFill>
              <a:latin typeface="Arial"/>
              <a:ea typeface="Arial"/>
              <a:cs typeface="Arial"/>
            </a:rPr>
            <a:t> 21, 2021</a:t>
          </a:r>
          <a:r>
            <a:rPr lang="en-US" cap="none" sz="1000" b="0" i="0" u="none" baseline="0">
              <a:solidFill>
                <a:srgbClr val="000000"/>
              </a:solidFill>
              <a:latin typeface="Arial"/>
              <a:ea typeface="Arial"/>
              <a:cs typeface="Arial"/>
            </a:rPr>
            <a:t>.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with street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sent within the contiguous United States.  For other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to orders shipped to certain States.  See the website for a</a:t>
          </a:r>
          <a:r>
            <a:rPr lang="en-US" cap="none" sz="1000" b="0" i="0" u="none" baseline="0">
              <a:solidFill>
                <a:srgbClr val="000000"/>
              </a:solidFill>
              <a:latin typeface="Arial"/>
              <a:ea typeface="Arial"/>
              <a:cs typeface="Arial"/>
            </a:rPr>
            <a:t> l</a:t>
          </a:r>
          <a:r>
            <a:rPr lang="en-US" cap="none" sz="1000" b="0" i="0" u="none" baseline="0">
              <a:solidFill>
                <a:srgbClr val="000000"/>
              </a:solidFill>
              <a:latin typeface="Arial"/>
              <a:ea typeface="Arial"/>
              <a:cs typeface="Arial"/>
            </a:rPr>
            <a:t>isting of States.  Estimated</a:t>
          </a:r>
          <a:r>
            <a:rPr lang="en-US" cap="none" sz="1000" b="0" i="0" u="none" baseline="0">
              <a:solidFill>
                <a:srgbClr val="000000"/>
              </a:solidFill>
              <a:latin typeface="Arial"/>
              <a:ea typeface="Arial"/>
              <a:cs typeface="Arial"/>
            </a:rPr>
            <a:t> s</a:t>
          </a:r>
          <a:r>
            <a:rPr lang="en-US" cap="none" sz="1000" b="0" i="0" u="none" baseline="0">
              <a:solidFill>
                <a:srgbClr val="000000"/>
              </a:solidFill>
              <a:latin typeface="Arial"/>
              <a:ea typeface="Arial"/>
              <a:cs typeface="Arial"/>
            </a:rPr>
            <a:t>ales tax will be calculated once your order is imported into our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103</xdr:row>
      <xdr:rowOff>9525</xdr:rowOff>
    </xdr:from>
    <xdr:to>
      <xdr:col>3</xdr:col>
      <xdr:colOff>4457700</xdr:colOff>
      <xdr:row>105</xdr:row>
      <xdr:rowOff>104775</xdr:rowOff>
    </xdr:to>
    <xdr:pic>
      <xdr:nvPicPr>
        <xdr:cNvPr id="2" name="Picture 2"/>
        <xdr:cNvPicPr preferRelativeResize="1">
          <a:picLocks noChangeAspect="1"/>
        </xdr:cNvPicPr>
      </xdr:nvPicPr>
      <xdr:blipFill>
        <a:blip r:embed="rId1"/>
        <a:stretch>
          <a:fillRect/>
        </a:stretch>
      </xdr:blipFill>
      <xdr:spPr>
        <a:xfrm>
          <a:off x="6562725" y="14468475"/>
          <a:ext cx="838200" cy="419100"/>
        </a:xfrm>
        <a:prstGeom prst="rect">
          <a:avLst/>
        </a:prstGeom>
        <a:noFill/>
        <a:ln w="9525" cmpd="sng">
          <a:noFill/>
        </a:ln>
      </xdr:spPr>
    </xdr:pic>
    <xdr:clientData/>
  </xdr:twoCellAnchor>
  <xdr:twoCellAnchor>
    <xdr:from>
      <xdr:col>1</xdr:col>
      <xdr:colOff>38100</xdr:colOff>
      <xdr:row>116</xdr:row>
      <xdr:rowOff>28575</xdr:rowOff>
    </xdr:from>
    <xdr:to>
      <xdr:col>3</xdr:col>
      <xdr:colOff>66675</xdr:colOff>
      <xdr:row>116</xdr:row>
      <xdr:rowOff>142875</xdr:rowOff>
    </xdr:to>
    <xdr:sp>
      <xdr:nvSpPr>
        <xdr:cNvPr id="3" name="Straight Arrow Connector 2"/>
        <xdr:cNvSpPr>
          <a:spLocks/>
        </xdr:cNvSpPr>
      </xdr:nvSpPr>
      <xdr:spPr>
        <a:xfrm flipH="1">
          <a:off x="800100" y="16592550"/>
          <a:ext cx="2209800" cy="1143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103</xdr:row>
      <xdr:rowOff>19050</xdr:rowOff>
    </xdr:from>
    <xdr:to>
      <xdr:col>5</xdr:col>
      <xdr:colOff>390525</xdr:colOff>
      <xdr:row>105</xdr:row>
      <xdr:rowOff>85725</xdr:rowOff>
    </xdr:to>
    <xdr:pic>
      <xdr:nvPicPr>
        <xdr:cNvPr id="4" name="Picture 1"/>
        <xdr:cNvPicPr preferRelativeResize="1">
          <a:picLocks noChangeAspect="1"/>
        </xdr:cNvPicPr>
      </xdr:nvPicPr>
      <xdr:blipFill>
        <a:blip r:embed="rId2"/>
        <a:stretch>
          <a:fillRect/>
        </a:stretch>
      </xdr:blipFill>
      <xdr:spPr>
        <a:xfrm>
          <a:off x="7524750" y="14478000"/>
          <a:ext cx="21145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15"/>
  <sheetViews>
    <sheetView showGridLines="0" tabSelected="1" zoomScale="90" zoomScaleNormal="90" zoomScalePageLayoutView="0" workbookViewId="0" topLeftCell="A1">
      <selection activeCell="A1" sqref="A1"/>
    </sheetView>
  </sheetViews>
  <sheetFormatPr defaultColWidth="8.8515625" defaultRowHeight="12.75"/>
  <cols>
    <col min="1" max="1" width="11.421875" style="73" customWidth="1"/>
    <col min="2" max="2" width="20.421875" style="5" customWidth="1"/>
    <col min="3" max="3" width="12.28125" style="158" customWidth="1"/>
    <col min="4" max="4" width="81.8515625" style="5" customWidth="1"/>
    <col min="5" max="5" width="12.7109375" style="119" customWidth="1"/>
    <col min="6" max="6" width="11.8515625" style="110" customWidth="1"/>
    <col min="7" max="7" width="12.7109375" style="119" customWidth="1"/>
    <col min="8" max="8" width="4.00390625" style="81" customWidth="1"/>
    <col min="9" max="9" width="15.28125" style="194" customWidth="1"/>
    <col min="10" max="10" width="15.140625" style="195" customWidth="1"/>
    <col min="11" max="11" width="8.8515625" style="1" customWidth="1"/>
    <col min="12" max="16384" width="8.8515625" style="2" customWidth="1"/>
  </cols>
  <sheetData>
    <row r="1" spans="1:10" ht="15">
      <c r="A1" s="197"/>
      <c r="B1" s="40" t="s">
        <v>3</v>
      </c>
      <c r="C1" s="133"/>
      <c r="D1" s="41"/>
      <c r="E1" s="45"/>
      <c r="F1" s="97"/>
      <c r="G1" s="112"/>
      <c r="H1" s="54"/>
      <c r="I1" s="181"/>
      <c r="J1" s="182"/>
    </row>
    <row r="2" spans="1:10" ht="12.75">
      <c r="A2" s="62"/>
      <c r="B2" s="8" t="s">
        <v>466</v>
      </c>
      <c r="C2" s="134"/>
      <c r="D2" s="4"/>
      <c r="E2" s="112"/>
      <c r="F2" s="98"/>
      <c r="G2" s="112"/>
      <c r="H2" s="54"/>
      <c r="I2" s="181"/>
      <c r="J2" s="182"/>
    </row>
    <row r="3" spans="1:10" ht="12.75">
      <c r="A3" s="62"/>
      <c r="B3" s="8"/>
      <c r="C3" s="134"/>
      <c r="D3" s="4"/>
      <c r="E3" s="112"/>
      <c r="F3" s="98"/>
      <c r="G3" s="112"/>
      <c r="H3" s="54"/>
      <c r="I3" s="181"/>
      <c r="J3" s="182"/>
    </row>
    <row r="4" spans="1:11" s="17" customFormat="1" ht="12.75">
      <c r="A4" s="63"/>
      <c r="B4" s="89" t="s">
        <v>4</v>
      </c>
      <c r="C4" s="135"/>
      <c r="D4" s="39"/>
      <c r="E4" s="46"/>
      <c r="F4" s="99"/>
      <c r="G4" s="113"/>
      <c r="H4" s="54"/>
      <c r="I4" s="183"/>
      <c r="J4" s="184"/>
      <c r="K4" s="169"/>
    </row>
    <row r="5" spans="1:10" ht="12.75">
      <c r="A5" s="10"/>
      <c r="B5" s="8" t="s">
        <v>80</v>
      </c>
      <c r="C5" s="134"/>
      <c r="D5" s="7"/>
      <c r="E5" s="112"/>
      <c r="F5" s="98"/>
      <c r="G5" s="112"/>
      <c r="H5" s="54"/>
      <c r="I5" s="181"/>
      <c r="J5" s="182"/>
    </row>
    <row r="6" spans="1:10" ht="12.75">
      <c r="A6" s="10"/>
      <c r="B6" s="8" t="s">
        <v>118</v>
      </c>
      <c r="C6" s="134"/>
      <c r="D6" s="4"/>
      <c r="E6" s="112"/>
      <c r="F6" s="98"/>
      <c r="G6" s="112"/>
      <c r="H6" s="54"/>
      <c r="I6" s="181"/>
      <c r="J6" s="182"/>
    </row>
    <row r="7" spans="1:10" ht="12.75">
      <c r="A7" s="10"/>
      <c r="B7" s="8" t="s">
        <v>119</v>
      </c>
      <c r="C7" s="134"/>
      <c r="D7" s="4"/>
      <c r="E7" s="112"/>
      <c r="F7" s="98"/>
      <c r="G7" s="112"/>
      <c r="H7" s="54"/>
      <c r="I7" s="181"/>
      <c r="J7" s="182"/>
    </row>
    <row r="8" spans="1:10" ht="12.75">
      <c r="A8" s="10"/>
      <c r="B8" s="8"/>
      <c r="C8" s="134"/>
      <c r="D8" s="4"/>
      <c r="E8" s="112"/>
      <c r="F8" s="98"/>
      <c r="G8" s="112"/>
      <c r="H8" s="54"/>
      <c r="I8" s="181"/>
      <c r="J8" s="182"/>
    </row>
    <row r="9" spans="1:10" ht="12.75">
      <c r="A9" s="10"/>
      <c r="B9" s="8" t="s">
        <v>5</v>
      </c>
      <c r="C9" s="134"/>
      <c r="D9" s="4"/>
      <c r="E9" s="112"/>
      <c r="F9" s="98"/>
      <c r="G9" s="112"/>
      <c r="H9" s="54"/>
      <c r="I9" s="181"/>
      <c r="J9" s="182"/>
    </row>
    <row r="10" spans="1:10" ht="12.75">
      <c r="A10" s="61"/>
      <c r="B10" s="2"/>
      <c r="C10" s="134"/>
      <c r="D10" s="2"/>
      <c r="E10" s="112"/>
      <c r="F10" s="98"/>
      <c r="G10" s="112"/>
      <c r="H10" s="54"/>
      <c r="I10" s="181"/>
      <c r="J10" s="182"/>
    </row>
    <row r="11" spans="1:11" s="17" customFormat="1" ht="12.75">
      <c r="A11" s="63"/>
      <c r="B11" s="89" t="s">
        <v>48</v>
      </c>
      <c r="C11" s="135"/>
      <c r="D11" s="39"/>
      <c r="E11" s="46"/>
      <c r="F11" s="99"/>
      <c r="G11" s="113"/>
      <c r="H11" s="54"/>
      <c r="I11" s="183"/>
      <c r="J11" s="184"/>
      <c r="K11" s="169"/>
    </row>
    <row r="12" spans="1:10" ht="12.75">
      <c r="A12" s="61"/>
      <c r="B12" s="2"/>
      <c r="C12" s="134"/>
      <c r="D12" s="2"/>
      <c r="E12" s="112"/>
      <c r="F12" s="98"/>
      <c r="G12" s="112"/>
      <c r="H12" s="54"/>
      <c r="I12" s="181"/>
      <c r="J12" s="182"/>
    </row>
    <row r="13" spans="1:10" ht="12.75">
      <c r="A13" s="61"/>
      <c r="B13" s="2"/>
      <c r="C13" s="134"/>
      <c r="D13" s="2"/>
      <c r="E13" s="112"/>
      <c r="F13" s="98"/>
      <c r="G13" s="112"/>
      <c r="H13" s="54"/>
      <c r="I13" s="181"/>
      <c r="J13" s="182"/>
    </row>
    <row r="14" spans="1:10" ht="12.75">
      <c r="A14" s="61"/>
      <c r="B14" s="2"/>
      <c r="C14" s="134"/>
      <c r="D14" s="2"/>
      <c r="E14" s="112"/>
      <c r="F14" s="98"/>
      <c r="G14" s="112"/>
      <c r="H14" s="54"/>
      <c r="I14" s="181"/>
      <c r="J14" s="182"/>
    </row>
    <row r="15" spans="1:10" ht="12.75">
      <c r="A15" s="61"/>
      <c r="B15" s="2"/>
      <c r="C15" s="134"/>
      <c r="D15" s="2"/>
      <c r="E15" s="112"/>
      <c r="F15" s="98"/>
      <c r="G15" s="112"/>
      <c r="H15" s="54"/>
      <c r="I15" s="181"/>
      <c r="J15" s="182"/>
    </row>
    <row r="16" spans="1:10" ht="12.75">
      <c r="A16" s="61"/>
      <c r="B16" s="2"/>
      <c r="C16" s="134"/>
      <c r="D16" s="2"/>
      <c r="E16" s="112"/>
      <c r="F16" s="98"/>
      <c r="G16" s="112"/>
      <c r="H16" s="54"/>
      <c r="I16" s="181"/>
      <c r="J16" s="182"/>
    </row>
    <row r="17" spans="1:10" ht="12.75">
      <c r="A17" s="61"/>
      <c r="B17" s="2"/>
      <c r="C17" s="134"/>
      <c r="D17" s="2"/>
      <c r="E17" s="112"/>
      <c r="F17" s="98"/>
      <c r="G17" s="112"/>
      <c r="H17" s="54"/>
      <c r="I17" s="181"/>
      <c r="J17" s="182"/>
    </row>
    <row r="18" spans="1:10" ht="12.75">
      <c r="A18" s="61"/>
      <c r="B18" s="2"/>
      <c r="C18" s="134"/>
      <c r="D18" s="2"/>
      <c r="E18" s="112"/>
      <c r="F18" s="98"/>
      <c r="G18" s="112"/>
      <c r="H18" s="54"/>
      <c r="I18" s="181"/>
      <c r="J18" s="182"/>
    </row>
    <row r="19" spans="1:10" ht="12.75">
      <c r="A19" s="61"/>
      <c r="B19" s="2"/>
      <c r="C19" s="134"/>
      <c r="D19" s="2"/>
      <c r="E19" s="112"/>
      <c r="F19" s="98"/>
      <c r="G19" s="112"/>
      <c r="H19" s="54"/>
      <c r="I19" s="181"/>
      <c r="J19" s="182"/>
    </row>
    <row r="20" spans="1:10" ht="12.75">
      <c r="A20" s="61"/>
      <c r="B20" s="2"/>
      <c r="C20" s="134"/>
      <c r="D20" s="2"/>
      <c r="E20" s="112"/>
      <c r="F20" s="98"/>
      <c r="G20" s="112"/>
      <c r="H20" s="54"/>
      <c r="I20" s="181"/>
      <c r="J20" s="182"/>
    </row>
    <row r="21" spans="1:10" ht="12.75">
      <c r="A21" s="61"/>
      <c r="B21" s="2"/>
      <c r="C21" s="134"/>
      <c r="D21" s="2"/>
      <c r="E21" s="112"/>
      <c r="F21" s="98"/>
      <c r="G21" s="112"/>
      <c r="H21" s="54"/>
      <c r="I21" s="181"/>
      <c r="J21" s="182"/>
    </row>
    <row r="22" spans="1:10" ht="12.75">
      <c r="A22" s="61"/>
      <c r="B22" s="2"/>
      <c r="C22" s="134"/>
      <c r="D22" s="2"/>
      <c r="E22" s="112"/>
      <c r="F22" s="98"/>
      <c r="G22" s="112"/>
      <c r="H22" s="54"/>
      <c r="I22" s="181"/>
      <c r="J22" s="182"/>
    </row>
    <row r="23" spans="1:10" ht="12.75">
      <c r="A23" s="61"/>
      <c r="B23" s="2"/>
      <c r="C23" s="134"/>
      <c r="D23" s="2"/>
      <c r="E23" s="112"/>
      <c r="F23" s="98"/>
      <c r="G23" s="112"/>
      <c r="H23" s="54"/>
      <c r="I23" s="181"/>
      <c r="J23" s="182"/>
    </row>
    <row r="24" spans="1:10" ht="12.75">
      <c r="A24" s="61"/>
      <c r="B24" s="2"/>
      <c r="C24" s="134"/>
      <c r="D24" s="2"/>
      <c r="E24" s="112"/>
      <c r="F24" s="98"/>
      <c r="G24" s="112"/>
      <c r="H24" s="54"/>
      <c r="I24" s="181"/>
      <c r="J24" s="182"/>
    </row>
    <row r="25" spans="1:10" ht="12.75">
      <c r="A25" s="61"/>
      <c r="B25" s="2"/>
      <c r="C25" s="134"/>
      <c r="D25" s="2"/>
      <c r="E25" s="112"/>
      <c r="F25" s="98"/>
      <c r="G25" s="112"/>
      <c r="H25" s="54"/>
      <c r="I25" s="181"/>
      <c r="J25" s="182"/>
    </row>
    <row r="26" spans="1:10" ht="12.75">
      <c r="A26" s="61"/>
      <c r="B26" s="2"/>
      <c r="C26" s="134"/>
      <c r="D26" s="2"/>
      <c r="E26" s="112"/>
      <c r="F26" s="98"/>
      <c r="G26" s="112"/>
      <c r="H26" s="54"/>
      <c r="I26" s="181"/>
      <c r="J26" s="182"/>
    </row>
    <row r="27" spans="1:10" ht="12.75">
      <c r="A27" s="61"/>
      <c r="B27" s="2"/>
      <c r="C27" s="134"/>
      <c r="D27" s="2"/>
      <c r="E27" s="112"/>
      <c r="F27" s="98"/>
      <c r="G27" s="112"/>
      <c r="H27" s="54"/>
      <c r="I27" s="181"/>
      <c r="J27" s="182"/>
    </row>
    <row r="28" spans="1:10" ht="12.75">
      <c r="A28" s="61"/>
      <c r="B28" s="2"/>
      <c r="C28" s="134"/>
      <c r="D28" s="2"/>
      <c r="E28" s="112"/>
      <c r="F28" s="98"/>
      <c r="G28" s="112"/>
      <c r="H28" s="54"/>
      <c r="I28" s="181"/>
      <c r="J28" s="182"/>
    </row>
    <row r="29" spans="1:10" ht="12.75">
      <c r="A29" s="61"/>
      <c r="B29" s="2"/>
      <c r="C29" s="134"/>
      <c r="D29" s="2"/>
      <c r="E29" s="112"/>
      <c r="F29" s="98"/>
      <c r="G29" s="112"/>
      <c r="H29" s="54"/>
      <c r="I29" s="181"/>
      <c r="J29" s="182"/>
    </row>
    <row r="30" spans="1:10" ht="12.75">
      <c r="A30" s="61"/>
      <c r="B30" s="2"/>
      <c r="C30" s="134"/>
      <c r="D30" s="2"/>
      <c r="E30" s="112"/>
      <c r="F30" s="98"/>
      <c r="G30" s="112"/>
      <c r="H30" s="54"/>
      <c r="I30" s="181"/>
      <c r="J30" s="182"/>
    </row>
    <row r="31" spans="1:10" ht="12.75">
      <c r="A31" s="61"/>
      <c r="B31" s="2"/>
      <c r="C31" s="134"/>
      <c r="D31" s="2"/>
      <c r="E31" s="112"/>
      <c r="F31" s="98"/>
      <c r="G31" s="112"/>
      <c r="H31" s="54"/>
      <c r="I31" s="181"/>
      <c r="J31" s="182"/>
    </row>
    <row r="32" spans="1:10" ht="12.75">
      <c r="A32" s="61"/>
      <c r="B32" s="2"/>
      <c r="C32" s="134"/>
      <c r="D32" s="2"/>
      <c r="E32" s="112"/>
      <c r="F32" s="98"/>
      <c r="G32" s="112"/>
      <c r="H32" s="54"/>
      <c r="I32" s="181"/>
      <c r="J32" s="182"/>
    </row>
    <row r="33" spans="1:10" ht="12.75">
      <c r="A33" s="61"/>
      <c r="B33" s="2"/>
      <c r="C33" s="134"/>
      <c r="D33" s="2"/>
      <c r="E33" s="112"/>
      <c r="F33" s="98"/>
      <c r="G33" s="112"/>
      <c r="H33" s="54"/>
      <c r="I33" s="181"/>
      <c r="J33" s="182"/>
    </row>
    <row r="34" spans="1:10" ht="12.75">
      <c r="A34" s="61"/>
      <c r="B34" s="2"/>
      <c r="C34" s="134"/>
      <c r="D34" s="2"/>
      <c r="E34" s="112"/>
      <c r="F34" s="98"/>
      <c r="G34" s="112"/>
      <c r="H34" s="54"/>
      <c r="I34" s="181"/>
      <c r="J34" s="182"/>
    </row>
    <row r="35" spans="1:10" ht="12.75">
      <c r="A35" s="61"/>
      <c r="B35" s="2"/>
      <c r="C35" s="134"/>
      <c r="D35" s="2"/>
      <c r="E35" s="112"/>
      <c r="F35" s="98"/>
      <c r="G35" s="112"/>
      <c r="H35" s="54"/>
      <c r="I35" s="181"/>
      <c r="J35" s="182"/>
    </row>
    <row r="36" spans="1:10" ht="12.75">
      <c r="A36" s="61"/>
      <c r="B36" s="2"/>
      <c r="C36" s="134"/>
      <c r="D36" s="2"/>
      <c r="E36" s="112"/>
      <c r="F36" s="98"/>
      <c r="G36" s="112"/>
      <c r="H36" s="54"/>
      <c r="I36" s="181"/>
      <c r="J36" s="182"/>
    </row>
    <row r="37" spans="1:10" ht="12.75">
      <c r="A37" s="61"/>
      <c r="B37" s="2"/>
      <c r="C37" s="134"/>
      <c r="D37" s="2"/>
      <c r="E37" s="112"/>
      <c r="F37" s="98"/>
      <c r="G37" s="112"/>
      <c r="H37" s="54"/>
      <c r="I37" s="181"/>
      <c r="J37" s="182"/>
    </row>
    <row r="38" spans="1:10" ht="12.75">
      <c r="A38" s="61"/>
      <c r="B38" s="2"/>
      <c r="C38" s="134"/>
      <c r="D38" s="2"/>
      <c r="E38" s="112"/>
      <c r="F38" s="98"/>
      <c r="G38" s="112"/>
      <c r="H38" s="54"/>
      <c r="I38" s="181"/>
      <c r="J38" s="182"/>
    </row>
    <row r="39" spans="1:10" ht="12.75">
      <c r="A39" s="61"/>
      <c r="B39" s="89" t="s">
        <v>6</v>
      </c>
      <c r="C39" s="135"/>
      <c r="D39" s="39"/>
      <c r="E39" s="46"/>
      <c r="F39" s="99"/>
      <c r="G39" s="112"/>
      <c r="H39" s="54"/>
      <c r="I39" s="181"/>
      <c r="J39" s="182"/>
    </row>
    <row r="40" spans="1:10" s="1" customFormat="1" ht="12.75">
      <c r="A40" s="64"/>
      <c r="B40" s="9"/>
      <c r="C40" s="136"/>
      <c r="D40" s="14"/>
      <c r="E40" s="113"/>
      <c r="F40" s="100"/>
      <c r="G40" s="113"/>
      <c r="H40" s="54"/>
      <c r="I40" s="183"/>
      <c r="J40" s="184"/>
    </row>
    <row r="41" spans="1:10" ht="12.75">
      <c r="A41" s="10"/>
      <c r="B41" s="18"/>
      <c r="C41" s="137" t="s">
        <v>7</v>
      </c>
      <c r="D41" s="20"/>
      <c r="E41" s="21"/>
      <c r="F41" s="101"/>
      <c r="G41" s="112"/>
      <c r="H41" s="54"/>
      <c r="I41" s="181"/>
      <c r="J41" s="182"/>
    </row>
    <row r="42" spans="1:10" ht="12.75">
      <c r="A42" s="10"/>
      <c r="B42" s="18"/>
      <c r="C42" s="137" t="s">
        <v>8</v>
      </c>
      <c r="D42" s="44"/>
      <c r="E42" s="21"/>
      <c r="F42" s="101"/>
      <c r="G42" s="112"/>
      <c r="H42" s="54"/>
      <c r="I42" s="181"/>
      <c r="J42" s="182"/>
    </row>
    <row r="43" spans="1:10" ht="12.75">
      <c r="A43" s="10"/>
      <c r="B43" s="18"/>
      <c r="C43" s="137" t="s">
        <v>9</v>
      </c>
      <c r="D43" s="20"/>
      <c r="E43" s="21"/>
      <c r="F43" s="101"/>
      <c r="G43" s="112"/>
      <c r="H43" s="54"/>
      <c r="I43" s="181"/>
      <c r="J43" s="182"/>
    </row>
    <row r="44" spans="1:10" ht="12.75">
      <c r="A44" s="10"/>
      <c r="B44" s="18"/>
      <c r="C44" s="137"/>
      <c r="D44" s="20"/>
      <c r="E44" s="21"/>
      <c r="F44" s="101"/>
      <c r="G44" s="112"/>
      <c r="H44" s="54"/>
      <c r="I44" s="181"/>
      <c r="J44" s="182"/>
    </row>
    <row r="45" spans="1:10" ht="12.75">
      <c r="A45" s="10"/>
      <c r="B45" s="18"/>
      <c r="C45" s="137" t="s">
        <v>10</v>
      </c>
      <c r="D45" s="20"/>
      <c r="E45" s="21"/>
      <c r="F45" s="101"/>
      <c r="G45" s="112"/>
      <c r="H45" s="54"/>
      <c r="I45" s="181"/>
      <c r="J45" s="182"/>
    </row>
    <row r="46" spans="1:10" ht="12.75">
      <c r="A46" s="10"/>
      <c r="B46" s="18"/>
      <c r="C46" s="137" t="s">
        <v>11</v>
      </c>
      <c r="D46" s="20"/>
      <c r="E46" s="21"/>
      <c r="F46" s="101"/>
      <c r="G46" s="112"/>
      <c r="H46" s="54"/>
      <c r="I46" s="181"/>
      <c r="J46" s="182"/>
    </row>
    <row r="47" spans="1:10" ht="12.75">
      <c r="A47" s="10"/>
      <c r="B47" s="18"/>
      <c r="C47" s="137" t="s">
        <v>12</v>
      </c>
      <c r="D47" s="19"/>
      <c r="E47" s="21"/>
      <c r="F47" s="101"/>
      <c r="G47" s="112"/>
      <c r="H47" s="54"/>
      <c r="I47" s="181"/>
      <c r="J47" s="182"/>
    </row>
    <row r="48" spans="1:10" ht="12.75">
      <c r="A48" s="10"/>
      <c r="B48" s="18"/>
      <c r="C48" s="137" t="s">
        <v>13</v>
      </c>
      <c r="D48" s="19"/>
      <c r="E48" s="21"/>
      <c r="F48" s="101"/>
      <c r="G48" s="112"/>
      <c r="H48" s="54"/>
      <c r="I48" s="181"/>
      <c r="J48" s="182"/>
    </row>
    <row r="49" spans="1:10" ht="12.75">
      <c r="A49" s="10"/>
      <c r="B49" s="23"/>
      <c r="C49" s="137" t="s">
        <v>14</v>
      </c>
      <c r="D49" s="24"/>
      <c r="E49" s="21"/>
      <c r="F49" s="101"/>
      <c r="G49" s="112"/>
      <c r="H49" s="54"/>
      <c r="I49" s="181"/>
      <c r="J49" s="182"/>
    </row>
    <row r="50" spans="1:10" ht="12.75">
      <c r="A50" s="10"/>
      <c r="B50" s="18"/>
      <c r="C50" s="138"/>
      <c r="D50" s="25"/>
      <c r="E50" s="26"/>
      <c r="F50" s="101"/>
      <c r="G50" s="112"/>
      <c r="H50" s="54"/>
      <c r="I50" s="181"/>
      <c r="J50" s="182"/>
    </row>
    <row r="51" spans="1:10" ht="12.75">
      <c r="A51" s="11"/>
      <c r="B51" s="12" t="s">
        <v>15</v>
      </c>
      <c r="C51" s="139"/>
      <c r="D51" s="25"/>
      <c r="E51" s="26"/>
      <c r="F51" s="101"/>
      <c r="G51" s="112"/>
      <c r="H51" s="54"/>
      <c r="I51" s="181"/>
      <c r="J51" s="182"/>
    </row>
    <row r="52" spans="1:10" ht="12.75">
      <c r="A52" s="10"/>
      <c r="B52" s="27"/>
      <c r="C52" s="140"/>
      <c r="D52" s="27"/>
      <c r="E52" s="28"/>
      <c r="F52" s="102"/>
      <c r="G52" s="112"/>
      <c r="H52" s="54"/>
      <c r="I52" s="181"/>
      <c r="J52" s="182"/>
    </row>
    <row r="53" spans="1:10" ht="12.75">
      <c r="A53" s="65"/>
      <c r="B53" s="29"/>
      <c r="C53" s="141"/>
      <c r="D53" s="30"/>
      <c r="E53" s="31"/>
      <c r="F53" s="103"/>
      <c r="G53" s="115"/>
      <c r="H53" s="54"/>
      <c r="I53" s="181"/>
      <c r="J53" s="182"/>
    </row>
    <row r="54" spans="1:10" ht="12.75">
      <c r="A54" s="10"/>
      <c r="B54" s="3"/>
      <c r="C54" s="142"/>
      <c r="D54" s="3"/>
      <c r="E54" s="114"/>
      <c r="F54" s="104"/>
      <c r="G54" s="112"/>
      <c r="H54" s="54"/>
      <c r="I54" s="181"/>
      <c r="J54" s="182"/>
    </row>
    <row r="55" spans="1:10" ht="12.75">
      <c r="A55" s="10"/>
      <c r="B55" s="2"/>
      <c r="C55" s="143"/>
      <c r="D55" s="15"/>
      <c r="E55" s="112"/>
      <c r="F55" s="98"/>
      <c r="G55" s="112"/>
      <c r="H55" s="54"/>
      <c r="I55" s="181"/>
      <c r="J55" s="182"/>
    </row>
    <row r="56" spans="1:10" ht="12.75">
      <c r="A56" s="61"/>
      <c r="B56" s="89" t="s">
        <v>16</v>
      </c>
      <c r="C56" s="135"/>
      <c r="D56" s="39"/>
      <c r="E56" s="46"/>
      <c r="F56" s="99"/>
      <c r="G56" s="112"/>
      <c r="H56" s="54"/>
      <c r="I56" s="181"/>
      <c r="J56" s="182"/>
    </row>
    <row r="57" spans="1:10" s="1" customFormat="1" ht="12.75">
      <c r="A57" s="64"/>
      <c r="B57" s="9"/>
      <c r="C57" s="136"/>
      <c r="D57" s="14"/>
      <c r="E57" s="113"/>
      <c r="F57" s="100"/>
      <c r="G57" s="113"/>
      <c r="H57" s="54"/>
      <c r="I57" s="183"/>
      <c r="J57" s="184"/>
    </row>
    <row r="58" spans="1:10" ht="12.75">
      <c r="A58" s="10"/>
      <c r="B58" s="18"/>
      <c r="C58" s="137" t="s">
        <v>7</v>
      </c>
      <c r="D58" s="20"/>
      <c r="E58" s="21"/>
      <c r="F58" s="101"/>
      <c r="G58" s="112"/>
      <c r="H58" s="54"/>
      <c r="I58" s="181"/>
      <c r="J58" s="182"/>
    </row>
    <row r="59" spans="1:10" ht="12.75">
      <c r="A59" s="10"/>
      <c r="B59" s="18"/>
      <c r="C59" s="137" t="s">
        <v>8</v>
      </c>
      <c r="D59" s="22"/>
      <c r="E59" s="21"/>
      <c r="F59" s="101"/>
      <c r="G59" s="112"/>
      <c r="H59" s="54"/>
      <c r="I59" s="181"/>
      <c r="J59" s="182"/>
    </row>
    <row r="60" spans="1:10" ht="12.75">
      <c r="A60" s="10"/>
      <c r="B60" s="18"/>
      <c r="C60" s="137" t="s">
        <v>9</v>
      </c>
      <c r="D60" s="20"/>
      <c r="E60" s="21"/>
      <c r="F60" s="101"/>
      <c r="G60" s="112"/>
      <c r="H60" s="54"/>
      <c r="I60" s="181"/>
      <c r="J60" s="182"/>
    </row>
    <row r="61" spans="1:10" ht="12.75">
      <c r="A61" s="10"/>
      <c r="B61" s="18"/>
      <c r="C61" s="137"/>
      <c r="D61" s="20"/>
      <c r="E61" s="21"/>
      <c r="F61" s="101"/>
      <c r="G61" s="112"/>
      <c r="H61" s="54"/>
      <c r="I61" s="181"/>
      <c r="J61" s="182"/>
    </row>
    <row r="62" spans="1:10" ht="12.75">
      <c r="A62" s="10"/>
      <c r="B62" s="18"/>
      <c r="C62" s="137" t="s">
        <v>10</v>
      </c>
      <c r="D62" s="20"/>
      <c r="E62" s="21"/>
      <c r="F62" s="101"/>
      <c r="G62" s="112"/>
      <c r="H62" s="54"/>
      <c r="I62" s="181"/>
      <c r="J62" s="182"/>
    </row>
    <row r="63" spans="1:10" ht="12.75">
      <c r="A63" s="10"/>
      <c r="B63" s="18"/>
      <c r="C63" s="137" t="s">
        <v>11</v>
      </c>
      <c r="D63" s="20"/>
      <c r="E63" s="21"/>
      <c r="F63" s="101"/>
      <c r="G63" s="112"/>
      <c r="H63" s="54"/>
      <c r="I63" s="181"/>
      <c r="J63" s="182"/>
    </row>
    <row r="64" spans="1:10" ht="12.75">
      <c r="A64" s="10"/>
      <c r="B64" s="18"/>
      <c r="C64" s="137" t="s">
        <v>12</v>
      </c>
      <c r="D64" s="19"/>
      <c r="E64" s="21"/>
      <c r="F64" s="101"/>
      <c r="G64" s="112"/>
      <c r="H64" s="54"/>
      <c r="I64" s="181"/>
      <c r="J64" s="182"/>
    </row>
    <row r="65" spans="1:10" ht="12.75">
      <c r="A65" s="10"/>
      <c r="B65" s="18"/>
      <c r="C65" s="137" t="s">
        <v>13</v>
      </c>
      <c r="D65" s="19"/>
      <c r="E65" s="21"/>
      <c r="F65" s="101"/>
      <c r="G65" s="112"/>
      <c r="H65" s="54"/>
      <c r="I65" s="181"/>
      <c r="J65" s="182"/>
    </row>
    <row r="66" spans="1:10" ht="12.75">
      <c r="A66" s="10"/>
      <c r="B66" s="23"/>
      <c r="C66" s="137" t="s">
        <v>14</v>
      </c>
      <c r="D66" s="24"/>
      <c r="E66" s="21"/>
      <c r="F66" s="101"/>
      <c r="G66" s="112"/>
      <c r="H66" s="54"/>
      <c r="I66" s="181"/>
      <c r="J66" s="182"/>
    </row>
    <row r="67" spans="1:10" ht="12.75">
      <c r="A67" s="10"/>
      <c r="B67" s="36"/>
      <c r="C67" s="144"/>
      <c r="D67" s="37"/>
      <c r="E67" s="38"/>
      <c r="F67" s="105"/>
      <c r="G67" s="112"/>
      <c r="H67" s="54"/>
      <c r="I67" s="181"/>
      <c r="J67" s="182"/>
    </row>
    <row r="68" spans="1:10" ht="12.75">
      <c r="A68" s="10"/>
      <c r="B68" s="90" t="s">
        <v>45</v>
      </c>
      <c r="C68" s="135"/>
      <c r="D68" s="42"/>
      <c r="E68" s="46"/>
      <c r="F68" s="99"/>
      <c r="G68" s="112"/>
      <c r="H68" s="54"/>
      <c r="I68" s="181"/>
      <c r="J68" s="182"/>
    </row>
    <row r="69" spans="1:10" s="1" customFormat="1" ht="12.75">
      <c r="A69" s="13"/>
      <c r="B69" s="59" t="s">
        <v>112</v>
      </c>
      <c r="C69" s="136"/>
      <c r="D69" s="16"/>
      <c r="E69" s="113"/>
      <c r="F69" s="100"/>
      <c r="G69" s="113"/>
      <c r="H69" s="54"/>
      <c r="I69" s="183"/>
      <c r="J69" s="184"/>
    </row>
    <row r="70" spans="1:10" ht="12.75">
      <c r="A70" s="10"/>
      <c r="B70" s="3"/>
      <c r="C70" s="142"/>
      <c r="D70" s="3"/>
      <c r="E70" s="114"/>
      <c r="F70" s="104"/>
      <c r="G70" s="112"/>
      <c r="H70" s="54"/>
      <c r="I70" s="181"/>
      <c r="J70" s="182"/>
    </row>
    <row r="71" spans="1:10" ht="12.75" hidden="1">
      <c r="A71" s="10"/>
      <c r="B71" s="89" t="s">
        <v>53</v>
      </c>
      <c r="C71" s="135"/>
      <c r="D71" s="39"/>
      <c r="E71" s="46"/>
      <c r="F71" s="99"/>
      <c r="G71" s="112"/>
      <c r="H71" s="54"/>
      <c r="I71" s="181"/>
      <c r="J71" s="182"/>
    </row>
    <row r="72" spans="1:10" ht="12.75" hidden="1">
      <c r="A72" s="66"/>
      <c r="B72" s="59" t="s">
        <v>54</v>
      </c>
      <c r="C72" s="142"/>
      <c r="D72" s="53"/>
      <c r="E72" s="114"/>
      <c r="F72" s="104"/>
      <c r="G72" s="112"/>
      <c r="H72" s="54"/>
      <c r="I72" s="181"/>
      <c r="J72" s="182"/>
    </row>
    <row r="73" spans="1:10" ht="12.75" hidden="1">
      <c r="A73" s="66"/>
      <c r="B73" s="2"/>
      <c r="C73" s="142"/>
      <c r="D73" s="48"/>
      <c r="E73" s="114"/>
      <c r="F73" s="104"/>
      <c r="G73" s="112"/>
      <c r="H73" s="54"/>
      <c r="I73" s="181"/>
      <c r="J73" s="182"/>
    </row>
    <row r="74" spans="1:10" ht="12.75" hidden="1">
      <c r="A74" s="66"/>
      <c r="B74" s="3"/>
      <c r="C74" s="137" t="s">
        <v>0</v>
      </c>
      <c r="D74" s="120"/>
      <c r="E74" s="116"/>
      <c r="F74" s="104"/>
      <c r="G74" s="112"/>
      <c r="H74" s="54"/>
      <c r="I74" s="181"/>
      <c r="J74" s="182"/>
    </row>
    <row r="75" spans="1:10" ht="12.75" hidden="1">
      <c r="A75" s="66"/>
      <c r="B75" s="3"/>
      <c r="C75" s="142"/>
      <c r="D75" s="3"/>
      <c r="E75" s="114"/>
      <c r="F75" s="104"/>
      <c r="G75" s="112"/>
      <c r="H75" s="54"/>
      <c r="I75" s="181"/>
      <c r="J75" s="182"/>
    </row>
    <row r="76" spans="1:10" ht="12.75">
      <c r="A76" s="10"/>
      <c r="B76" s="89" t="s">
        <v>17</v>
      </c>
      <c r="C76" s="135"/>
      <c r="D76" s="39"/>
      <c r="E76" s="46"/>
      <c r="F76" s="99"/>
      <c r="G76" s="112"/>
      <c r="H76" s="54"/>
      <c r="I76" s="181"/>
      <c r="J76" s="182"/>
    </row>
    <row r="77" spans="1:10" ht="12.75">
      <c r="A77" s="66"/>
      <c r="B77" s="3"/>
      <c r="C77" s="142"/>
      <c r="D77" s="3"/>
      <c r="E77" s="114"/>
      <c r="F77" s="104"/>
      <c r="G77" s="112"/>
      <c r="H77" s="54"/>
      <c r="I77" s="181"/>
      <c r="J77" s="182"/>
    </row>
    <row r="78" spans="1:10" ht="12.75">
      <c r="A78" s="10"/>
      <c r="B78" s="33">
        <f>+I3703</f>
        <v>0</v>
      </c>
      <c r="C78" s="132" t="s">
        <v>18</v>
      </c>
      <c r="D78" s="12"/>
      <c r="E78" s="112"/>
      <c r="F78" s="98"/>
      <c r="G78" s="112"/>
      <c r="H78" s="54"/>
      <c r="I78" s="181"/>
      <c r="J78" s="182"/>
    </row>
    <row r="79" spans="1:10" ht="12.75">
      <c r="A79" s="10"/>
      <c r="B79" s="34">
        <f>-B78+B80</f>
        <v>0</v>
      </c>
      <c r="C79" s="132" t="s">
        <v>19</v>
      </c>
      <c r="D79" s="12"/>
      <c r="E79" s="112"/>
      <c r="F79" s="98"/>
      <c r="G79" s="112"/>
      <c r="H79" s="54"/>
      <c r="I79" s="181"/>
      <c r="J79" s="182"/>
    </row>
    <row r="80" spans="1:10" ht="12.75">
      <c r="A80" s="10"/>
      <c r="B80" s="34">
        <f>+J3703</f>
        <v>0</v>
      </c>
      <c r="C80" s="132" t="s">
        <v>20</v>
      </c>
      <c r="D80" s="12"/>
      <c r="E80" s="112"/>
      <c r="F80" s="98"/>
      <c r="G80" s="112"/>
      <c r="H80" s="54"/>
      <c r="I80" s="181"/>
      <c r="J80" s="182"/>
    </row>
    <row r="81" spans="1:10" ht="12.75" hidden="1">
      <c r="A81" s="10"/>
      <c r="B81" s="56">
        <v>0</v>
      </c>
      <c r="C81" s="132" t="s">
        <v>1</v>
      </c>
      <c r="D81" s="12"/>
      <c r="E81" s="112"/>
      <c r="F81" s="98"/>
      <c r="G81" s="112"/>
      <c r="H81" s="54"/>
      <c r="I81" s="181"/>
      <c r="J81" s="182"/>
    </row>
    <row r="82" spans="1:10" ht="12.75" hidden="1">
      <c r="A82" s="10"/>
      <c r="B82" s="34">
        <f>IF(AND(B80&gt;0,B80&lt;50),6.95,0)</f>
        <v>0</v>
      </c>
      <c r="C82" s="132"/>
      <c r="D82" s="12"/>
      <c r="E82" s="112"/>
      <c r="F82" s="98"/>
      <c r="G82" s="112"/>
      <c r="H82" s="54"/>
      <c r="I82" s="181"/>
      <c r="J82" s="182"/>
    </row>
    <row r="83" spans="1:10" ht="12.75" hidden="1">
      <c r="A83" s="10"/>
      <c r="B83" s="34">
        <f>IF(AND(B80&gt;49.99999,B80&lt;100),7.95,0)</f>
        <v>0</v>
      </c>
      <c r="C83" s="132"/>
      <c r="D83" s="12"/>
      <c r="E83" s="112"/>
      <c r="F83" s="98"/>
      <c r="G83" s="112"/>
      <c r="H83" s="54"/>
      <c r="I83" s="181"/>
      <c r="J83" s="182"/>
    </row>
    <row r="84" spans="1:10" ht="12.75" hidden="1">
      <c r="A84" s="10"/>
      <c r="B84" s="34">
        <f>IF(AND(B80&gt;99.99999,B80&lt;150),9.95,0)</f>
        <v>0</v>
      </c>
      <c r="C84" s="132"/>
      <c r="D84" s="12"/>
      <c r="E84" s="112"/>
      <c r="F84" s="98"/>
      <c r="G84" s="112"/>
      <c r="H84" s="54"/>
      <c r="I84" s="181"/>
      <c r="J84" s="182"/>
    </row>
    <row r="85" spans="1:10" ht="12.75" hidden="1">
      <c r="A85" s="10"/>
      <c r="B85" s="34">
        <f>IF(AND(B80&gt;149.99999,B80&lt;200),12.95,0)</f>
        <v>0</v>
      </c>
      <c r="C85" s="132"/>
      <c r="D85" s="12"/>
      <c r="E85" s="112"/>
      <c r="F85" s="98"/>
      <c r="G85" s="112"/>
      <c r="H85" s="54"/>
      <c r="I85" s="181"/>
      <c r="J85" s="182"/>
    </row>
    <row r="86" spans="1:10" ht="12.75" hidden="1">
      <c r="A86" s="10"/>
      <c r="B86" s="34">
        <f>IF(AND(B80&gt;199.99999,B80&lt;300),14.95,0)</f>
        <v>0</v>
      </c>
      <c r="C86" s="132"/>
      <c r="D86" s="12"/>
      <c r="E86" s="112"/>
      <c r="F86" s="98"/>
      <c r="G86" s="112"/>
      <c r="H86" s="54"/>
      <c r="I86" s="181"/>
      <c r="J86" s="182"/>
    </row>
    <row r="87" spans="1:10" ht="12.75" hidden="1">
      <c r="A87" s="10"/>
      <c r="B87" s="34">
        <f>IF(AND(B80&gt;299.99999,B80&lt;400),16.95,0)</f>
        <v>0</v>
      </c>
      <c r="C87" s="132"/>
      <c r="D87" s="12"/>
      <c r="E87" s="112"/>
      <c r="F87" s="98"/>
      <c r="G87" s="112"/>
      <c r="H87" s="54"/>
      <c r="I87" s="181"/>
      <c r="J87" s="182"/>
    </row>
    <row r="88" spans="1:10" ht="12.75" hidden="1">
      <c r="A88" s="10"/>
      <c r="B88" s="34">
        <f>IF(AND(B80&gt;399.99999,B80&lt;500),19.95,0)</f>
        <v>0</v>
      </c>
      <c r="C88" s="132"/>
      <c r="D88" s="12"/>
      <c r="E88" s="112"/>
      <c r="F88" s="98"/>
      <c r="G88" s="112"/>
      <c r="H88" s="54"/>
      <c r="I88" s="181"/>
      <c r="J88" s="182"/>
    </row>
    <row r="89" spans="1:10" ht="12.75" hidden="1">
      <c r="A89" s="10"/>
      <c r="B89" s="34">
        <f>IF(B80&gt;499.99999,B80*0.04,0)</f>
        <v>0</v>
      </c>
      <c r="C89" s="132"/>
      <c r="D89" s="12"/>
      <c r="E89" s="112"/>
      <c r="F89" s="98"/>
      <c r="G89" s="112"/>
      <c r="H89" s="54"/>
      <c r="I89" s="181"/>
      <c r="J89" s="182"/>
    </row>
    <row r="90" spans="1:10" ht="12.75">
      <c r="A90" s="10"/>
      <c r="B90" s="34">
        <f>+IF(B80&gt;0,7.5,0)</f>
        <v>0</v>
      </c>
      <c r="C90" s="132" t="s">
        <v>103</v>
      </c>
      <c r="D90" s="12"/>
      <c r="E90" s="26"/>
      <c r="F90" s="98"/>
      <c r="G90" s="112"/>
      <c r="H90" s="54"/>
      <c r="I90" s="181"/>
      <c r="J90" s="182"/>
    </row>
    <row r="91" spans="1:10" ht="12.75">
      <c r="A91" s="10"/>
      <c r="B91" s="34">
        <f>IF(C114=1,15.5,IF(C113=1,7.5,0))</f>
        <v>0</v>
      </c>
      <c r="C91" s="132" t="s">
        <v>123</v>
      </c>
      <c r="D91" s="12"/>
      <c r="E91" s="26"/>
      <c r="F91" s="98"/>
      <c r="G91" s="112"/>
      <c r="H91" s="54"/>
      <c r="I91" s="181"/>
      <c r="J91" s="182"/>
    </row>
    <row r="92" spans="1:10" ht="12.75">
      <c r="A92" s="10"/>
      <c r="B92" s="34">
        <v>0</v>
      </c>
      <c r="C92" s="132" t="s">
        <v>92</v>
      </c>
      <c r="D92" s="12"/>
      <c r="E92" s="26"/>
      <c r="F92" s="98"/>
      <c r="G92" s="112"/>
      <c r="H92" s="54"/>
      <c r="I92" s="181"/>
      <c r="J92" s="182"/>
    </row>
    <row r="93" spans="1:10" ht="12.75">
      <c r="A93" s="10"/>
      <c r="B93" s="34">
        <v>0</v>
      </c>
      <c r="C93" s="132" t="s">
        <v>120</v>
      </c>
      <c r="D93" s="12"/>
      <c r="E93" s="112"/>
      <c r="F93" s="98"/>
      <c r="G93" s="112"/>
      <c r="H93" s="54"/>
      <c r="I93" s="181"/>
      <c r="J93" s="182"/>
    </row>
    <row r="94" spans="1:10" ht="13.5" thickBot="1">
      <c r="A94" s="10"/>
      <c r="B94" s="32">
        <f>+B80+B81+B90+B91+B92+B93</f>
        <v>0</v>
      </c>
      <c r="C94" s="132" t="s">
        <v>21</v>
      </c>
      <c r="D94" s="76"/>
      <c r="E94" s="112"/>
      <c r="F94" s="98"/>
      <c r="G94" s="112"/>
      <c r="H94" s="54"/>
      <c r="I94" s="181"/>
      <c r="J94" s="182"/>
    </row>
    <row r="95" spans="1:10" ht="13.5" thickTop="1">
      <c r="A95" s="10"/>
      <c r="B95" s="17"/>
      <c r="C95" s="134"/>
      <c r="D95" s="2"/>
      <c r="E95" s="112"/>
      <c r="F95" s="98"/>
      <c r="G95" s="112"/>
      <c r="H95" s="54"/>
      <c r="I95" s="181"/>
      <c r="J95" s="182"/>
    </row>
    <row r="96" spans="1:10" ht="12.75">
      <c r="A96" s="67"/>
      <c r="B96" s="3"/>
      <c r="C96" s="134"/>
      <c r="D96" s="2"/>
      <c r="E96" s="112"/>
      <c r="F96" s="98"/>
      <c r="G96" s="112"/>
      <c r="H96" s="54"/>
      <c r="I96" s="181"/>
      <c r="J96" s="182"/>
    </row>
    <row r="97" spans="1:11" s="17" customFormat="1" ht="12.75">
      <c r="A97" s="35"/>
      <c r="B97" s="93" t="s">
        <v>467</v>
      </c>
      <c r="C97" s="145"/>
      <c r="D97" s="43"/>
      <c r="E97" s="47"/>
      <c r="F97" s="106"/>
      <c r="G97" s="52"/>
      <c r="H97" s="94"/>
      <c r="I97" s="181"/>
      <c r="J97" s="182"/>
      <c r="K97" s="169"/>
    </row>
    <row r="98" spans="1:11" s="17" customFormat="1" ht="12.75">
      <c r="A98" s="68"/>
      <c r="B98" s="43" t="s">
        <v>22</v>
      </c>
      <c r="C98" s="145"/>
      <c r="D98" s="43"/>
      <c r="E98" s="47"/>
      <c r="F98" s="106"/>
      <c r="G98" s="52"/>
      <c r="H98" s="94"/>
      <c r="I98" s="181"/>
      <c r="J98" s="182"/>
      <c r="K98" s="169"/>
    </row>
    <row r="99" spans="1:10" ht="12.75">
      <c r="A99" s="10"/>
      <c r="B99" s="2"/>
      <c r="C99" s="134"/>
      <c r="D99" s="2"/>
      <c r="E99" s="112"/>
      <c r="F99" s="98"/>
      <c r="G99" s="112"/>
      <c r="H99" s="54"/>
      <c r="I99" s="181"/>
      <c r="J99" s="182"/>
    </row>
    <row r="100" spans="1:10" ht="12.75">
      <c r="A100" s="60"/>
      <c r="B100" s="6"/>
      <c r="C100" s="146"/>
      <c r="D100" s="6"/>
      <c r="E100" s="111"/>
      <c r="F100" s="96"/>
      <c r="G100" s="111"/>
      <c r="H100" s="77"/>
      <c r="I100" s="185"/>
      <c r="J100" s="186"/>
    </row>
    <row r="101" spans="1:10" ht="12.75">
      <c r="A101" s="70" t="s">
        <v>34</v>
      </c>
      <c r="B101" s="43" t="s">
        <v>50</v>
      </c>
      <c r="C101" s="147"/>
      <c r="D101" s="43"/>
      <c r="E101" s="47"/>
      <c r="F101" s="106"/>
      <c r="G101" s="47"/>
      <c r="H101" s="82"/>
      <c r="I101" s="187"/>
      <c r="J101" s="187"/>
    </row>
    <row r="102" spans="1:11" s="55" customFormat="1" ht="12.75">
      <c r="A102"/>
      <c r="B102" s="74" t="s">
        <v>52</v>
      </c>
      <c r="C102" s="148"/>
      <c r="D102"/>
      <c r="E102" s="117"/>
      <c r="F102" s="107"/>
      <c r="G102" s="117"/>
      <c r="H102" s="84"/>
      <c r="I102" s="188"/>
      <c r="J102" s="188"/>
      <c r="K102" s="87"/>
    </row>
    <row r="103" spans="1:11" s="55" customFormat="1" ht="12.75">
      <c r="A103"/>
      <c r="B103" s="74" t="s">
        <v>51</v>
      </c>
      <c r="C103" s="148"/>
      <c r="D103"/>
      <c r="E103" s="117"/>
      <c r="F103" s="107"/>
      <c r="G103" s="117"/>
      <c r="H103" s="84"/>
      <c r="I103" s="188"/>
      <c r="J103" s="188"/>
      <c r="K103" s="87"/>
    </row>
    <row r="104" spans="1:11" s="55" customFormat="1" ht="12.75">
      <c r="A104"/>
      <c r="B104"/>
      <c r="C104" s="148"/>
      <c r="D104"/>
      <c r="E104" s="117"/>
      <c r="F104" s="107"/>
      <c r="G104" s="117"/>
      <c r="H104" s="84"/>
      <c r="I104" s="188"/>
      <c r="J104" s="188"/>
      <c r="K104" s="87"/>
    </row>
    <row r="105" spans="1:11" s="55" customFormat="1" ht="12.75">
      <c r="A105"/>
      <c r="B105" s="91" t="s">
        <v>91</v>
      </c>
      <c r="C105" s="148"/>
      <c r="D105"/>
      <c r="E105" s="117"/>
      <c r="F105" s="107"/>
      <c r="G105" s="117"/>
      <c r="H105" s="84"/>
      <c r="I105" s="188"/>
      <c r="J105" s="188"/>
      <c r="K105" s="87"/>
    </row>
    <row r="106" spans="1:11" s="55" customFormat="1" ht="12.75">
      <c r="A106"/>
      <c r="B106"/>
      <c r="C106" s="148"/>
      <c r="D106"/>
      <c r="E106" s="117"/>
      <c r="F106" s="107"/>
      <c r="G106" s="117"/>
      <c r="H106" s="84"/>
      <c r="I106" s="188"/>
      <c r="J106" s="188"/>
      <c r="K106" s="87"/>
    </row>
    <row r="107" spans="1:11" s="125" customFormat="1" ht="12.75">
      <c r="A107" s="126"/>
      <c r="B107" s="121"/>
      <c r="C107" s="149" t="s">
        <v>23</v>
      </c>
      <c r="D107" s="121"/>
      <c r="E107" s="121"/>
      <c r="F107" s="127" t="s">
        <v>24</v>
      </c>
      <c r="G107" s="121" t="s">
        <v>24</v>
      </c>
      <c r="H107" s="85"/>
      <c r="I107" s="121" t="s">
        <v>25</v>
      </c>
      <c r="J107" s="121"/>
      <c r="K107" s="170"/>
    </row>
    <row r="108" spans="1:11" s="125" customFormat="1" ht="12.75">
      <c r="A108" s="128" t="s">
        <v>26</v>
      </c>
      <c r="B108" s="122" t="s">
        <v>27</v>
      </c>
      <c r="C108" s="150" t="s">
        <v>28</v>
      </c>
      <c r="D108" s="122" t="s">
        <v>29</v>
      </c>
      <c r="E108" s="122" t="s">
        <v>30</v>
      </c>
      <c r="F108" s="129" t="s">
        <v>31</v>
      </c>
      <c r="G108" s="122" t="s">
        <v>32</v>
      </c>
      <c r="H108" s="86"/>
      <c r="I108" s="122" t="s">
        <v>30</v>
      </c>
      <c r="J108" s="122" t="s">
        <v>33</v>
      </c>
      <c r="K108" s="170"/>
    </row>
    <row r="109" spans="1:10" ht="12.75">
      <c r="A109" s="69"/>
      <c r="C109" s="151"/>
      <c r="D109" s="55" t="s">
        <v>46</v>
      </c>
      <c r="E109" s="117"/>
      <c r="F109" s="107"/>
      <c r="G109" s="117"/>
      <c r="H109" s="78"/>
      <c r="I109" s="188"/>
      <c r="J109" s="188"/>
    </row>
    <row r="110" spans="1:10" ht="12.75">
      <c r="A110" s="70" t="s">
        <v>34</v>
      </c>
      <c r="B110" s="43" t="s">
        <v>47</v>
      </c>
      <c r="C110" s="152"/>
      <c r="D110" s="43"/>
      <c r="E110" s="47"/>
      <c r="F110" s="106"/>
      <c r="G110" s="47"/>
      <c r="H110" s="82"/>
      <c r="I110" s="187"/>
      <c r="J110" s="187"/>
    </row>
    <row r="111" spans="1:10" ht="12.75">
      <c r="A111" s="69"/>
      <c r="B111" s="51" t="s">
        <v>42</v>
      </c>
      <c r="C111" s="151"/>
      <c r="D111"/>
      <c r="E111" s="117"/>
      <c r="F111" s="107"/>
      <c r="G111" s="117"/>
      <c r="H111" s="58"/>
      <c r="I111" s="188"/>
      <c r="J111" s="188"/>
    </row>
    <row r="112" spans="1:10" ht="12.75">
      <c r="A112" s="69"/>
      <c r="B112"/>
      <c r="C112" s="151"/>
      <c r="D112"/>
      <c r="E112" s="117"/>
      <c r="F112" s="107"/>
      <c r="G112" s="117"/>
      <c r="H112" s="58"/>
      <c r="I112" s="188"/>
      <c r="J112" s="188"/>
    </row>
    <row r="113" spans="1:10" ht="12.75">
      <c r="A113" s="69"/>
      <c r="B113" s="92" t="s">
        <v>6641</v>
      </c>
      <c r="C113" s="151"/>
      <c r="D113" s="92" t="s">
        <v>6646</v>
      </c>
      <c r="E113" s="117">
        <v>7.5</v>
      </c>
      <c r="F113" s="107" t="s">
        <v>35</v>
      </c>
      <c r="G113" s="117">
        <v>7.5</v>
      </c>
      <c r="H113" s="58">
        <v>0</v>
      </c>
      <c r="I113" s="188">
        <f>C113*E113</f>
        <v>0</v>
      </c>
      <c r="J113" s="188">
        <f>C113*G113</f>
        <v>0</v>
      </c>
    </row>
    <row r="114" spans="1:10" ht="12.75">
      <c r="A114" s="69"/>
      <c r="B114" s="92" t="s">
        <v>6642</v>
      </c>
      <c r="C114" s="151"/>
      <c r="D114" s="92" t="s">
        <v>6647</v>
      </c>
      <c r="E114" s="117">
        <v>15.5</v>
      </c>
      <c r="F114" s="107" t="s">
        <v>35</v>
      </c>
      <c r="G114" s="117">
        <v>15.5</v>
      </c>
      <c r="H114" s="58">
        <v>0</v>
      </c>
      <c r="I114" s="188">
        <f>C114*E114</f>
        <v>0</v>
      </c>
      <c r="J114" s="188">
        <f>C114*G114</f>
        <v>0</v>
      </c>
    </row>
    <row r="115" spans="1:10" ht="12.75">
      <c r="A115" s="69"/>
      <c r="B115"/>
      <c r="C115" s="151"/>
      <c r="D115"/>
      <c r="E115" s="117"/>
      <c r="F115" s="107"/>
      <c r="G115" s="117"/>
      <c r="H115" s="79"/>
      <c r="I115" s="188"/>
      <c r="J115" s="188"/>
    </row>
    <row r="116" spans="1:10" ht="12.75">
      <c r="A116" s="71"/>
      <c r="B116" s="51" t="s">
        <v>43</v>
      </c>
      <c r="C116" s="151"/>
      <c r="D116" s="75" t="s">
        <v>226</v>
      </c>
      <c r="E116" s="118"/>
      <c r="F116" s="108"/>
      <c r="G116" s="118"/>
      <c r="H116" s="58"/>
      <c r="I116" s="189"/>
      <c r="J116" s="189"/>
    </row>
    <row r="117" spans="1:10" ht="13.5" thickBot="1">
      <c r="A117" s="71"/>
      <c r="B117" s="51"/>
      <c r="C117" s="151"/>
      <c r="D117" s="49"/>
      <c r="E117" s="118"/>
      <c r="F117" s="108"/>
      <c r="G117" s="118"/>
      <c r="H117" s="58"/>
      <c r="I117" s="190"/>
      <c r="J117" s="190"/>
    </row>
    <row r="118" spans="1:10" ht="13.5" thickBot="1">
      <c r="A118" s="131"/>
      <c r="B118" s="74" t="s">
        <v>6643</v>
      </c>
      <c r="C118" s="153">
        <f>IF(A118="",0,(SUMIF(H$169:H$3701,"=1",C$169:C$3701)))</f>
        <v>0</v>
      </c>
      <c r="D118" s="92" t="s">
        <v>6648</v>
      </c>
      <c r="E118" s="117">
        <v>0.15</v>
      </c>
      <c r="F118" s="107" t="s">
        <v>35</v>
      </c>
      <c r="G118" s="117">
        <v>0.15</v>
      </c>
      <c r="H118" s="58"/>
      <c r="I118" s="188">
        <f>C118*E118</f>
        <v>0</v>
      </c>
      <c r="J118" s="188">
        <f>C118*G118</f>
        <v>0</v>
      </c>
    </row>
    <row r="119" spans="1:10" ht="13.5" thickBot="1">
      <c r="A119" s="72"/>
      <c r="B119" s="74" t="s">
        <v>6644</v>
      </c>
      <c r="C119" s="153">
        <f>IF(A119="",0,(SUMIF(H$169:H$3701,"=1",C$169:C$3701)))</f>
        <v>0</v>
      </c>
      <c r="D119" s="92" t="s">
        <v>6649</v>
      </c>
      <c r="E119" s="117">
        <v>0.3</v>
      </c>
      <c r="F119" s="107" t="s">
        <v>35</v>
      </c>
      <c r="G119" s="117">
        <v>0.3</v>
      </c>
      <c r="H119" s="58"/>
      <c r="I119" s="188">
        <f>C119*E119</f>
        <v>0</v>
      </c>
      <c r="J119" s="188">
        <f>C119*G119</f>
        <v>0</v>
      </c>
    </row>
    <row r="120" spans="1:10" ht="13.5" thickBot="1">
      <c r="A120" s="72"/>
      <c r="B120" s="74" t="s">
        <v>6645</v>
      </c>
      <c r="C120" s="153">
        <f>IF(A120="",0,(SUMIF(H$169:H$3701,"=1",C$169:C$3701)))</f>
        <v>0</v>
      </c>
      <c r="D120" s="92" t="s">
        <v>6650</v>
      </c>
      <c r="E120" s="117">
        <v>0.5</v>
      </c>
      <c r="F120" s="107" t="s">
        <v>35</v>
      </c>
      <c r="G120" s="117">
        <v>0.5</v>
      </c>
      <c r="H120" s="58"/>
      <c r="I120" s="188">
        <f>C120*E120</f>
        <v>0</v>
      </c>
      <c r="J120" s="188">
        <f>C120*G120</f>
        <v>0</v>
      </c>
    </row>
    <row r="121" spans="1:10" ht="12.75">
      <c r="A121" s="69"/>
      <c r="B121"/>
      <c r="C121" s="151"/>
      <c r="D121"/>
      <c r="E121" s="117"/>
      <c r="F121" s="107"/>
      <c r="G121" s="117"/>
      <c r="H121" s="58"/>
      <c r="I121" s="188"/>
      <c r="J121" s="188"/>
    </row>
    <row r="122" spans="1:10" ht="12.75">
      <c r="A122" s="69"/>
      <c r="B122" s="51" t="s">
        <v>49</v>
      </c>
      <c r="C122" s="161"/>
      <c r="D122"/>
      <c r="E122" s="117"/>
      <c r="F122" s="162"/>
      <c r="G122" s="117"/>
      <c r="H122" s="58"/>
      <c r="I122" s="188"/>
      <c r="J122" s="188"/>
    </row>
    <row r="123" spans="1:10" ht="12.75">
      <c r="A123" s="69"/>
      <c r="B123" s="50"/>
      <c r="C123" s="161"/>
      <c r="D123" s="50" t="s">
        <v>179</v>
      </c>
      <c r="E123" s="117"/>
      <c r="F123" s="162"/>
      <c r="G123" s="117"/>
      <c r="H123" s="58"/>
      <c r="I123" s="188"/>
      <c r="J123" s="188"/>
    </row>
    <row r="124" spans="1:10" s="57" customFormat="1" ht="12.75">
      <c r="A124" s="87"/>
      <c r="B124" s="87" t="s">
        <v>540</v>
      </c>
      <c r="C124" s="176"/>
      <c r="D124" s="87" t="s">
        <v>541</v>
      </c>
      <c r="E124" s="130">
        <v>3.99</v>
      </c>
      <c r="F124" s="178">
        <v>0.75</v>
      </c>
      <c r="G124" s="130">
        <v>0.99</v>
      </c>
      <c r="H124" s="83">
        <v>14</v>
      </c>
      <c r="I124" s="130">
        <f>C124*E124</f>
        <v>0</v>
      </c>
      <c r="J124" s="130">
        <f>C124*G124</f>
        <v>0</v>
      </c>
    </row>
    <row r="125" spans="1:10" s="57" customFormat="1" ht="12.75">
      <c r="A125" s="87"/>
      <c r="B125" s="87" t="s">
        <v>543</v>
      </c>
      <c r="C125" s="176"/>
      <c r="D125" s="87" t="s">
        <v>544</v>
      </c>
      <c r="E125" s="130">
        <v>1.25</v>
      </c>
      <c r="F125" s="178">
        <v>1</v>
      </c>
      <c r="G125" s="130">
        <v>0</v>
      </c>
      <c r="H125" s="83">
        <v>14</v>
      </c>
      <c r="I125" s="130">
        <f>C125*E125</f>
        <v>0</v>
      </c>
      <c r="J125" s="130">
        <f>C125*G125</f>
        <v>0</v>
      </c>
    </row>
    <row r="126" spans="1:10" s="57" customFormat="1" ht="12.75">
      <c r="A126"/>
      <c r="B126" s="92" t="s">
        <v>545</v>
      </c>
      <c r="C126" s="151"/>
      <c r="D126" s="92" t="s">
        <v>546</v>
      </c>
      <c r="E126" s="124">
        <v>0.5</v>
      </c>
      <c r="F126" s="109" t="s">
        <v>35</v>
      </c>
      <c r="G126" s="124">
        <v>0.5</v>
      </c>
      <c r="H126" s="84">
        <v>14</v>
      </c>
      <c r="I126" s="188">
        <f>C126*E126</f>
        <v>0</v>
      </c>
      <c r="J126" s="188">
        <f>C126*G126</f>
        <v>0</v>
      </c>
    </row>
    <row r="127" spans="1:10" s="57" customFormat="1" ht="12.75">
      <c r="A127"/>
      <c r="B127" s="92" t="s">
        <v>547</v>
      </c>
      <c r="C127" s="151"/>
      <c r="D127" s="92" t="s">
        <v>548</v>
      </c>
      <c r="E127" s="124">
        <v>0.63</v>
      </c>
      <c r="F127" s="109" t="s">
        <v>35</v>
      </c>
      <c r="G127" s="124">
        <v>0.63</v>
      </c>
      <c r="H127" s="84">
        <v>14</v>
      </c>
      <c r="I127" s="188">
        <f>C127*E127</f>
        <v>0</v>
      </c>
      <c r="J127" s="188">
        <f>C127*G127</f>
        <v>0</v>
      </c>
    </row>
    <row r="128" spans="1:10" s="57" customFormat="1" ht="12.75">
      <c r="A128"/>
      <c r="B128" s="92"/>
      <c r="C128" s="151"/>
      <c r="D128" s="92"/>
      <c r="E128" s="124"/>
      <c r="F128" s="109"/>
      <c r="G128" s="124"/>
      <c r="H128" s="84"/>
      <c r="I128" s="188"/>
      <c r="J128" s="188"/>
    </row>
    <row r="129" spans="1:10" ht="12.75">
      <c r="A129" s="69"/>
      <c r="B129" s="51" t="s">
        <v>6651</v>
      </c>
      <c r="C129" s="161"/>
      <c r="D129"/>
      <c r="E129" s="200"/>
      <c r="F129" s="201"/>
      <c r="G129" s="200"/>
      <c r="H129" s="84"/>
      <c r="I129" s="188"/>
      <c r="J129" s="188"/>
    </row>
    <row r="130" spans="1:10" ht="12.75">
      <c r="A130" s="69"/>
      <c r="B130" s="202" t="s">
        <v>6652</v>
      </c>
      <c r="C130" s="151"/>
      <c r="D130"/>
      <c r="E130" s="200"/>
      <c r="F130" s="201"/>
      <c r="G130" s="200"/>
      <c r="H130" s="84"/>
      <c r="I130" s="188"/>
      <c r="J130" s="188"/>
    </row>
    <row r="131" spans="1:10" ht="12.75">
      <c r="A131" s="69"/>
      <c r="B131" s="203" t="s">
        <v>6653</v>
      </c>
      <c r="C131" s="151"/>
      <c r="D131"/>
      <c r="E131" s="200"/>
      <c r="F131" s="201"/>
      <c r="G131" s="200"/>
      <c r="H131" s="84"/>
      <c r="I131" s="188"/>
      <c r="J131" s="188"/>
    </row>
    <row r="132" spans="1:10" ht="12.75">
      <c r="A132" s="69"/>
      <c r="B132" s="203"/>
      <c r="C132" s="151"/>
      <c r="D132"/>
      <c r="E132" s="200"/>
      <c r="F132" s="201"/>
      <c r="G132" s="200"/>
      <c r="H132" s="84"/>
      <c r="I132" s="188"/>
      <c r="J132" s="188"/>
    </row>
    <row r="133" spans="1:10" s="57" customFormat="1" ht="12.75">
      <c r="A133"/>
      <c r="B133" t="s">
        <v>468</v>
      </c>
      <c r="C133" s="161"/>
      <c r="D133" t="s">
        <v>469</v>
      </c>
      <c r="E133" s="124">
        <v>110</v>
      </c>
      <c r="F133" s="180">
        <v>0.25</v>
      </c>
      <c r="G133" s="124">
        <v>82.5</v>
      </c>
      <c r="H133" s="84">
        <v>10</v>
      </c>
      <c r="I133" s="199">
        <f>C133*E133</f>
        <v>0</v>
      </c>
      <c r="J133" s="199">
        <f>C133*G133</f>
        <v>0</v>
      </c>
    </row>
    <row r="134" spans="1:10" ht="12.75">
      <c r="A134"/>
      <c r="B134" t="s">
        <v>470</v>
      </c>
      <c r="C134" s="161"/>
      <c r="D134" t="s">
        <v>471</v>
      </c>
      <c r="E134" s="124">
        <v>29.99</v>
      </c>
      <c r="F134" s="180">
        <v>0.25</v>
      </c>
      <c r="G134" s="124">
        <v>22.49</v>
      </c>
      <c r="H134" s="84">
        <v>10</v>
      </c>
      <c r="I134" s="199">
        <f>C134*E134</f>
        <v>0</v>
      </c>
      <c r="J134" s="199">
        <f>C134*G134</f>
        <v>0</v>
      </c>
    </row>
    <row r="135" spans="1:10" s="57" customFormat="1" ht="12.75">
      <c r="A135"/>
      <c r="B135" t="s">
        <v>472</v>
      </c>
      <c r="C135" s="161"/>
      <c r="D135" t="s">
        <v>473</v>
      </c>
      <c r="E135" s="124">
        <v>8.44</v>
      </c>
      <c r="F135" s="179" t="s">
        <v>35</v>
      </c>
      <c r="G135" s="124">
        <v>8.44</v>
      </c>
      <c r="H135" s="84">
        <v>9</v>
      </c>
      <c r="I135" s="199">
        <f aca="true" t="shared" si="0" ref="I135:I164">C135*E135</f>
        <v>0</v>
      </c>
      <c r="J135" s="199">
        <f aca="true" t="shared" si="1" ref="J135:J164">C135*G135</f>
        <v>0</v>
      </c>
    </row>
    <row r="136" spans="1:10" s="57" customFormat="1" ht="12.75">
      <c r="A136"/>
      <c r="B136" t="s">
        <v>474</v>
      </c>
      <c r="C136" s="161"/>
      <c r="D136" t="s">
        <v>475</v>
      </c>
      <c r="E136" s="124">
        <v>8.44</v>
      </c>
      <c r="F136" s="179" t="s">
        <v>35</v>
      </c>
      <c r="G136" s="124">
        <v>8.44</v>
      </c>
      <c r="H136" s="84">
        <v>9</v>
      </c>
      <c r="I136" s="199">
        <f t="shared" si="0"/>
        <v>0</v>
      </c>
      <c r="J136" s="199">
        <f t="shared" si="1"/>
        <v>0</v>
      </c>
    </row>
    <row r="137" spans="1:10" ht="12.75">
      <c r="A137"/>
      <c r="B137" t="s">
        <v>476</v>
      </c>
      <c r="C137" s="161"/>
      <c r="D137" t="s">
        <v>477</v>
      </c>
      <c r="E137" s="124">
        <v>8.44</v>
      </c>
      <c r="F137" s="179" t="s">
        <v>35</v>
      </c>
      <c r="G137" s="124">
        <v>8.44</v>
      </c>
      <c r="H137" s="84">
        <v>9</v>
      </c>
      <c r="I137" s="199">
        <f t="shared" si="0"/>
        <v>0</v>
      </c>
      <c r="J137" s="199">
        <f t="shared" si="1"/>
        <v>0</v>
      </c>
    </row>
    <row r="138" spans="1:10" s="57" customFormat="1" ht="12.75">
      <c r="A138"/>
      <c r="B138" t="s">
        <v>478</v>
      </c>
      <c r="C138" s="161"/>
      <c r="D138" t="s">
        <v>479</v>
      </c>
      <c r="E138" s="124">
        <v>8.44</v>
      </c>
      <c r="F138" s="179" t="s">
        <v>35</v>
      </c>
      <c r="G138" s="124">
        <v>8.44</v>
      </c>
      <c r="H138" s="84">
        <v>9</v>
      </c>
      <c r="I138" s="199">
        <f t="shared" si="0"/>
        <v>0</v>
      </c>
      <c r="J138" s="199">
        <f t="shared" si="1"/>
        <v>0</v>
      </c>
    </row>
    <row r="139" spans="1:10" ht="12.75">
      <c r="A139"/>
      <c r="B139" t="s">
        <v>480</v>
      </c>
      <c r="C139" s="161"/>
      <c r="D139" t="s">
        <v>481</v>
      </c>
      <c r="E139" s="124">
        <v>8.44</v>
      </c>
      <c r="F139" s="179" t="s">
        <v>35</v>
      </c>
      <c r="G139" s="124">
        <v>8.44</v>
      </c>
      <c r="H139" s="84">
        <v>9</v>
      </c>
      <c r="I139" s="199">
        <f t="shared" si="0"/>
        <v>0</v>
      </c>
      <c r="J139" s="199">
        <f t="shared" si="1"/>
        <v>0</v>
      </c>
    </row>
    <row r="140" spans="1:10" s="57" customFormat="1" ht="12.75">
      <c r="A140"/>
      <c r="B140" t="s">
        <v>482</v>
      </c>
      <c r="C140" s="161"/>
      <c r="D140" t="s">
        <v>483</v>
      </c>
      <c r="E140" s="124">
        <v>8.44</v>
      </c>
      <c r="F140" s="179" t="s">
        <v>35</v>
      </c>
      <c r="G140" s="124">
        <v>8.44</v>
      </c>
      <c r="H140" s="84">
        <v>9</v>
      </c>
      <c r="I140" s="199">
        <f t="shared" si="0"/>
        <v>0</v>
      </c>
      <c r="J140" s="199">
        <f t="shared" si="1"/>
        <v>0</v>
      </c>
    </row>
    <row r="141" spans="1:10" ht="12.75">
      <c r="A141"/>
      <c r="B141" t="s">
        <v>484</v>
      </c>
      <c r="C141" s="161"/>
      <c r="D141" t="s">
        <v>485</v>
      </c>
      <c r="E141" s="124">
        <v>10.63</v>
      </c>
      <c r="F141" s="179" t="s">
        <v>35</v>
      </c>
      <c r="G141" s="124">
        <v>10.63</v>
      </c>
      <c r="H141" s="84">
        <v>9</v>
      </c>
      <c r="I141" s="199">
        <f t="shared" si="0"/>
        <v>0</v>
      </c>
      <c r="J141" s="199">
        <f t="shared" si="1"/>
        <v>0</v>
      </c>
    </row>
    <row r="142" spans="1:10" ht="12.75">
      <c r="A142"/>
      <c r="B142" t="s">
        <v>486</v>
      </c>
      <c r="C142" s="161"/>
      <c r="D142" t="s">
        <v>487</v>
      </c>
      <c r="E142" s="124">
        <v>10.63</v>
      </c>
      <c r="F142" s="179" t="s">
        <v>35</v>
      </c>
      <c r="G142" s="124">
        <v>10.63</v>
      </c>
      <c r="H142" s="84">
        <v>9</v>
      </c>
      <c r="I142" s="199">
        <f t="shared" si="0"/>
        <v>0</v>
      </c>
      <c r="J142" s="199">
        <f t="shared" si="1"/>
        <v>0</v>
      </c>
    </row>
    <row r="143" spans="1:10" s="87" customFormat="1" ht="12.75">
      <c r="A143"/>
      <c r="B143" t="s">
        <v>488</v>
      </c>
      <c r="C143" s="161"/>
      <c r="D143" t="s">
        <v>489</v>
      </c>
      <c r="E143" s="124">
        <v>10.63</v>
      </c>
      <c r="F143" s="179" t="s">
        <v>35</v>
      </c>
      <c r="G143" s="124">
        <v>10.63</v>
      </c>
      <c r="H143" s="84">
        <v>9</v>
      </c>
      <c r="I143" s="199">
        <f t="shared" si="0"/>
        <v>0</v>
      </c>
      <c r="J143" s="199">
        <f t="shared" si="1"/>
        <v>0</v>
      </c>
    </row>
    <row r="144" spans="1:10" s="55" customFormat="1" ht="12.75">
      <c r="A144"/>
      <c r="B144" t="s">
        <v>490</v>
      </c>
      <c r="C144" s="161"/>
      <c r="D144" t="s">
        <v>491</v>
      </c>
      <c r="E144" s="124">
        <v>10.63</v>
      </c>
      <c r="F144" s="179" t="s">
        <v>35</v>
      </c>
      <c r="G144" s="124">
        <v>10.63</v>
      </c>
      <c r="H144" s="84">
        <v>9</v>
      </c>
      <c r="I144" s="199">
        <f t="shared" si="0"/>
        <v>0</v>
      </c>
      <c r="J144" s="199">
        <f t="shared" si="1"/>
        <v>0</v>
      </c>
    </row>
    <row r="145" spans="1:256" s="88" customFormat="1" ht="12.75">
      <c r="A145"/>
      <c r="B145" t="s">
        <v>492</v>
      </c>
      <c r="C145" s="161"/>
      <c r="D145" t="s">
        <v>493</v>
      </c>
      <c r="E145" s="124">
        <v>12.5</v>
      </c>
      <c r="F145" s="179" t="s">
        <v>35</v>
      </c>
      <c r="G145" s="124">
        <v>12.5</v>
      </c>
      <c r="H145" s="84">
        <v>9</v>
      </c>
      <c r="I145" s="199">
        <f t="shared" si="0"/>
        <v>0</v>
      </c>
      <c r="J145" s="199">
        <f t="shared" si="1"/>
        <v>0</v>
      </c>
      <c r="L145" s="171"/>
      <c r="M145" s="172"/>
      <c r="N145" s="171"/>
      <c r="O145" s="173"/>
      <c r="P145" s="174"/>
      <c r="Q145" s="173"/>
      <c r="R145" s="173"/>
      <c r="S145" s="173"/>
      <c r="T145" s="173"/>
      <c r="U145" s="175"/>
      <c r="V145" s="171"/>
      <c r="W145" s="172"/>
      <c r="X145" s="171"/>
      <c r="Y145" s="173"/>
      <c r="Z145" s="174"/>
      <c r="AA145" s="173"/>
      <c r="AB145" s="173"/>
      <c r="AC145" s="173"/>
      <c r="AD145" s="173"/>
      <c r="AE145" s="175"/>
      <c r="AF145" s="171"/>
      <c r="AG145" s="172"/>
      <c r="AH145" s="171"/>
      <c r="AI145" s="173"/>
      <c r="AJ145" s="174"/>
      <c r="AK145" s="173"/>
      <c r="AL145" s="173"/>
      <c r="AM145" s="173"/>
      <c r="AN145" s="173"/>
      <c r="AO145" s="175"/>
      <c r="AP145" s="171"/>
      <c r="AQ145" s="172"/>
      <c r="AR145" s="171"/>
      <c r="AS145" s="173"/>
      <c r="AT145" s="174"/>
      <c r="AU145" s="173"/>
      <c r="AV145" s="173"/>
      <c r="AW145" s="173"/>
      <c r="AX145" s="173"/>
      <c r="AY145" s="175"/>
      <c r="AZ145" s="171"/>
      <c r="BA145" s="172"/>
      <c r="BB145" s="171"/>
      <c r="BC145" s="173"/>
      <c r="BD145" s="174"/>
      <c r="BE145" s="173"/>
      <c r="BF145" s="173"/>
      <c r="BG145" s="173"/>
      <c r="BH145" s="173"/>
      <c r="BI145" s="175"/>
      <c r="BJ145" s="171"/>
      <c r="BK145" s="172"/>
      <c r="BL145" s="171"/>
      <c r="BM145" s="173"/>
      <c r="BN145" s="174"/>
      <c r="BO145" s="173"/>
      <c r="BP145" s="173"/>
      <c r="BQ145" s="173"/>
      <c r="BR145" s="173"/>
      <c r="BS145" s="175"/>
      <c r="BT145" s="171"/>
      <c r="BU145" s="172"/>
      <c r="BV145" s="171"/>
      <c r="BW145" s="173"/>
      <c r="BX145" s="174"/>
      <c r="BY145" s="173"/>
      <c r="BZ145" s="173"/>
      <c r="CA145" s="173"/>
      <c r="CB145" s="173"/>
      <c r="CC145" s="175"/>
      <c r="CD145" s="171"/>
      <c r="CE145" s="172"/>
      <c r="CF145" s="171"/>
      <c r="CG145" s="173"/>
      <c r="CH145" s="174"/>
      <c r="CI145" s="173"/>
      <c r="CJ145" s="173"/>
      <c r="CK145" s="173"/>
      <c r="CL145" s="173"/>
      <c r="CM145" s="175"/>
      <c r="CN145" s="171"/>
      <c r="CO145" s="172"/>
      <c r="CP145" s="171"/>
      <c r="CQ145" s="173"/>
      <c r="CR145" s="174"/>
      <c r="CS145" s="173"/>
      <c r="CT145" s="173"/>
      <c r="CU145" s="173"/>
      <c r="CV145" s="173"/>
      <c r="CW145" s="175"/>
      <c r="CX145" s="171"/>
      <c r="CY145" s="172"/>
      <c r="CZ145" s="171"/>
      <c r="DA145" s="173"/>
      <c r="DB145" s="174"/>
      <c r="DC145" s="173"/>
      <c r="DD145" s="173"/>
      <c r="DE145" s="173"/>
      <c r="DF145" s="173"/>
      <c r="DG145" s="175"/>
      <c r="DH145" s="171"/>
      <c r="DI145" s="172"/>
      <c r="DJ145" s="171"/>
      <c r="DK145" s="173"/>
      <c r="DL145" s="174"/>
      <c r="DM145" s="173"/>
      <c r="DN145" s="173"/>
      <c r="DO145" s="173"/>
      <c r="DP145" s="173"/>
      <c r="DQ145" s="175"/>
      <c r="DR145" s="171"/>
      <c r="DS145" s="172"/>
      <c r="DT145" s="171"/>
      <c r="DU145" s="173"/>
      <c r="DV145" s="174"/>
      <c r="DW145" s="173"/>
      <c r="DX145" s="173"/>
      <c r="DY145" s="173"/>
      <c r="DZ145" s="173"/>
      <c r="EA145" s="175"/>
      <c r="EB145" s="171"/>
      <c r="EC145" s="172"/>
      <c r="ED145" s="171"/>
      <c r="EE145" s="173"/>
      <c r="EF145" s="174"/>
      <c r="EG145" s="173"/>
      <c r="EH145" s="173"/>
      <c r="EI145" s="173"/>
      <c r="EJ145" s="173"/>
      <c r="EK145" s="175"/>
      <c r="EL145" s="171"/>
      <c r="EM145" s="172"/>
      <c r="EN145" s="171"/>
      <c r="EO145" s="173"/>
      <c r="EP145" s="174"/>
      <c r="EQ145" s="173"/>
      <c r="ER145" s="173"/>
      <c r="ES145" s="173"/>
      <c r="ET145" s="173"/>
      <c r="EU145" s="175"/>
      <c r="EV145" s="171"/>
      <c r="EW145" s="172"/>
      <c r="EX145" s="171"/>
      <c r="EY145" s="173"/>
      <c r="EZ145" s="174"/>
      <c r="FA145" s="173"/>
      <c r="FB145" s="173"/>
      <c r="FC145" s="173"/>
      <c r="FD145" s="173"/>
      <c r="FE145" s="175"/>
      <c r="FF145" s="171"/>
      <c r="FG145" s="172"/>
      <c r="FH145" s="171"/>
      <c r="FI145" s="173"/>
      <c r="FJ145" s="174"/>
      <c r="FK145" s="173"/>
      <c r="FL145" s="173"/>
      <c r="FM145" s="173"/>
      <c r="FN145" s="173"/>
      <c r="FO145" s="175"/>
      <c r="FP145" s="171"/>
      <c r="FQ145" s="172"/>
      <c r="FR145" s="171"/>
      <c r="FS145" s="173"/>
      <c r="FT145" s="174"/>
      <c r="FU145" s="173"/>
      <c r="FV145" s="173"/>
      <c r="FW145" s="173"/>
      <c r="FX145" s="173"/>
      <c r="FY145" s="175"/>
      <c r="FZ145" s="171"/>
      <c r="GA145" s="172"/>
      <c r="GB145" s="171"/>
      <c r="GC145" s="173"/>
      <c r="GD145" s="174"/>
      <c r="GE145" s="173"/>
      <c r="GF145" s="173"/>
      <c r="GG145" s="173"/>
      <c r="GH145" s="173"/>
      <c r="GI145" s="175"/>
      <c r="GJ145" s="171"/>
      <c r="GK145" s="172"/>
      <c r="GL145" s="171"/>
      <c r="GM145" s="173"/>
      <c r="GN145" s="174"/>
      <c r="GO145" s="173"/>
      <c r="GP145" s="173"/>
      <c r="GQ145" s="173"/>
      <c r="GR145" s="173"/>
      <c r="GS145" s="175"/>
      <c r="GT145" s="171"/>
      <c r="GU145" s="172"/>
      <c r="GV145" s="171"/>
      <c r="GW145" s="173"/>
      <c r="GX145" s="174"/>
      <c r="GY145" s="173"/>
      <c r="GZ145" s="173"/>
      <c r="HA145" s="173"/>
      <c r="HB145" s="173"/>
      <c r="HC145" s="175"/>
      <c r="HD145" s="171"/>
      <c r="HE145" s="172"/>
      <c r="HF145" s="171"/>
      <c r="HG145" s="173"/>
      <c r="HH145" s="174"/>
      <c r="HI145" s="173"/>
      <c r="HJ145" s="173"/>
      <c r="HK145" s="173"/>
      <c r="HL145" s="173"/>
      <c r="HM145" s="175"/>
      <c r="HN145" s="171"/>
      <c r="HO145" s="172"/>
      <c r="HP145" s="171"/>
      <c r="HQ145" s="173"/>
      <c r="HR145" s="174"/>
      <c r="HS145" s="173"/>
      <c r="HT145" s="173"/>
      <c r="HU145" s="173"/>
      <c r="HV145" s="173"/>
      <c r="HW145" s="175"/>
      <c r="HX145" s="171"/>
      <c r="HY145" s="172"/>
      <c r="HZ145" s="171"/>
      <c r="IA145" s="173"/>
      <c r="IB145" s="174"/>
      <c r="IC145" s="173"/>
      <c r="ID145" s="173"/>
      <c r="IE145" s="173"/>
      <c r="IF145" s="173"/>
      <c r="IG145" s="175"/>
      <c r="IH145" s="171"/>
      <c r="II145" s="172"/>
      <c r="IJ145" s="171"/>
      <c r="IK145" s="173"/>
      <c r="IL145" s="174"/>
      <c r="IM145" s="173"/>
      <c r="IN145" s="173"/>
      <c r="IO145" s="173"/>
      <c r="IP145" s="173"/>
      <c r="IQ145" s="175"/>
      <c r="IR145" s="171"/>
      <c r="IS145" s="172"/>
      <c r="IT145" s="171"/>
      <c r="IU145" s="173"/>
      <c r="IV145" s="174"/>
    </row>
    <row r="146" spans="1:10" s="57" customFormat="1" ht="12.75">
      <c r="A146"/>
      <c r="B146" t="s">
        <v>494</v>
      </c>
      <c r="C146" s="161"/>
      <c r="D146" t="s">
        <v>495</v>
      </c>
      <c r="E146" s="124">
        <v>12.5</v>
      </c>
      <c r="F146" s="179" t="s">
        <v>35</v>
      </c>
      <c r="G146" s="124">
        <v>12.5</v>
      </c>
      <c r="H146" s="84">
        <v>9</v>
      </c>
      <c r="I146" s="199">
        <f t="shared" si="0"/>
        <v>0</v>
      </c>
      <c r="J146" s="199">
        <f t="shared" si="1"/>
        <v>0</v>
      </c>
    </row>
    <row r="147" spans="1:10" s="57" customFormat="1" ht="12.75">
      <c r="A147"/>
      <c r="B147" t="s">
        <v>496</v>
      </c>
      <c r="C147" s="161"/>
      <c r="D147" t="s">
        <v>497</v>
      </c>
      <c r="E147" s="124">
        <v>10.63</v>
      </c>
      <c r="F147" s="179" t="s">
        <v>35</v>
      </c>
      <c r="G147" s="124">
        <v>10.63</v>
      </c>
      <c r="H147" s="84">
        <v>9</v>
      </c>
      <c r="I147" s="199">
        <f t="shared" si="0"/>
        <v>0</v>
      </c>
      <c r="J147" s="199">
        <f t="shared" si="1"/>
        <v>0</v>
      </c>
    </row>
    <row r="148" spans="1:10" s="57" customFormat="1" ht="12.75">
      <c r="A148"/>
      <c r="B148" t="s">
        <v>498</v>
      </c>
      <c r="C148" s="161"/>
      <c r="D148" t="s">
        <v>499</v>
      </c>
      <c r="E148" s="124">
        <v>10.63</v>
      </c>
      <c r="F148" s="179" t="s">
        <v>35</v>
      </c>
      <c r="G148" s="124">
        <v>10.63</v>
      </c>
      <c r="H148" s="84">
        <v>9</v>
      </c>
      <c r="I148" s="199">
        <f t="shared" si="0"/>
        <v>0</v>
      </c>
      <c r="J148" s="199">
        <f t="shared" si="1"/>
        <v>0</v>
      </c>
    </row>
    <row r="149" spans="1:10" ht="12.75">
      <c r="A149"/>
      <c r="B149" t="s">
        <v>500</v>
      </c>
      <c r="C149" s="161"/>
      <c r="D149" t="s">
        <v>501</v>
      </c>
      <c r="E149" s="124">
        <v>10.63</v>
      </c>
      <c r="F149" s="179" t="s">
        <v>35</v>
      </c>
      <c r="G149" s="124">
        <v>10.63</v>
      </c>
      <c r="H149" s="84">
        <v>9</v>
      </c>
      <c r="I149" s="199">
        <f t="shared" si="0"/>
        <v>0</v>
      </c>
      <c r="J149" s="199">
        <f t="shared" si="1"/>
        <v>0</v>
      </c>
    </row>
    <row r="150" spans="1:10" ht="12.75">
      <c r="A150"/>
      <c r="B150" t="s">
        <v>502</v>
      </c>
      <c r="C150" s="161"/>
      <c r="D150" t="s">
        <v>503</v>
      </c>
      <c r="E150" s="124">
        <v>10.63</v>
      </c>
      <c r="F150" s="179" t="s">
        <v>35</v>
      </c>
      <c r="G150" s="124">
        <v>10.63</v>
      </c>
      <c r="H150" s="84">
        <v>9</v>
      </c>
      <c r="I150" s="199">
        <f t="shared" si="0"/>
        <v>0</v>
      </c>
      <c r="J150" s="199">
        <f t="shared" si="1"/>
        <v>0</v>
      </c>
    </row>
    <row r="151" spans="1:10" s="57" customFormat="1" ht="12.75">
      <c r="A151"/>
      <c r="B151" t="s">
        <v>504</v>
      </c>
      <c r="C151" s="161"/>
      <c r="D151" t="s">
        <v>505</v>
      </c>
      <c r="E151" s="124">
        <v>12.5</v>
      </c>
      <c r="F151" s="179" t="s">
        <v>35</v>
      </c>
      <c r="G151" s="124">
        <v>12.5</v>
      </c>
      <c r="H151" s="84">
        <v>9</v>
      </c>
      <c r="I151" s="199">
        <f t="shared" si="0"/>
        <v>0</v>
      </c>
      <c r="J151" s="199">
        <f t="shared" si="1"/>
        <v>0</v>
      </c>
    </row>
    <row r="152" spans="1:10" ht="12.75">
      <c r="A152"/>
      <c r="B152" t="s">
        <v>506</v>
      </c>
      <c r="C152" s="161"/>
      <c r="D152" t="s">
        <v>507</v>
      </c>
      <c r="E152" s="124">
        <v>12.5</v>
      </c>
      <c r="F152" s="179" t="s">
        <v>35</v>
      </c>
      <c r="G152" s="124">
        <v>12.5</v>
      </c>
      <c r="H152" s="84">
        <v>9</v>
      </c>
      <c r="I152" s="199">
        <f t="shared" si="0"/>
        <v>0</v>
      </c>
      <c r="J152" s="199">
        <f t="shared" si="1"/>
        <v>0</v>
      </c>
    </row>
    <row r="153" spans="1:10" ht="12.75">
      <c r="A153"/>
      <c r="B153" t="s">
        <v>508</v>
      </c>
      <c r="C153" s="161"/>
      <c r="D153" t="s">
        <v>509</v>
      </c>
      <c r="E153" s="124">
        <v>10.63</v>
      </c>
      <c r="F153" s="179" t="s">
        <v>35</v>
      </c>
      <c r="G153" s="124">
        <v>10.63</v>
      </c>
      <c r="H153" s="84">
        <v>9</v>
      </c>
      <c r="I153" s="199">
        <f t="shared" si="0"/>
        <v>0</v>
      </c>
      <c r="J153" s="199">
        <f t="shared" si="1"/>
        <v>0</v>
      </c>
    </row>
    <row r="154" spans="1:10" s="57" customFormat="1" ht="12.75">
      <c r="A154"/>
      <c r="B154" t="s">
        <v>510</v>
      </c>
      <c r="C154" s="161"/>
      <c r="D154" t="s">
        <v>511</v>
      </c>
      <c r="E154" s="124">
        <v>10.63</v>
      </c>
      <c r="F154" s="179" t="s">
        <v>35</v>
      </c>
      <c r="G154" s="124">
        <v>10.63</v>
      </c>
      <c r="H154" s="84">
        <v>9</v>
      </c>
      <c r="I154" s="199">
        <f t="shared" si="0"/>
        <v>0</v>
      </c>
      <c r="J154" s="199">
        <f t="shared" si="1"/>
        <v>0</v>
      </c>
    </row>
    <row r="155" spans="1:10" s="57" customFormat="1" ht="12.75">
      <c r="A155"/>
      <c r="B155" t="s">
        <v>512</v>
      </c>
      <c r="C155" s="161"/>
      <c r="D155" t="s">
        <v>513</v>
      </c>
      <c r="E155" s="124">
        <v>10.63</v>
      </c>
      <c r="F155" s="179" t="s">
        <v>35</v>
      </c>
      <c r="G155" s="124">
        <v>10.63</v>
      </c>
      <c r="H155" s="84">
        <v>9</v>
      </c>
      <c r="I155" s="199">
        <f t="shared" si="0"/>
        <v>0</v>
      </c>
      <c r="J155" s="199">
        <f t="shared" si="1"/>
        <v>0</v>
      </c>
    </row>
    <row r="156" spans="1:10" s="57" customFormat="1" ht="12.75">
      <c r="A156"/>
      <c r="B156" t="s">
        <v>514</v>
      </c>
      <c r="C156" s="161"/>
      <c r="D156" t="s">
        <v>515</v>
      </c>
      <c r="E156" s="124">
        <v>10.63</v>
      </c>
      <c r="F156" s="179" t="s">
        <v>35</v>
      </c>
      <c r="G156" s="124">
        <v>10.63</v>
      </c>
      <c r="H156" s="84">
        <v>9</v>
      </c>
      <c r="I156" s="199">
        <f t="shared" si="0"/>
        <v>0</v>
      </c>
      <c r="J156" s="199">
        <f t="shared" si="1"/>
        <v>0</v>
      </c>
    </row>
    <row r="157" spans="1:10" ht="12.75">
      <c r="A157"/>
      <c r="B157" t="s">
        <v>516</v>
      </c>
      <c r="C157" s="161"/>
      <c r="D157" t="s">
        <v>517</v>
      </c>
      <c r="E157" s="124">
        <v>13.13</v>
      </c>
      <c r="F157" s="179" t="s">
        <v>35</v>
      </c>
      <c r="G157" s="124">
        <v>13.13</v>
      </c>
      <c r="H157" s="84">
        <v>9</v>
      </c>
      <c r="I157" s="199">
        <f t="shared" si="0"/>
        <v>0</v>
      </c>
      <c r="J157" s="199">
        <f t="shared" si="1"/>
        <v>0</v>
      </c>
    </row>
    <row r="158" spans="1:10" ht="12.75">
      <c r="A158"/>
      <c r="B158" t="s">
        <v>518</v>
      </c>
      <c r="C158" s="161"/>
      <c r="D158" t="s">
        <v>519</v>
      </c>
      <c r="E158" s="124">
        <v>13.13</v>
      </c>
      <c r="F158" s="179" t="s">
        <v>35</v>
      </c>
      <c r="G158" s="124">
        <v>13.13</v>
      </c>
      <c r="H158" s="84">
        <v>9</v>
      </c>
      <c r="I158" s="199">
        <f t="shared" si="0"/>
        <v>0</v>
      </c>
      <c r="J158" s="199">
        <f t="shared" si="1"/>
        <v>0</v>
      </c>
    </row>
    <row r="159" spans="1:10" ht="12.75">
      <c r="A159"/>
      <c r="B159" t="s">
        <v>520</v>
      </c>
      <c r="C159" s="161"/>
      <c r="D159" t="s">
        <v>521</v>
      </c>
      <c r="E159" s="124">
        <v>10.63</v>
      </c>
      <c r="F159" s="179" t="s">
        <v>35</v>
      </c>
      <c r="G159" s="124">
        <v>10.63</v>
      </c>
      <c r="H159" s="84">
        <v>9</v>
      </c>
      <c r="I159" s="199">
        <f t="shared" si="0"/>
        <v>0</v>
      </c>
      <c r="J159" s="199">
        <f t="shared" si="1"/>
        <v>0</v>
      </c>
    </row>
    <row r="160" spans="1:10" ht="12.75">
      <c r="A160"/>
      <c r="B160" t="s">
        <v>522</v>
      </c>
      <c r="C160" s="161"/>
      <c r="D160" t="s">
        <v>523</v>
      </c>
      <c r="E160" s="124">
        <v>10.63</v>
      </c>
      <c r="F160" s="179" t="s">
        <v>35</v>
      </c>
      <c r="G160" s="124">
        <v>10.63</v>
      </c>
      <c r="H160" s="84">
        <v>9</v>
      </c>
      <c r="I160" s="199">
        <f t="shared" si="0"/>
        <v>0</v>
      </c>
      <c r="J160" s="199">
        <f t="shared" si="1"/>
        <v>0</v>
      </c>
    </row>
    <row r="161" spans="1:10" ht="12.75">
      <c r="A161"/>
      <c r="B161" t="s">
        <v>524</v>
      </c>
      <c r="C161" s="161"/>
      <c r="D161" t="s">
        <v>525</v>
      </c>
      <c r="E161" s="124">
        <v>10.63</v>
      </c>
      <c r="F161" s="179" t="s">
        <v>35</v>
      </c>
      <c r="G161" s="124">
        <v>10.63</v>
      </c>
      <c r="H161" s="84">
        <v>9</v>
      </c>
      <c r="I161" s="199">
        <f t="shared" si="0"/>
        <v>0</v>
      </c>
      <c r="J161" s="199">
        <f t="shared" si="1"/>
        <v>0</v>
      </c>
    </row>
    <row r="162" spans="1:10" ht="12.75">
      <c r="A162"/>
      <c r="B162" t="s">
        <v>526</v>
      </c>
      <c r="C162" s="161"/>
      <c r="D162" t="s">
        <v>527</v>
      </c>
      <c r="E162" s="124">
        <v>10.63</v>
      </c>
      <c r="F162" s="179" t="s">
        <v>35</v>
      </c>
      <c r="G162" s="124">
        <v>10.63</v>
      </c>
      <c r="H162" s="84">
        <v>9</v>
      </c>
      <c r="I162" s="199">
        <f t="shared" si="0"/>
        <v>0</v>
      </c>
      <c r="J162" s="199">
        <f t="shared" si="1"/>
        <v>0</v>
      </c>
    </row>
    <row r="163" spans="1:10" ht="12.75">
      <c r="A163"/>
      <c r="B163" t="s">
        <v>528</v>
      </c>
      <c r="C163" s="161"/>
      <c r="D163" t="s">
        <v>529</v>
      </c>
      <c r="E163" s="124">
        <v>13.13</v>
      </c>
      <c r="F163" s="179" t="s">
        <v>35</v>
      </c>
      <c r="G163" s="124">
        <v>13.13</v>
      </c>
      <c r="H163" s="84">
        <v>9</v>
      </c>
      <c r="I163" s="199">
        <f t="shared" si="0"/>
        <v>0</v>
      </c>
      <c r="J163" s="199">
        <f t="shared" si="1"/>
        <v>0</v>
      </c>
    </row>
    <row r="164" spans="1:10" ht="12.75">
      <c r="A164"/>
      <c r="B164" t="s">
        <v>530</v>
      </c>
      <c r="C164" s="161"/>
      <c r="D164" t="s">
        <v>531</v>
      </c>
      <c r="E164" s="124">
        <v>13.13</v>
      </c>
      <c r="F164" s="179" t="s">
        <v>35</v>
      </c>
      <c r="G164" s="124">
        <v>13.13</v>
      </c>
      <c r="H164" s="84">
        <v>9</v>
      </c>
      <c r="I164" s="199">
        <f t="shared" si="0"/>
        <v>0</v>
      </c>
      <c r="J164" s="199">
        <f t="shared" si="1"/>
        <v>0</v>
      </c>
    </row>
    <row r="165" spans="1:10" ht="12.75">
      <c r="A165"/>
      <c r="B165" t="s">
        <v>533</v>
      </c>
      <c r="C165" s="161"/>
      <c r="D165" t="s">
        <v>534</v>
      </c>
      <c r="E165" s="124">
        <v>20.31</v>
      </c>
      <c r="F165" s="179" t="s">
        <v>35</v>
      </c>
      <c r="G165" s="124">
        <v>20.31</v>
      </c>
      <c r="H165" s="84">
        <v>8</v>
      </c>
      <c r="I165" s="199">
        <f>C165*E165</f>
        <v>0</v>
      </c>
      <c r="J165" s="199">
        <f>C165*G165</f>
        <v>0</v>
      </c>
    </row>
    <row r="166" spans="1:10" ht="12.75">
      <c r="A166"/>
      <c r="B166" t="s">
        <v>535</v>
      </c>
      <c r="C166" s="161"/>
      <c r="D166" t="s">
        <v>536</v>
      </c>
      <c r="E166" s="124">
        <v>40</v>
      </c>
      <c r="F166" s="180">
        <v>0.2</v>
      </c>
      <c r="G166" s="124">
        <v>32</v>
      </c>
      <c r="H166" s="84">
        <v>8</v>
      </c>
      <c r="I166" s="199">
        <f>C166*E166</f>
        <v>0</v>
      </c>
      <c r="J166" s="199">
        <f>C166*G166</f>
        <v>0</v>
      </c>
    </row>
    <row r="167" spans="1:10" ht="12.75">
      <c r="A167"/>
      <c r="B167" t="s">
        <v>537</v>
      </c>
      <c r="C167" s="161"/>
      <c r="D167" t="s">
        <v>538</v>
      </c>
      <c r="E167" s="124">
        <v>6.88</v>
      </c>
      <c r="F167" s="179" t="s">
        <v>35</v>
      </c>
      <c r="G167" s="124">
        <v>6.88</v>
      </c>
      <c r="H167" s="84">
        <v>15</v>
      </c>
      <c r="I167" s="199">
        <f>C167*E167</f>
        <v>0</v>
      </c>
      <c r="J167" s="199">
        <f>C167*G167</f>
        <v>0</v>
      </c>
    </row>
    <row r="168" spans="1:10" ht="12.75">
      <c r="A168" s="69"/>
      <c r="B168" s="50"/>
      <c r="C168" s="161"/>
      <c r="D168"/>
      <c r="E168" s="200"/>
      <c r="F168" s="201"/>
      <c r="G168" s="200"/>
      <c r="H168" s="84"/>
      <c r="I168" s="188"/>
      <c r="J168" s="188"/>
    </row>
    <row r="169" spans="1:10" s="57" customFormat="1" ht="12.75">
      <c r="A169" s="163" t="s">
        <v>34</v>
      </c>
      <c r="B169" s="93" t="s">
        <v>81</v>
      </c>
      <c r="C169" s="164"/>
      <c r="D169" s="93"/>
      <c r="E169" s="47"/>
      <c r="F169" s="106"/>
      <c r="G169" s="47"/>
      <c r="H169" s="47"/>
      <c r="I169" s="187"/>
      <c r="J169" s="187"/>
    </row>
    <row r="170" spans="1:10" s="57" customFormat="1" ht="12.75">
      <c r="A170" t="s">
        <v>56</v>
      </c>
      <c r="B170"/>
      <c r="C170" s="161"/>
      <c r="D170"/>
      <c r="E170" s="124"/>
      <c r="F170" s="179"/>
      <c r="G170" s="124"/>
      <c r="H170" s="84"/>
      <c r="I170" s="199"/>
      <c r="J170" s="199"/>
    </row>
    <row r="171" spans="1:10" s="57" customFormat="1" ht="12.75">
      <c r="A171" s="87"/>
      <c r="B171" s="87" t="s">
        <v>1518</v>
      </c>
      <c r="C171" s="204"/>
      <c r="D171" s="87" t="s">
        <v>1519</v>
      </c>
      <c r="E171" s="130">
        <v>5.99</v>
      </c>
      <c r="F171" s="198">
        <v>0.5</v>
      </c>
      <c r="G171" s="130">
        <v>2.99</v>
      </c>
      <c r="H171" s="83">
        <v>1</v>
      </c>
      <c r="I171" s="130">
        <f aca="true" t="shared" si="2" ref="I171:I183">C171*E171</f>
        <v>0</v>
      </c>
      <c r="J171" s="130">
        <f aca="true" t="shared" si="3" ref="J171:J183">C171*G171</f>
        <v>0</v>
      </c>
    </row>
    <row r="172" spans="1:10" s="57" customFormat="1" ht="12.75">
      <c r="A172"/>
      <c r="B172" t="s">
        <v>1520</v>
      </c>
      <c r="C172" s="161"/>
      <c r="D172" t="s">
        <v>1521</v>
      </c>
      <c r="E172" s="124">
        <v>5.99</v>
      </c>
      <c r="F172" s="180">
        <v>0.4</v>
      </c>
      <c r="G172" s="124">
        <v>3.59</v>
      </c>
      <c r="H172" s="84">
        <v>1</v>
      </c>
      <c r="I172" s="199">
        <f t="shared" si="2"/>
        <v>0</v>
      </c>
      <c r="J172" s="199">
        <f t="shared" si="3"/>
        <v>0</v>
      </c>
    </row>
    <row r="173" spans="1:10" s="57" customFormat="1" ht="12.75">
      <c r="A173"/>
      <c r="B173" t="s">
        <v>1522</v>
      </c>
      <c r="C173" s="161"/>
      <c r="D173" t="s">
        <v>1523</v>
      </c>
      <c r="E173" s="124">
        <v>5.99</v>
      </c>
      <c r="F173" s="180">
        <v>0.4</v>
      </c>
      <c r="G173" s="124">
        <v>3.59</v>
      </c>
      <c r="H173" s="84">
        <v>1</v>
      </c>
      <c r="I173" s="199">
        <f t="shared" si="2"/>
        <v>0</v>
      </c>
      <c r="J173" s="199">
        <f t="shared" si="3"/>
        <v>0</v>
      </c>
    </row>
    <row r="174" spans="1:10" s="57" customFormat="1" ht="12.75">
      <c r="A174"/>
      <c r="B174" t="s">
        <v>1524</v>
      </c>
      <c r="C174" s="161"/>
      <c r="D174" t="s">
        <v>1525</v>
      </c>
      <c r="E174" s="124">
        <v>5.99</v>
      </c>
      <c r="F174" s="180">
        <v>0.4</v>
      </c>
      <c r="G174" s="124">
        <v>3.59</v>
      </c>
      <c r="H174" s="84">
        <v>1</v>
      </c>
      <c r="I174" s="199">
        <f t="shared" si="2"/>
        <v>0</v>
      </c>
      <c r="J174" s="199">
        <f t="shared" si="3"/>
        <v>0</v>
      </c>
    </row>
    <row r="175" spans="1:10" s="57" customFormat="1" ht="12.75">
      <c r="A175"/>
      <c r="B175" t="s">
        <v>1526</v>
      </c>
      <c r="C175" s="161"/>
      <c r="D175" t="s">
        <v>1527</v>
      </c>
      <c r="E175" s="124">
        <v>5.99</v>
      </c>
      <c r="F175" s="180">
        <v>0.4</v>
      </c>
      <c r="G175" s="124">
        <v>3.59</v>
      </c>
      <c r="H175" s="84">
        <v>1</v>
      </c>
      <c r="I175" s="199">
        <f t="shared" si="2"/>
        <v>0</v>
      </c>
      <c r="J175" s="199">
        <f t="shared" si="3"/>
        <v>0</v>
      </c>
    </row>
    <row r="176" spans="1:10" s="57" customFormat="1" ht="12.75">
      <c r="A176"/>
      <c r="B176" t="s">
        <v>1528</v>
      </c>
      <c r="C176" s="161"/>
      <c r="D176" t="s">
        <v>1529</v>
      </c>
      <c r="E176" s="124">
        <v>5.99</v>
      </c>
      <c r="F176" s="180">
        <v>0.4</v>
      </c>
      <c r="G176" s="124">
        <v>3.59</v>
      </c>
      <c r="H176" s="84">
        <v>1</v>
      </c>
      <c r="I176" s="199">
        <f t="shared" si="2"/>
        <v>0</v>
      </c>
      <c r="J176" s="199">
        <f t="shared" si="3"/>
        <v>0</v>
      </c>
    </row>
    <row r="177" spans="1:10" s="57" customFormat="1" ht="12.75">
      <c r="A177"/>
      <c r="B177" t="s">
        <v>1530</v>
      </c>
      <c r="C177" s="161"/>
      <c r="D177" t="s">
        <v>1531</v>
      </c>
      <c r="E177" s="124">
        <v>5.99</v>
      </c>
      <c r="F177" s="180">
        <v>0.4</v>
      </c>
      <c r="G177" s="124">
        <v>3.59</v>
      </c>
      <c r="H177" s="84">
        <v>1</v>
      </c>
      <c r="I177" s="199">
        <f t="shared" si="2"/>
        <v>0</v>
      </c>
      <c r="J177" s="199">
        <f t="shared" si="3"/>
        <v>0</v>
      </c>
    </row>
    <row r="178" spans="1:10" s="57" customFormat="1" ht="12.75">
      <c r="A178"/>
      <c r="B178" t="s">
        <v>1532</v>
      </c>
      <c r="C178" s="161"/>
      <c r="D178" t="s">
        <v>1533</v>
      </c>
      <c r="E178" s="124">
        <v>20</v>
      </c>
      <c r="F178" s="179" t="s">
        <v>35</v>
      </c>
      <c r="G178" s="124">
        <v>20</v>
      </c>
      <c r="H178" s="84">
        <v>1</v>
      </c>
      <c r="I178" s="199">
        <f t="shared" si="2"/>
        <v>0</v>
      </c>
      <c r="J178" s="199">
        <f t="shared" si="3"/>
        <v>0</v>
      </c>
    </row>
    <row r="179" spans="1:10" s="57" customFormat="1" ht="12.75">
      <c r="A179"/>
      <c r="B179" t="s">
        <v>1534</v>
      </c>
      <c r="C179" s="161"/>
      <c r="D179" t="s">
        <v>1535</v>
      </c>
      <c r="E179" s="124">
        <v>9.99</v>
      </c>
      <c r="F179" s="180">
        <v>0.4</v>
      </c>
      <c r="G179" s="124">
        <v>5.99</v>
      </c>
      <c r="H179" s="84">
        <v>3</v>
      </c>
      <c r="I179" s="199">
        <f t="shared" si="2"/>
        <v>0</v>
      </c>
      <c r="J179" s="199">
        <f t="shared" si="3"/>
        <v>0</v>
      </c>
    </row>
    <row r="180" spans="1:10" s="57" customFormat="1" ht="12.75">
      <c r="A180"/>
      <c r="B180" t="s">
        <v>1536</v>
      </c>
      <c r="C180" s="161"/>
      <c r="D180" t="s">
        <v>1537</v>
      </c>
      <c r="E180" s="124">
        <v>16.99</v>
      </c>
      <c r="F180" s="180">
        <v>0.4</v>
      </c>
      <c r="G180" s="124">
        <v>10.19</v>
      </c>
      <c r="H180" s="84">
        <v>3</v>
      </c>
      <c r="I180" s="199">
        <f t="shared" si="2"/>
        <v>0</v>
      </c>
      <c r="J180" s="199">
        <f t="shared" si="3"/>
        <v>0</v>
      </c>
    </row>
    <row r="181" spans="1:10" s="57" customFormat="1" ht="12.75">
      <c r="A181"/>
      <c r="B181" t="s">
        <v>1538</v>
      </c>
      <c r="C181" s="161"/>
      <c r="D181" t="s">
        <v>1539</v>
      </c>
      <c r="E181" s="124">
        <v>16.99</v>
      </c>
      <c r="F181" s="180">
        <v>0.4</v>
      </c>
      <c r="G181" s="124">
        <v>10.19</v>
      </c>
      <c r="H181" s="84">
        <v>3</v>
      </c>
      <c r="I181" s="199">
        <f t="shared" si="2"/>
        <v>0</v>
      </c>
      <c r="J181" s="199">
        <f t="shared" si="3"/>
        <v>0</v>
      </c>
    </row>
    <row r="182" spans="1:10" s="57" customFormat="1" ht="12.75">
      <c r="A182"/>
      <c r="B182" t="s">
        <v>1540</v>
      </c>
      <c r="C182" s="161"/>
      <c r="D182" t="s">
        <v>1541</v>
      </c>
      <c r="E182" s="124">
        <v>16.99</v>
      </c>
      <c r="F182" s="180">
        <v>0.4</v>
      </c>
      <c r="G182" s="124">
        <v>10.19</v>
      </c>
      <c r="H182" s="84">
        <v>3</v>
      </c>
      <c r="I182" s="199">
        <f t="shared" si="2"/>
        <v>0</v>
      </c>
      <c r="J182" s="199">
        <f t="shared" si="3"/>
        <v>0</v>
      </c>
    </row>
    <row r="183" spans="1:10" s="57" customFormat="1" ht="12.75">
      <c r="A183"/>
      <c r="B183" t="s">
        <v>1542</v>
      </c>
      <c r="C183" s="161"/>
      <c r="D183" t="s">
        <v>1543</v>
      </c>
      <c r="E183" s="124">
        <v>19.99</v>
      </c>
      <c r="F183" s="180">
        <v>0.4</v>
      </c>
      <c r="G183" s="124">
        <v>11.99</v>
      </c>
      <c r="H183" s="84">
        <v>3</v>
      </c>
      <c r="I183" s="199">
        <f t="shared" si="2"/>
        <v>0</v>
      </c>
      <c r="J183" s="199">
        <f t="shared" si="3"/>
        <v>0</v>
      </c>
    </row>
    <row r="184" spans="1:10" s="57" customFormat="1" ht="12.75">
      <c r="A184" t="s">
        <v>57</v>
      </c>
      <c r="B184"/>
      <c r="C184" s="161"/>
      <c r="D184"/>
      <c r="E184" s="124"/>
      <c r="F184" s="179"/>
      <c r="G184" s="124"/>
      <c r="H184" s="84"/>
      <c r="I184" s="199"/>
      <c r="J184" s="199"/>
    </row>
    <row r="185" spans="1:10" s="57" customFormat="1" ht="12.75">
      <c r="A185" s="87"/>
      <c r="B185" s="87" t="s">
        <v>1544</v>
      </c>
      <c r="C185" s="204"/>
      <c r="D185" s="87" t="s">
        <v>1545</v>
      </c>
      <c r="E185" s="130">
        <v>5.99</v>
      </c>
      <c r="F185" s="198">
        <v>0.5</v>
      </c>
      <c r="G185" s="130">
        <v>2.99</v>
      </c>
      <c r="H185" s="83">
        <v>1</v>
      </c>
      <c r="I185" s="130">
        <f>C185*E185</f>
        <v>0</v>
      </c>
      <c r="J185" s="130">
        <f>C185*G185</f>
        <v>0</v>
      </c>
    </row>
    <row r="186" spans="1:10" s="57" customFormat="1" ht="12.75">
      <c r="A186"/>
      <c r="B186" t="s">
        <v>1546</v>
      </c>
      <c r="C186" s="161"/>
      <c r="D186" t="s">
        <v>1547</v>
      </c>
      <c r="E186" s="124">
        <v>5.99</v>
      </c>
      <c r="F186" s="180">
        <v>0.4</v>
      </c>
      <c r="G186" s="124">
        <v>3.59</v>
      </c>
      <c r="H186" s="84">
        <v>1</v>
      </c>
      <c r="I186" s="199">
        <f>C186*E186</f>
        <v>0</v>
      </c>
      <c r="J186" s="199">
        <f>C186*G186</f>
        <v>0</v>
      </c>
    </row>
    <row r="187" spans="1:10" s="57" customFormat="1" ht="12.75">
      <c r="A187"/>
      <c r="B187" t="s">
        <v>1548</v>
      </c>
      <c r="C187" s="161"/>
      <c r="D187" t="s">
        <v>1549</v>
      </c>
      <c r="E187" s="124">
        <v>5.99</v>
      </c>
      <c r="F187" s="180">
        <v>0.4</v>
      </c>
      <c r="G187" s="124">
        <v>3.59</v>
      </c>
      <c r="H187" s="84">
        <v>1</v>
      </c>
      <c r="I187" s="199">
        <f>C187*E187</f>
        <v>0</v>
      </c>
      <c r="J187" s="199">
        <f>C187*G187</f>
        <v>0</v>
      </c>
    </row>
    <row r="188" spans="1:10" s="57" customFormat="1" ht="12.75">
      <c r="A188"/>
      <c r="B188" t="s">
        <v>1550</v>
      </c>
      <c r="C188" s="161"/>
      <c r="D188" t="s">
        <v>1551</v>
      </c>
      <c r="E188" s="124">
        <v>5.99</v>
      </c>
      <c r="F188" s="180">
        <v>0.4</v>
      </c>
      <c r="G188" s="124">
        <v>3.59</v>
      </c>
      <c r="H188" s="84">
        <v>1</v>
      </c>
      <c r="I188" s="199">
        <f>C188*E188</f>
        <v>0</v>
      </c>
      <c r="J188" s="199">
        <f>C188*G188</f>
        <v>0</v>
      </c>
    </row>
    <row r="189" spans="1:10" s="57" customFormat="1" ht="12.75">
      <c r="A189"/>
      <c r="B189" t="s">
        <v>1552</v>
      </c>
      <c r="C189" s="161"/>
      <c r="D189" t="s">
        <v>1553</v>
      </c>
      <c r="E189" s="124">
        <v>59.99</v>
      </c>
      <c r="F189" s="180">
        <v>0.4</v>
      </c>
      <c r="G189" s="124">
        <v>35.99</v>
      </c>
      <c r="H189" s="84">
        <v>3</v>
      </c>
      <c r="I189" s="199">
        <f>C189*E189</f>
        <v>0</v>
      </c>
      <c r="J189" s="199">
        <f>C189*G189</f>
        <v>0</v>
      </c>
    </row>
    <row r="190" spans="1:10" s="57" customFormat="1" ht="12.75">
      <c r="A190" t="s">
        <v>59</v>
      </c>
      <c r="B190"/>
      <c r="C190" s="161"/>
      <c r="D190"/>
      <c r="E190" s="124"/>
      <c r="F190" s="179"/>
      <c r="G190" s="124"/>
      <c r="H190" s="84"/>
      <c r="I190" s="199"/>
      <c r="J190" s="199"/>
    </row>
    <row r="191" spans="1:10" s="57" customFormat="1" ht="12.75">
      <c r="A191" s="87"/>
      <c r="B191" s="87" t="s">
        <v>1554</v>
      </c>
      <c r="C191" s="204"/>
      <c r="D191" s="87" t="s">
        <v>1555</v>
      </c>
      <c r="E191" s="130">
        <v>3.99</v>
      </c>
      <c r="F191" s="198">
        <v>0.5</v>
      </c>
      <c r="G191" s="130">
        <v>1.99</v>
      </c>
      <c r="H191" s="83">
        <v>1</v>
      </c>
      <c r="I191" s="130">
        <f aca="true" t="shared" si="4" ref="I191:I198">C191*E191</f>
        <v>0</v>
      </c>
      <c r="J191" s="130">
        <f aca="true" t="shared" si="5" ref="J191:J198">C191*G191</f>
        <v>0</v>
      </c>
    </row>
    <row r="192" spans="1:10" s="57" customFormat="1" ht="12.75">
      <c r="A192"/>
      <c r="B192" t="s">
        <v>1556</v>
      </c>
      <c r="C192" s="161"/>
      <c r="D192" t="s">
        <v>1557</v>
      </c>
      <c r="E192" s="124">
        <v>19.99</v>
      </c>
      <c r="F192" s="180">
        <v>0.4</v>
      </c>
      <c r="G192" s="124">
        <v>11.99</v>
      </c>
      <c r="H192" s="84">
        <v>3</v>
      </c>
      <c r="I192" s="199">
        <f t="shared" si="4"/>
        <v>0</v>
      </c>
      <c r="J192" s="199">
        <f t="shared" si="5"/>
        <v>0</v>
      </c>
    </row>
    <row r="193" spans="1:10" s="57" customFormat="1" ht="12.75">
      <c r="A193"/>
      <c r="B193" t="s">
        <v>1558</v>
      </c>
      <c r="C193" s="161"/>
      <c r="D193" t="s">
        <v>1559</v>
      </c>
      <c r="E193" s="124">
        <v>9.99</v>
      </c>
      <c r="F193" s="180">
        <v>0.4</v>
      </c>
      <c r="G193" s="124">
        <v>5.99</v>
      </c>
      <c r="H193" s="84">
        <v>3</v>
      </c>
      <c r="I193" s="199">
        <f t="shared" si="4"/>
        <v>0</v>
      </c>
      <c r="J193" s="199">
        <f t="shared" si="5"/>
        <v>0</v>
      </c>
    </row>
    <row r="194" spans="1:10" s="57" customFormat="1" ht="12.75">
      <c r="A194"/>
      <c r="B194" t="s">
        <v>1560</v>
      </c>
      <c r="C194" s="161"/>
      <c r="D194" t="s">
        <v>1561</v>
      </c>
      <c r="E194" s="124">
        <v>14.99</v>
      </c>
      <c r="F194" s="180">
        <v>0.4</v>
      </c>
      <c r="G194" s="124">
        <v>8.99</v>
      </c>
      <c r="H194" s="84">
        <v>3</v>
      </c>
      <c r="I194" s="199">
        <f t="shared" si="4"/>
        <v>0</v>
      </c>
      <c r="J194" s="199">
        <f t="shared" si="5"/>
        <v>0</v>
      </c>
    </row>
    <row r="195" spans="1:10" s="57" customFormat="1" ht="12.75">
      <c r="A195"/>
      <c r="B195" t="s">
        <v>1562</v>
      </c>
      <c r="C195" s="161"/>
      <c r="D195" t="s">
        <v>1563</v>
      </c>
      <c r="E195" s="124">
        <v>14.99</v>
      </c>
      <c r="F195" s="180">
        <v>0.4</v>
      </c>
      <c r="G195" s="124">
        <v>8.99</v>
      </c>
      <c r="H195" s="84">
        <v>3</v>
      </c>
      <c r="I195" s="199">
        <f t="shared" si="4"/>
        <v>0</v>
      </c>
      <c r="J195" s="199">
        <f t="shared" si="5"/>
        <v>0</v>
      </c>
    </row>
    <row r="196" spans="1:10" s="57" customFormat="1" ht="12.75">
      <c r="A196"/>
      <c r="B196" t="s">
        <v>1564</v>
      </c>
      <c r="C196" s="161"/>
      <c r="D196" t="s">
        <v>1565</v>
      </c>
      <c r="E196" s="124">
        <v>14.99</v>
      </c>
      <c r="F196" s="180">
        <v>0.4</v>
      </c>
      <c r="G196" s="124">
        <v>8.99</v>
      </c>
      <c r="H196" s="84">
        <v>3</v>
      </c>
      <c r="I196" s="199">
        <f t="shared" si="4"/>
        <v>0</v>
      </c>
      <c r="J196" s="199">
        <f t="shared" si="5"/>
        <v>0</v>
      </c>
    </row>
    <row r="197" spans="1:10" s="57" customFormat="1" ht="12.75">
      <c r="A197"/>
      <c r="B197" t="s">
        <v>1566</v>
      </c>
      <c r="C197" s="161"/>
      <c r="D197" t="s">
        <v>1567</v>
      </c>
      <c r="E197" s="124">
        <v>14.99</v>
      </c>
      <c r="F197" s="180">
        <v>0.4</v>
      </c>
      <c r="G197" s="124">
        <v>8.99</v>
      </c>
      <c r="H197" s="84">
        <v>3</v>
      </c>
      <c r="I197" s="199">
        <f t="shared" si="4"/>
        <v>0</v>
      </c>
      <c r="J197" s="199">
        <f t="shared" si="5"/>
        <v>0</v>
      </c>
    </row>
    <row r="198" spans="1:10" s="57" customFormat="1" ht="12.75">
      <c r="A198"/>
      <c r="B198" t="s">
        <v>1568</v>
      </c>
      <c r="C198" s="161"/>
      <c r="D198" t="s">
        <v>1569</v>
      </c>
      <c r="E198" s="124">
        <v>16.99</v>
      </c>
      <c r="F198" s="180">
        <v>0.4</v>
      </c>
      <c r="G198" s="124">
        <v>10.19</v>
      </c>
      <c r="H198" s="84">
        <v>3</v>
      </c>
      <c r="I198" s="199">
        <f t="shared" si="4"/>
        <v>0</v>
      </c>
      <c r="J198" s="199">
        <f t="shared" si="5"/>
        <v>0</v>
      </c>
    </row>
    <row r="199" spans="1:10" s="57" customFormat="1" ht="12.75">
      <c r="A199" t="s">
        <v>79</v>
      </c>
      <c r="B199"/>
      <c r="C199" s="161"/>
      <c r="D199"/>
      <c r="E199" s="124"/>
      <c r="F199" s="179"/>
      <c r="G199" s="124"/>
      <c r="H199" s="84"/>
      <c r="I199" s="199"/>
      <c r="J199" s="199"/>
    </row>
    <row r="200" spans="1:10" s="57" customFormat="1" ht="12.75">
      <c r="A200"/>
      <c r="B200" t="s">
        <v>1570</v>
      </c>
      <c r="C200" s="161"/>
      <c r="D200" t="s">
        <v>1571</v>
      </c>
      <c r="E200" s="124">
        <v>16.99</v>
      </c>
      <c r="F200" s="180">
        <v>0.4</v>
      </c>
      <c r="G200" s="124">
        <v>10.19</v>
      </c>
      <c r="H200" s="84">
        <v>3</v>
      </c>
      <c r="I200" s="199">
        <f>C200*E200</f>
        <v>0</v>
      </c>
      <c r="J200" s="199">
        <f>C200*G200</f>
        <v>0</v>
      </c>
    </row>
    <row r="201" spans="1:10" s="57" customFormat="1" ht="12.75">
      <c r="A201"/>
      <c r="B201" t="s">
        <v>1572</v>
      </c>
      <c r="C201" s="161"/>
      <c r="D201" t="s">
        <v>1573</v>
      </c>
      <c r="E201" s="124">
        <v>16.99</v>
      </c>
      <c r="F201" s="180">
        <v>0.4</v>
      </c>
      <c r="G201" s="124">
        <v>10.19</v>
      </c>
      <c r="H201" s="84">
        <v>3</v>
      </c>
      <c r="I201" s="199">
        <f>C201*E201</f>
        <v>0</v>
      </c>
      <c r="J201" s="199">
        <f>C201*G201</f>
        <v>0</v>
      </c>
    </row>
    <row r="202" spans="1:10" s="57" customFormat="1" ht="12.75">
      <c r="A202" t="s">
        <v>74</v>
      </c>
      <c r="B202"/>
      <c r="C202" s="161"/>
      <c r="D202"/>
      <c r="E202" s="124"/>
      <c r="F202" s="179"/>
      <c r="G202" s="124"/>
      <c r="H202" s="84"/>
      <c r="I202" s="199"/>
      <c r="J202" s="199"/>
    </row>
    <row r="203" spans="1:10" s="57" customFormat="1" ht="12.75">
      <c r="A203"/>
      <c r="B203" t="s">
        <v>1574</v>
      </c>
      <c r="C203" s="161"/>
      <c r="D203" t="s">
        <v>1575</v>
      </c>
      <c r="E203" s="124">
        <v>12.99</v>
      </c>
      <c r="F203" s="180">
        <v>0.4</v>
      </c>
      <c r="G203" s="124">
        <v>7.79</v>
      </c>
      <c r="H203" s="84">
        <v>3</v>
      </c>
      <c r="I203" s="199">
        <f>C203*E203</f>
        <v>0</v>
      </c>
      <c r="J203" s="199">
        <f>C203*G203</f>
        <v>0</v>
      </c>
    </row>
    <row r="204" spans="1:10" s="57" customFormat="1" ht="12.75">
      <c r="A204"/>
      <c r="B204" t="s">
        <v>1576</v>
      </c>
      <c r="C204" s="161"/>
      <c r="D204" t="s">
        <v>1577</v>
      </c>
      <c r="E204" s="124">
        <v>17.99</v>
      </c>
      <c r="F204" s="180">
        <v>0.4</v>
      </c>
      <c r="G204" s="124">
        <v>10.79</v>
      </c>
      <c r="H204" s="84">
        <v>3</v>
      </c>
      <c r="I204" s="199">
        <f>C204*E204</f>
        <v>0</v>
      </c>
      <c r="J204" s="199">
        <f>C204*G204</f>
        <v>0</v>
      </c>
    </row>
    <row r="205" spans="1:10" s="57" customFormat="1" ht="12.75">
      <c r="A205"/>
      <c r="B205" t="s">
        <v>1578</v>
      </c>
      <c r="C205" s="161"/>
      <c r="D205" t="s">
        <v>1579</v>
      </c>
      <c r="E205" s="124">
        <v>17.99</v>
      </c>
      <c r="F205" s="180">
        <v>0.4</v>
      </c>
      <c r="G205" s="124">
        <v>10.79</v>
      </c>
      <c r="H205" s="84">
        <v>3</v>
      </c>
      <c r="I205" s="199">
        <f>C205*E205</f>
        <v>0</v>
      </c>
      <c r="J205" s="199">
        <f>C205*G205</f>
        <v>0</v>
      </c>
    </row>
    <row r="206" spans="1:10" s="57" customFormat="1" ht="12.75">
      <c r="A206" t="s">
        <v>75</v>
      </c>
      <c r="B206"/>
      <c r="C206" s="161"/>
      <c r="D206"/>
      <c r="E206" s="124"/>
      <c r="F206" s="179"/>
      <c r="G206" s="124"/>
      <c r="H206" s="84"/>
      <c r="I206" s="199"/>
      <c r="J206" s="199"/>
    </row>
    <row r="207" spans="1:10" s="57" customFormat="1" ht="12.75">
      <c r="A207" s="87"/>
      <c r="B207" s="87" t="s">
        <v>1580</v>
      </c>
      <c r="C207" s="204"/>
      <c r="D207" s="87" t="s">
        <v>1581</v>
      </c>
      <c r="E207" s="130">
        <v>3.99</v>
      </c>
      <c r="F207" s="198">
        <v>0.5</v>
      </c>
      <c r="G207" s="130">
        <v>1.99</v>
      </c>
      <c r="H207" s="83">
        <v>1</v>
      </c>
      <c r="I207" s="130">
        <f aca="true" t="shared" si="6" ref="I207:I212">C207*E207</f>
        <v>0</v>
      </c>
      <c r="J207" s="130">
        <f aca="true" t="shared" si="7" ref="J207:J212">C207*G207</f>
        <v>0</v>
      </c>
    </row>
    <row r="208" spans="1:10" s="57" customFormat="1" ht="12.75">
      <c r="A208"/>
      <c r="B208" t="s">
        <v>1582</v>
      </c>
      <c r="C208" s="161"/>
      <c r="D208" t="s">
        <v>1583</v>
      </c>
      <c r="E208" s="124">
        <v>3.99</v>
      </c>
      <c r="F208" s="180">
        <v>0.4</v>
      </c>
      <c r="G208" s="124">
        <v>2.39</v>
      </c>
      <c r="H208" s="84">
        <v>1</v>
      </c>
      <c r="I208" s="199">
        <f t="shared" si="6"/>
        <v>0</v>
      </c>
      <c r="J208" s="199">
        <f t="shared" si="7"/>
        <v>0</v>
      </c>
    </row>
    <row r="209" spans="1:10" s="57" customFormat="1" ht="12.75">
      <c r="A209"/>
      <c r="B209" t="s">
        <v>1584</v>
      </c>
      <c r="C209" s="161"/>
      <c r="D209" t="s">
        <v>1585</v>
      </c>
      <c r="E209" s="124">
        <v>14.99</v>
      </c>
      <c r="F209" s="180">
        <v>0.4</v>
      </c>
      <c r="G209" s="124">
        <v>8.99</v>
      </c>
      <c r="H209" s="84">
        <v>3</v>
      </c>
      <c r="I209" s="199">
        <f t="shared" si="6"/>
        <v>0</v>
      </c>
      <c r="J209" s="199">
        <f t="shared" si="7"/>
        <v>0</v>
      </c>
    </row>
    <row r="210" spans="1:10" s="57" customFormat="1" ht="12.75">
      <c r="A210"/>
      <c r="B210" t="s">
        <v>1586</v>
      </c>
      <c r="C210" s="161"/>
      <c r="D210" t="s">
        <v>1587</v>
      </c>
      <c r="E210" s="124">
        <v>9.99</v>
      </c>
      <c r="F210" s="180">
        <v>0.4</v>
      </c>
      <c r="G210" s="124">
        <v>5.99</v>
      </c>
      <c r="H210" s="84">
        <v>3</v>
      </c>
      <c r="I210" s="199">
        <f t="shared" si="6"/>
        <v>0</v>
      </c>
      <c r="J210" s="199">
        <f t="shared" si="7"/>
        <v>0</v>
      </c>
    </row>
    <row r="211" spans="1:10" s="57" customFormat="1" ht="12.75">
      <c r="A211"/>
      <c r="B211" t="s">
        <v>1588</v>
      </c>
      <c r="C211" s="161"/>
      <c r="D211" t="s">
        <v>1589</v>
      </c>
      <c r="E211" s="124">
        <v>14.99</v>
      </c>
      <c r="F211" s="180">
        <v>0.4</v>
      </c>
      <c r="G211" s="124">
        <v>8.99</v>
      </c>
      <c r="H211" s="84">
        <v>3</v>
      </c>
      <c r="I211" s="199">
        <f t="shared" si="6"/>
        <v>0</v>
      </c>
      <c r="J211" s="199">
        <f t="shared" si="7"/>
        <v>0</v>
      </c>
    </row>
    <row r="212" spans="1:10" s="57" customFormat="1" ht="12.75">
      <c r="A212"/>
      <c r="B212" t="s">
        <v>1590</v>
      </c>
      <c r="C212" s="161"/>
      <c r="D212" t="s">
        <v>1591</v>
      </c>
      <c r="E212" s="124">
        <v>15.99</v>
      </c>
      <c r="F212" s="180">
        <v>0.4</v>
      </c>
      <c r="G212" s="124">
        <v>9.59</v>
      </c>
      <c r="H212" s="84">
        <v>3</v>
      </c>
      <c r="I212" s="199">
        <f t="shared" si="6"/>
        <v>0</v>
      </c>
      <c r="J212" s="199">
        <f t="shared" si="7"/>
        <v>0</v>
      </c>
    </row>
    <row r="213" spans="1:10" s="57" customFormat="1" ht="12.75">
      <c r="A213" t="s">
        <v>66</v>
      </c>
      <c r="B213"/>
      <c r="C213" s="161"/>
      <c r="D213"/>
      <c r="E213" s="124"/>
      <c r="F213" s="179"/>
      <c r="G213" s="124"/>
      <c r="H213" s="84"/>
      <c r="I213" s="199"/>
      <c r="J213" s="199"/>
    </row>
    <row r="214" spans="1:10" s="57" customFormat="1" ht="12.75">
      <c r="A214" s="87"/>
      <c r="B214" s="87" t="s">
        <v>1592</v>
      </c>
      <c r="C214" s="204"/>
      <c r="D214" s="87" t="s">
        <v>1593</v>
      </c>
      <c r="E214" s="130">
        <v>3.99</v>
      </c>
      <c r="F214" s="198">
        <v>0.5</v>
      </c>
      <c r="G214" s="130">
        <v>1.99</v>
      </c>
      <c r="H214" s="83">
        <v>1</v>
      </c>
      <c r="I214" s="130">
        <f>C214*E214</f>
        <v>0</v>
      </c>
      <c r="J214" s="130">
        <f>C214*G214</f>
        <v>0</v>
      </c>
    </row>
    <row r="215" spans="1:10" s="57" customFormat="1" ht="12.75">
      <c r="A215"/>
      <c r="B215" t="s">
        <v>1594</v>
      </c>
      <c r="C215" s="161"/>
      <c r="D215" t="s">
        <v>1595</v>
      </c>
      <c r="E215" s="124">
        <v>3.99</v>
      </c>
      <c r="F215" s="180">
        <v>0.4</v>
      </c>
      <c r="G215" s="124">
        <v>2.39</v>
      </c>
      <c r="H215" s="84">
        <v>1</v>
      </c>
      <c r="I215" s="199">
        <f>C215*E215</f>
        <v>0</v>
      </c>
      <c r="J215" s="199">
        <f>C215*G215</f>
        <v>0</v>
      </c>
    </row>
    <row r="216" spans="1:10" s="57" customFormat="1" ht="12.75">
      <c r="A216"/>
      <c r="B216" t="s">
        <v>1596</v>
      </c>
      <c r="C216" s="161"/>
      <c r="D216" t="s">
        <v>1597</v>
      </c>
      <c r="E216" s="124">
        <v>16.99</v>
      </c>
      <c r="F216" s="180">
        <v>0.4</v>
      </c>
      <c r="G216" s="124">
        <v>10.19</v>
      </c>
      <c r="H216" s="84">
        <v>3</v>
      </c>
      <c r="I216" s="199">
        <f>C216*E216</f>
        <v>0</v>
      </c>
      <c r="J216" s="199">
        <f>C216*G216</f>
        <v>0</v>
      </c>
    </row>
    <row r="217" spans="1:10" s="57" customFormat="1" ht="12.75">
      <c r="A217" t="s">
        <v>67</v>
      </c>
      <c r="B217"/>
      <c r="C217" s="161"/>
      <c r="D217"/>
      <c r="E217" s="124"/>
      <c r="F217" s="179"/>
      <c r="G217" s="124"/>
      <c r="H217" s="84"/>
      <c r="I217" s="199"/>
      <c r="J217" s="199"/>
    </row>
    <row r="218" spans="1:10" s="57" customFormat="1" ht="12.75">
      <c r="A218"/>
      <c r="B218" t="s">
        <v>1598</v>
      </c>
      <c r="C218" s="161"/>
      <c r="D218" t="s">
        <v>1599</v>
      </c>
      <c r="E218" s="124">
        <v>3.99</v>
      </c>
      <c r="F218" s="180">
        <v>0.4</v>
      </c>
      <c r="G218" s="124">
        <v>2.39</v>
      </c>
      <c r="H218" s="84">
        <v>1</v>
      </c>
      <c r="I218" s="199">
        <f>C218*E218</f>
        <v>0</v>
      </c>
      <c r="J218" s="199">
        <f>C218*G218</f>
        <v>0</v>
      </c>
    </row>
    <row r="219" spans="1:10" ht="12.75">
      <c r="A219"/>
      <c r="B219" t="s">
        <v>1600</v>
      </c>
      <c r="C219" s="161"/>
      <c r="D219" t="s">
        <v>1601</v>
      </c>
      <c r="E219" s="124">
        <v>3.99</v>
      </c>
      <c r="F219" s="180">
        <v>0.4</v>
      </c>
      <c r="G219" s="124">
        <v>2.39</v>
      </c>
      <c r="H219" s="84">
        <v>1</v>
      </c>
      <c r="I219" s="199">
        <f>C219*E219</f>
        <v>0</v>
      </c>
      <c r="J219" s="199">
        <f>C219*G219</f>
        <v>0</v>
      </c>
    </row>
    <row r="220" spans="1:10" ht="12.75">
      <c r="A220"/>
      <c r="B220" t="s">
        <v>1602</v>
      </c>
      <c r="C220" s="161"/>
      <c r="D220" t="s">
        <v>1603</v>
      </c>
      <c r="E220" s="124">
        <v>19.99</v>
      </c>
      <c r="F220" s="180">
        <v>0.4</v>
      </c>
      <c r="G220" s="124">
        <v>11.99</v>
      </c>
      <c r="H220" s="84">
        <v>3</v>
      </c>
      <c r="I220" s="199">
        <f>C220*E220</f>
        <v>0</v>
      </c>
      <c r="J220" s="199">
        <f>C220*G220</f>
        <v>0</v>
      </c>
    </row>
    <row r="221" spans="1:10" ht="12.75">
      <c r="A221"/>
      <c r="B221" t="s">
        <v>1604</v>
      </c>
      <c r="C221" s="161"/>
      <c r="D221" t="s">
        <v>1605</v>
      </c>
      <c r="E221" s="124">
        <v>19.99</v>
      </c>
      <c r="F221" s="180">
        <v>0.4</v>
      </c>
      <c r="G221" s="124">
        <v>11.99</v>
      </c>
      <c r="H221" s="84">
        <v>3</v>
      </c>
      <c r="I221" s="199">
        <f>C221*E221</f>
        <v>0</v>
      </c>
      <c r="J221" s="199">
        <f>C221*G221</f>
        <v>0</v>
      </c>
    </row>
    <row r="222" spans="1:10" s="57" customFormat="1" ht="12.75">
      <c r="A222"/>
      <c r="B222" t="s">
        <v>1606</v>
      </c>
      <c r="C222" s="161"/>
      <c r="D222" t="s">
        <v>408</v>
      </c>
      <c r="E222" s="124">
        <v>19.99</v>
      </c>
      <c r="F222" s="180">
        <v>0.4</v>
      </c>
      <c r="G222" s="124">
        <v>11.99</v>
      </c>
      <c r="H222" s="84">
        <v>3</v>
      </c>
      <c r="I222" s="199">
        <f>C222*E222</f>
        <v>0</v>
      </c>
      <c r="J222" s="199">
        <f>C222*G222</f>
        <v>0</v>
      </c>
    </row>
    <row r="223" spans="1:10" ht="12.75">
      <c r="A223" t="s">
        <v>102</v>
      </c>
      <c r="B223"/>
      <c r="C223" s="161"/>
      <c r="D223"/>
      <c r="E223" s="124"/>
      <c r="F223" s="179"/>
      <c r="G223" s="124"/>
      <c r="H223" s="84"/>
      <c r="I223" s="199"/>
      <c r="J223" s="199"/>
    </row>
    <row r="224" spans="1:10" ht="12.75">
      <c r="A224"/>
      <c r="B224" t="s">
        <v>1607</v>
      </c>
      <c r="C224" s="161"/>
      <c r="D224" t="s">
        <v>1608</v>
      </c>
      <c r="E224" s="124">
        <v>3.99</v>
      </c>
      <c r="F224" s="180">
        <v>0.4</v>
      </c>
      <c r="G224" s="124">
        <v>2.39</v>
      </c>
      <c r="H224" s="84">
        <v>1</v>
      </c>
      <c r="I224" s="199">
        <f aca="true" t="shared" si="8" ref="I224:I234">C224*E224</f>
        <v>0</v>
      </c>
      <c r="J224" s="199">
        <f aca="true" t="shared" si="9" ref="J224:J234">C224*G224</f>
        <v>0</v>
      </c>
    </row>
    <row r="225" spans="1:10" ht="12.75">
      <c r="A225"/>
      <c r="B225" t="s">
        <v>1609</v>
      </c>
      <c r="C225" s="161"/>
      <c r="D225" t="s">
        <v>1610</v>
      </c>
      <c r="E225" s="124">
        <v>14.99</v>
      </c>
      <c r="F225" s="180">
        <v>0.4</v>
      </c>
      <c r="G225" s="124">
        <v>8.99</v>
      </c>
      <c r="H225" s="84">
        <v>3</v>
      </c>
      <c r="I225" s="199">
        <f t="shared" si="8"/>
        <v>0</v>
      </c>
      <c r="J225" s="199">
        <f t="shared" si="9"/>
        <v>0</v>
      </c>
    </row>
    <row r="226" spans="1:10" ht="12.75">
      <c r="A226"/>
      <c r="B226" t="s">
        <v>1611</v>
      </c>
      <c r="C226" s="161"/>
      <c r="D226" t="s">
        <v>1612</v>
      </c>
      <c r="E226" s="124">
        <v>14.99</v>
      </c>
      <c r="F226" s="180">
        <v>0.4</v>
      </c>
      <c r="G226" s="124">
        <v>8.99</v>
      </c>
      <c r="H226" s="84">
        <v>3</v>
      </c>
      <c r="I226" s="199">
        <f t="shared" si="8"/>
        <v>0</v>
      </c>
      <c r="J226" s="199">
        <f t="shared" si="9"/>
        <v>0</v>
      </c>
    </row>
    <row r="227" spans="1:10" s="57" customFormat="1" ht="12.75">
      <c r="A227"/>
      <c r="B227" t="s">
        <v>1613</v>
      </c>
      <c r="C227" s="161"/>
      <c r="D227" t="s">
        <v>1614</v>
      </c>
      <c r="E227" s="124">
        <v>12.99</v>
      </c>
      <c r="F227" s="180">
        <v>0.4</v>
      </c>
      <c r="G227" s="124">
        <v>7.79</v>
      </c>
      <c r="H227" s="84">
        <v>3</v>
      </c>
      <c r="I227" s="199">
        <f t="shared" si="8"/>
        <v>0</v>
      </c>
      <c r="J227" s="199">
        <f t="shared" si="9"/>
        <v>0</v>
      </c>
    </row>
    <row r="228" spans="1:10" s="57" customFormat="1" ht="12.75">
      <c r="A228"/>
      <c r="B228" t="s">
        <v>1615</v>
      </c>
      <c r="C228" s="161"/>
      <c r="D228" t="s">
        <v>1616</v>
      </c>
      <c r="E228" s="124">
        <v>12.99</v>
      </c>
      <c r="F228" s="180">
        <v>0.4</v>
      </c>
      <c r="G228" s="124">
        <v>7.79</v>
      </c>
      <c r="H228" s="84">
        <v>3</v>
      </c>
      <c r="I228" s="199">
        <f t="shared" si="8"/>
        <v>0</v>
      </c>
      <c r="J228" s="199">
        <f t="shared" si="9"/>
        <v>0</v>
      </c>
    </row>
    <row r="229" spans="1:10" s="57" customFormat="1" ht="12.75">
      <c r="A229"/>
      <c r="B229" t="s">
        <v>1617</v>
      </c>
      <c r="C229" s="161"/>
      <c r="D229" t="s">
        <v>1618</v>
      </c>
      <c r="E229" s="124">
        <v>12.99</v>
      </c>
      <c r="F229" s="180">
        <v>0.4</v>
      </c>
      <c r="G229" s="124">
        <v>7.79</v>
      </c>
      <c r="H229" s="84">
        <v>3</v>
      </c>
      <c r="I229" s="199">
        <f t="shared" si="8"/>
        <v>0</v>
      </c>
      <c r="J229" s="199">
        <f t="shared" si="9"/>
        <v>0</v>
      </c>
    </row>
    <row r="230" spans="1:10" ht="12.75">
      <c r="A230"/>
      <c r="B230" t="s">
        <v>1619</v>
      </c>
      <c r="C230" s="161"/>
      <c r="D230" t="s">
        <v>1620</v>
      </c>
      <c r="E230" s="124">
        <v>14.99</v>
      </c>
      <c r="F230" s="180">
        <v>0.4</v>
      </c>
      <c r="G230" s="124">
        <v>8.99</v>
      </c>
      <c r="H230" s="84">
        <v>3</v>
      </c>
      <c r="I230" s="199">
        <f t="shared" si="8"/>
        <v>0</v>
      </c>
      <c r="J230" s="199">
        <f t="shared" si="9"/>
        <v>0</v>
      </c>
    </row>
    <row r="231" spans="1:10" s="57" customFormat="1" ht="12.75">
      <c r="A231"/>
      <c r="B231" t="s">
        <v>1621</v>
      </c>
      <c r="C231" s="161"/>
      <c r="D231" t="s">
        <v>1622</v>
      </c>
      <c r="E231" s="124">
        <v>14.99</v>
      </c>
      <c r="F231" s="180">
        <v>0.4</v>
      </c>
      <c r="G231" s="124">
        <v>8.99</v>
      </c>
      <c r="H231" s="84">
        <v>3</v>
      </c>
      <c r="I231" s="199">
        <f t="shared" si="8"/>
        <v>0</v>
      </c>
      <c r="J231" s="199">
        <f t="shared" si="9"/>
        <v>0</v>
      </c>
    </row>
    <row r="232" spans="1:10" s="57" customFormat="1" ht="12.75">
      <c r="A232"/>
      <c r="B232" t="s">
        <v>1623</v>
      </c>
      <c r="C232" s="161"/>
      <c r="D232" t="s">
        <v>1624</v>
      </c>
      <c r="E232" s="124">
        <v>14.99</v>
      </c>
      <c r="F232" s="180">
        <v>0.4</v>
      </c>
      <c r="G232" s="124">
        <v>8.99</v>
      </c>
      <c r="H232" s="84">
        <v>3</v>
      </c>
      <c r="I232" s="199">
        <f t="shared" si="8"/>
        <v>0</v>
      </c>
      <c r="J232" s="199">
        <f t="shared" si="9"/>
        <v>0</v>
      </c>
    </row>
    <row r="233" spans="1:10" s="57" customFormat="1" ht="12.75">
      <c r="A233"/>
      <c r="B233" t="s">
        <v>1625</v>
      </c>
      <c r="C233" s="161"/>
      <c r="D233" t="s">
        <v>1626</v>
      </c>
      <c r="E233" s="124">
        <v>14.99</v>
      </c>
      <c r="F233" s="180">
        <v>0.4</v>
      </c>
      <c r="G233" s="124">
        <v>8.99</v>
      </c>
      <c r="H233" s="84">
        <v>3</v>
      </c>
      <c r="I233" s="199">
        <f t="shared" si="8"/>
        <v>0</v>
      </c>
      <c r="J233" s="199">
        <f t="shared" si="9"/>
        <v>0</v>
      </c>
    </row>
    <row r="234" spans="1:10" ht="12.75">
      <c r="A234"/>
      <c r="B234" t="s">
        <v>1627</v>
      </c>
      <c r="C234" s="161"/>
      <c r="D234" t="s">
        <v>1628</v>
      </c>
      <c r="E234" s="124">
        <v>1</v>
      </c>
      <c r="F234" s="180">
        <v>0.4</v>
      </c>
      <c r="G234" s="124">
        <v>0.6</v>
      </c>
      <c r="H234" s="84">
        <v>1</v>
      </c>
      <c r="I234" s="199">
        <f t="shared" si="8"/>
        <v>0</v>
      </c>
      <c r="J234" s="199">
        <f t="shared" si="9"/>
        <v>0</v>
      </c>
    </row>
    <row r="235" spans="1:10" ht="12.75">
      <c r="A235" t="s">
        <v>241</v>
      </c>
      <c r="B235"/>
      <c r="C235" s="161"/>
      <c r="D235"/>
      <c r="E235" s="124"/>
      <c r="F235" s="179"/>
      <c r="G235" s="124"/>
      <c r="H235" s="84"/>
      <c r="I235" s="199"/>
      <c r="J235" s="199"/>
    </row>
    <row r="236" spans="1:10" s="57" customFormat="1" ht="12.75">
      <c r="A236"/>
      <c r="B236" t="s">
        <v>1629</v>
      </c>
      <c r="C236" s="161"/>
      <c r="D236" t="s">
        <v>1630</v>
      </c>
      <c r="E236" s="124">
        <v>3.99</v>
      </c>
      <c r="F236" s="180">
        <v>0.4</v>
      </c>
      <c r="G236" s="124">
        <v>2.39</v>
      </c>
      <c r="H236" s="84">
        <v>1</v>
      </c>
      <c r="I236" s="199">
        <f aca="true" t="shared" si="10" ref="I236:I241">C236*E236</f>
        <v>0</v>
      </c>
      <c r="J236" s="199">
        <f aca="true" t="shared" si="11" ref="J236:J241">C236*G236</f>
        <v>0</v>
      </c>
    </row>
    <row r="237" spans="1:10" s="57" customFormat="1" ht="12.75">
      <c r="A237"/>
      <c r="B237" t="s">
        <v>1631</v>
      </c>
      <c r="C237" s="161"/>
      <c r="D237" t="s">
        <v>409</v>
      </c>
      <c r="E237" s="124">
        <v>16.99</v>
      </c>
      <c r="F237" s="180">
        <v>0.4</v>
      </c>
      <c r="G237" s="124">
        <v>10.19</v>
      </c>
      <c r="H237" s="84">
        <v>3</v>
      </c>
      <c r="I237" s="199">
        <f t="shared" si="10"/>
        <v>0</v>
      </c>
      <c r="J237" s="199">
        <f t="shared" si="11"/>
        <v>0</v>
      </c>
    </row>
    <row r="238" spans="1:10" s="57" customFormat="1" ht="12.75">
      <c r="A238"/>
      <c r="B238" t="s">
        <v>1632</v>
      </c>
      <c r="C238" s="161"/>
      <c r="D238" t="s">
        <v>1633</v>
      </c>
      <c r="E238" s="124">
        <v>24.99</v>
      </c>
      <c r="F238" s="180">
        <v>0.4</v>
      </c>
      <c r="G238" s="124">
        <v>14.99</v>
      </c>
      <c r="H238" s="84">
        <v>3</v>
      </c>
      <c r="I238" s="199">
        <f t="shared" si="10"/>
        <v>0</v>
      </c>
      <c r="J238" s="199">
        <f t="shared" si="11"/>
        <v>0</v>
      </c>
    </row>
    <row r="239" spans="1:10" s="57" customFormat="1" ht="12.75">
      <c r="A239"/>
      <c r="B239" t="s">
        <v>1634</v>
      </c>
      <c r="C239" s="161"/>
      <c r="D239" t="s">
        <v>1635</v>
      </c>
      <c r="E239" s="124">
        <v>24.99</v>
      </c>
      <c r="F239" s="180">
        <v>0.4</v>
      </c>
      <c r="G239" s="124">
        <v>14.99</v>
      </c>
      <c r="H239" s="84">
        <v>3</v>
      </c>
      <c r="I239" s="199">
        <f t="shared" si="10"/>
        <v>0</v>
      </c>
      <c r="J239" s="199">
        <f t="shared" si="11"/>
        <v>0</v>
      </c>
    </row>
    <row r="240" spans="1:10" s="57" customFormat="1" ht="12.75">
      <c r="A240"/>
      <c r="B240" t="s">
        <v>1636</v>
      </c>
      <c r="C240" s="161"/>
      <c r="D240" t="s">
        <v>1637</v>
      </c>
      <c r="E240" s="124">
        <v>19.99</v>
      </c>
      <c r="F240" s="180">
        <v>0.4</v>
      </c>
      <c r="G240" s="124">
        <v>11.99</v>
      </c>
      <c r="H240" s="84">
        <v>3</v>
      </c>
      <c r="I240" s="199">
        <f t="shared" si="10"/>
        <v>0</v>
      </c>
      <c r="J240" s="199">
        <f t="shared" si="11"/>
        <v>0</v>
      </c>
    </row>
    <row r="241" spans="1:10" s="57" customFormat="1" ht="12.75">
      <c r="A241"/>
      <c r="B241" t="s">
        <v>1638</v>
      </c>
      <c r="C241" s="161"/>
      <c r="D241" t="s">
        <v>1639</v>
      </c>
      <c r="E241" s="124">
        <v>19.99</v>
      </c>
      <c r="F241" s="180">
        <v>0.4</v>
      </c>
      <c r="G241" s="124">
        <v>11.99</v>
      </c>
      <c r="H241" s="84">
        <v>3</v>
      </c>
      <c r="I241" s="199">
        <f t="shared" si="10"/>
        <v>0</v>
      </c>
      <c r="J241" s="199">
        <f t="shared" si="11"/>
        <v>0</v>
      </c>
    </row>
    <row r="242" spans="1:10" s="57" customFormat="1" ht="12.75">
      <c r="A242" t="s">
        <v>88</v>
      </c>
      <c r="B242"/>
      <c r="C242" s="161"/>
      <c r="D242"/>
      <c r="E242" s="124"/>
      <c r="F242" s="179"/>
      <c r="G242" s="124"/>
      <c r="H242" s="84"/>
      <c r="I242" s="199"/>
      <c r="J242" s="199"/>
    </row>
    <row r="243" spans="1:10" s="57" customFormat="1" ht="12.75">
      <c r="A243"/>
      <c r="B243" t="s">
        <v>1640</v>
      </c>
      <c r="C243" s="161"/>
      <c r="D243" t="s">
        <v>1641</v>
      </c>
      <c r="E243" s="124">
        <v>3.99</v>
      </c>
      <c r="F243" s="180">
        <v>0.4</v>
      </c>
      <c r="G243" s="124">
        <v>2.39</v>
      </c>
      <c r="H243" s="84">
        <v>1</v>
      </c>
      <c r="I243" s="199">
        <f aca="true" t="shared" si="12" ref="I243:I250">C243*E243</f>
        <v>0</v>
      </c>
      <c r="J243" s="199">
        <f aca="true" t="shared" si="13" ref="J243:J250">C243*G243</f>
        <v>0</v>
      </c>
    </row>
    <row r="244" spans="1:10" s="57" customFormat="1" ht="12.75">
      <c r="A244"/>
      <c r="B244" t="s">
        <v>1642</v>
      </c>
      <c r="C244" s="161"/>
      <c r="D244" t="s">
        <v>1643</v>
      </c>
      <c r="E244" s="124">
        <v>3.99</v>
      </c>
      <c r="F244" s="180">
        <v>0.4</v>
      </c>
      <c r="G244" s="124">
        <v>2.39</v>
      </c>
      <c r="H244" s="84">
        <v>1</v>
      </c>
      <c r="I244" s="199">
        <f t="shared" si="12"/>
        <v>0</v>
      </c>
      <c r="J244" s="199">
        <f t="shared" si="13"/>
        <v>0</v>
      </c>
    </row>
    <row r="245" spans="1:10" ht="12.75">
      <c r="A245"/>
      <c r="B245" t="s">
        <v>1644</v>
      </c>
      <c r="C245" s="161"/>
      <c r="D245" t="s">
        <v>1645</v>
      </c>
      <c r="E245" s="124">
        <v>3.99</v>
      </c>
      <c r="F245" s="180">
        <v>0.4</v>
      </c>
      <c r="G245" s="124">
        <v>2.39</v>
      </c>
      <c r="H245" s="84">
        <v>1</v>
      </c>
      <c r="I245" s="199">
        <f t="shared" si="12"/>
        <v>0</v>
      </c>
      <c r="J245" s="199">
        <f t="shared" si="13"/>
        <v>0</v>
      </c>
    </row>
    <row r="246" spans="1:10" s="57" customFormat="1" ht="12.75">
      <c r="A246"/>
      <c r="B246" t="s">
        <v>1646</v>
      </c>
      <c r="C246" s="161"/>
      <c r="D246" t="s">
        <v>1647</v>
      </c>
      <c r="E246" s="124">
        <v>3.99</v>
      </c>
      <c r="F246" s="180">
        <v>0.4</v>
      </c>
      <c r="G246" s="124">
        <v>2.39</v>
      </c>
      <c r="H246" s="84">
        <v>1</v>
      </c>
      <c r="I246" s="199">
        <f t="shared" si="12"/>
        <v>0</v>
      </c>
      <c r="J246" s="199">
        <f t="shared" si="13"/>
        <v>0</v>
      </c>
    </row>
    <row r="247" spans="1:10" ht="12.75">
      <c r="A247"/>
      <c r="B247" t="s">
        <v>1648</v>
      </c>
      <c r="C247" s="161"/>
      <c r="D247" t="s">
        <v>1649</v>
      </c>
      <c r="E247" s="124">
        <v>16.99</v>
      </c>
      <c r="F247" s="180">
        <v>0.4</v>
      </c>
      <c r="G247" s="124">
        <v>10.19</v>
      </c>
      <c r="H247" s="84">
        <v>3</v>
      </c>
      <c r="I247" s="199">
        <f t="shared" si="12"/>
        <v>0</v>
      </c>
      <c r="J247" s="199">
        <f t="shared" si="13"/>
        <v>0</v>
      </c>
    </row>
    <row r="248" spans="1:10" ht="12.75">
      <c r="A248"/>
      <c r="B248" t="s">
        <v>1650</v>
      </c>
      <c r="C248" s="161"/>
      <c r="D248" t="s">
        <v>1651</v>
      </c>
      <c r="E248" s="124">
        <v>9.99</v>
      </c>
      <c r="F248" s="180">
        <v>0.4</v>
      </c>
      <c r="G248" s="124">
        <v>5.99</v>
      </c>
      <c r="H248" s="84">
        <v>3</v>
      </c>
      <c r="I248" s="199">
        <f t="shared" si="12"/>
        <v>0</v>
      </c>
      <c r="J248" s="199">
        <f t="shared" si="13"/>
        <v>0</v>
      </c>
    </row>
    <row r="249" spans="1:10" ht="12.75">
      <c r="A249"/>
      <c r="B249" t="s">
        <v>1652</v>
      </c>
      <c r="C249" s="161"/>
      <c r="D249" t="s">
        <v>1653</v>
      </c>
      <c r="E249" s="124">
        <v>16.99</v>
      </c>
      <c r="F249" s="180">
        <v>0.4</v>
      </c>
      <c r="G249" s="124">
        <v>10.19</v>
      </c>
      <c r="H249" s="84">
        <v>3</v>
      </c>
      <c r="I249" s="199">
        <f t="shared" si="12"/>
        <v>0</v>
      </c>
      <c r="J249" s="199">
        <f t="shared" si="13"/>
        <v>0</v>
      </c>
    </row>
    <row r="250" spans="1:10" ht="12.75">
      <c r="A250"/>
      <c r="B250" t="s">
        <v>1654</v>
      </c>
      <c r="C250" s="161"/>
      <c r="D250" t="s">
        <v>1655</v>
      </c>
      <c r="E250" s="124">
        <v>16.99</v>
      </c>
      <c r="F250" s="180">
        <v>0.4</v>
      </c>
      <c r="G250" s="124">
        <v>10.19</v>
      </c>
      <c r="H250" s="84">
        <v>3</v>
      </c>
      <c r="I250" s="199">
        <f t="shared" si="12"/>
        <v>0</v>
      </c>
      <c r="J250" s="199">
        <f t="shared" si="13"/>
        <v>0</v>
      </c>
    </row>
    <row r="251" spans="1:10" ht="12.75">
      <c r="A251" t="s">
        <v>64</v>
      </c>
      <c r="B251"/>
      <c r="C251" s="161"/>
      <c r="D251"/>
      <c r="E251" s="124"/>
      <c r="F251" s="179"/>
      <c r="G251" s="124"/>
      <c r="H251" s="84"/>
      <c r="I251" s="199"/>
      <c r="J251" s="199"/>
    </row>
    <row r="252" spans="1:10" s="57" customFormat="1" ht="12.75">
      <c r="A252"/>
      <c r="B252" t="s">
        <v>1656</v>
      </c>
      <c r="C252" s="161"/>
      <c r="D252" t="s">
        <v>1657</v>
      </c>
      <c r="E252" s="124">
        <v>4.99</v>
      </c>
      <c r="F252" s="180">
        <v>0.4</v>
      </c>
      <c r="G252" s="124">
        <v>2.99</v>
      </c>
      <c r="H252" s="84">
        <v>1</v>
      </c>
      <c r="I252" s="199">
        <f aca="true" t="shared" si="14" ref="I252:I268">C252*E252</f>
        <v>0</v>
      </c>
      <c r="J252" s="199">
        <f aca="true" t="shared" si="15" ref="J252:J268">C252*G252</f>
        <v>0</v>
      </c>
    </row>
    <row r="253" spans="1:10" s="57" customFormat="1" ht="12.75">
      <c r="A253"/>
      <c r="B253" t="s">
        <v>1658</v>
      </c>
      <c r="C253" s="161"/>
      <c r="D253" t="s">
        <v>1659</v>
      </c>
      <c r="E253" s="124">
        <v>4.99</v>
      </c>
      <c r="F253" s="180">
        <v>0.4</v>
      </c>
      <c r="G253" s="124">
        <v>2.99</v>
      </c>
      <c r="H253" s="84">
        <v>1</v>
      </c>
      <c r="I253" s="199">
        <f t="shared" si="14"/>
        <v>0</v>
      </c>
      <c r="J253" s="199">
        <f t="shared" si="15"/>
        <v>0</v>
      </c>
    </row>
    <row r="254" spans="1:10" s="57" customFormat="1" ht="12.75">
      <c r="A254"/>
      <c r="B254" t="s">
        <v>1660</v>
      </c>
      <c r="C254" s="161"/>
      <c r="D254" t="s">
        <v>1661</v>
      </c>
      <c r="E254" s="124">
        <v>4.99</v>
      </c>
      <c r="F254" s="180">
        <v>0.4</v>
      </c>
      <c r="G254" s="124">
        <v>2.99</v>
      </c>
      <c r="H254" s="84">
        <v>1</v>
      </c>
      <c r="I254" s="199">
        <f t="shared" si="14"/>
        <v>0</v>
      </c>
      <c r="J254" s="199">
        <f t="shared" si="15"/>
        <v>0</v>
      </c>
    </row>
    <row r="255" spans="1:10" s="57" customFormat="1" ht="12.75">
      <c r="A255"/>
      <c r="B255" t="s">
        <v>1662</v>
      </c>
      <c r="C255" s="161"/>
      <c r="D255" t="s">
        <v>1663</v>
      </c>
      <c r="E255" s="124">
        <v>4.99</v>
      </c>
      <c r="F255" s="180">
        <v>0.4</v>
      </c>
      <c r="G255" s="124">
        <v>2.99</v>
      </c>
      <c r="H255" s="84">
        <v>1</v>
      </c>
      <c r="I255" s="199">
        <f t="shared" si="14"/>
        <v>0</v>
      </c>
      <c r="J255" s="199">
        <f t="shared" si="15"/>
        <v>0</v>
      </c>
    </row>
    <row r="256" spans="1:10" s="57" customFormat="1" ht="12.75">
      <c r="A256"/>
      <c r="B256" t="s">
        <v>1664</v>
      </c>
      <c r="C256" s="161"/>
      <c r="D256" t="s">
        <v>1665</v>
      </c>
      <c r="E256" s="124">
        <v>4.99</v>
      </c>
      <c r="F256" s="180">
        <v>0.4</v>
      </c>
      <c r="G256" s="124">
        <v>2.99</v>
      </c>
      <c r="H256" s="84">
        <v>1</v>
      </c>
      <c r="I256" s="199">
        <f t="shared" si="14"/>
        <v>0</v>
      </c>
      <c r="J256" s="199">
        <f t="shared" si="15"/>
        <v>0</v>
      </c>
    </row>
    <row r="257" spans="1:10" s="57" customFormat="1" ht="12.75">
      <c r="A257"/>
      <c r="B257" t="s">
        <v>1666</v>
      </c>
      <c r="C257" s="161"/>
      <c r="D257" t="s">
        <v>1667</v>
      </c>
      <c r="E257" s="124">
        <v>4.99</v>
      </c>
      <c r="F257" s="180">
        <v>0.4</v>
      </c>
      <c r="G257" s="124">
        <v>2.99</v>
      </c>
      <c r="H257" s="84">
        <v>1</v>
      </c>
      <c r="I257" s="199">
        <f t="shared" si="14"/>
        <v>0</v>
      </c>
      <c r="J257" s="199">
        <f t="shared" si="15"/>
        <v>0</v>
      </c>
    </row>
    <row r="258" spans="1:10" s="88" customFormat="1" ht="12.75">
      <c r="A258"/>
      <c r="B258" t="s">
        <v>1668</v>
      </c>
      <c r="C258" s="161"/>
      <c r="D258" t="s">
        <v>1669</v>
      </c>
      <c r="E258" s="124">
        <v>4.99</v>
      </c>
      <c r="F258" s="180">
        <v>0.4</v>
      </c>
      <c r="G258" s="124">
        <v>2.99</v>
      </c>
      <c r="H258" s="84">
        <v>1</v>
      </c>
      <c r="I258" s="199">
        <f t="shared" si="14"/>
        <v>0</v>
      </c>
      <c r="J258" s="199">
        <f t="shared" si="15"/>
        <v>0</v>
      </c>
    </row>
    <row r="259" spans="1:10" s="87" customFormat="1" ht="12.75">
      <c r="A259"/>
      <c r="B259" t="s">
        <v>1670</v>
      </c>
      <c r="C259" s="161"/>
      <c r="D259" t="s">
        <v>1671</v>
      </c>
      <c r="E259" s="124">
        <v>4.99</v>
      </c>
      <c r="F259" s="180">
        <v>0.4</v>
      </c>
      <c r="G259" s="124">
        <v>2.99</v>
      </c>
      <c r="H259" s="84">
        <v>1</v>
      </c>
      <c r="I259" s="199">
        <f t="shared" si="14"/>
        <v>0</v>
      </c>
      <c r="J259" s="199">
        <f t="shared" si="15"/>
        <v>0</v>
      </c>
    </row>
    <row r="260" spans="1:10" s="57" customFormat="1" ht="12.75">
      <c r="A260"/>
      <c r="B260" t="s">
        <v>1672</v>
      </c>
      <c r="C260" s="161"/>
      <c r="D260" t="s">
        <v>1673</v>
      </c>
      <c r="E260" s="124">
        <v>4.99</v>
      </c>
      <c r="F260" s="180">
        <v>0.4</v>
      </c>
      <c r="G260" s="124">
        <v>2.99</v>
      </c>
      <c r="H260" s="84">
        <v>1</v>
      </c>
      <c r="I260" s="199">
        <f t="shared" si="14"/>
        <v>0</v>
      </c>
      <c r="J260" s="199">
        <f t="shared" si="15"/>
        <v>0</v>
      </c>
    </row>
    <row r="261" spans="1:10" s="55" customFormat="1" ht="12.75">
      <c r="A261"/>
      <c r="B261" t="s">
        <v>1674</v>
      </c>
      <c r="C261" s="161"/>
      <c r="D261" t="s">
        <v>1675</v>
      </c>
      <c r="E261" s="124">
        <v>4.99</v>
      </c>
      <c r="F261" s="180">
        <v>0.4</v>
      </c>
      <c r="G261" s="124">
        <v>2.99</v>
      </c>
      <c r="H261" s="84">
        <v>1</v>
      </c>
      <c r="I261" s="199">
        <f t="shared" si="14"/>
        <v>0</v>
      </c>
      <c r="J261" s="199">
        <f t="shared" si="15"/>
        <v>0</v>
      </c>
    </row>
    <row r="262" spans="1:10" s="87" customFormat="1" ht="12.75">
      <c r="A262"/>
      <c r="B262" t="s">
        <v>1676</v>
      </c>
      <c r="C262" s="161"/>
      <c r="D262" t="s">
        <v>1677</v>
      </c>
      <c r="E262" s="124">
        <v>4.99</v>
      </c>
      <c r="F262" s="180">
        <v>0.4</v>
      </c>
      <c r="G262" s="124">
        <v>2.99</v>
      </c>
      <c r="H262" s="84">
        <v>1</v>
      </c>
      <c r="I262" s="199">
        <f t="shared" si="14"/>
        <v>0</v>
      </c>
      <c r="J262" s="199">
        <f t="shared" si="15"/>
        <v>0</v>
      </c>
    </row>
    <row r="263" spans="1:10" s="55" customFormat="1" ht="12.75">
      <c r="A263"/>
      <c r="B263" t="s">
        <v>1678</v>
      </c>
      <c r="C263" s="161"/>
      <c r="D263" t="s">
        <v>1679</v>
      </c>
      <c r="E263" s="124">
        <v>4.99</v>
      </c>
      <c r="F263" s="180">
        <v>0.4</v>
      </c>
      <c r="G263" s="124">
        <v>2.99</v>
      </c>
      <c r="H263" s="84">
        <v>1</v>
      </c>
      <c r="I263" s="199">
        <f t="shared" si="14"/>
        <v>0</v>
      </c>
      <c r="J263" s="199">
        <f t="shared" si="15"/>
        <v>0</v>
      </c>
    </row>
    <row r="264" spans="1:10" s="57" customFormat="1" ht="12.75">
      <c r="A264"/>
      <c r="B264" t="s">
        <v>1680</v>
      </c>
      <c r="C264" s="161"/>
      <c r="D264" t="s">
        <v>1681</v>
      </c>
      <c r="E264" s="124">
        <v>3.99</v>
      </c>
      <c r="F264" s="180">
        <v>0.4</v>
      </c>
      <c r="G264" s="124">
        <v>2.39</v>
      </c>
      <c r="H264" s="84">
        <v>1</v>
      </c>
      <c r="I264" s="199">
        <f t="shared" si="14"/>
        <v>0</v>
      </c>
      <c r="J264" s="199">
        <f t="shared" si="15"/>
        <v>0</v>
      </c>
    </row>
    <row r="265" spans="1:10" s="57" customFormat="1" ht="13.5" customHeight="1">
      <c r="A265"/>
      <c r="B265" t="s">
        <v>1682</v>
      </c>
      <c r="C265" s="161"/>
      <c r="D265" t="s">
        <v>1683</v>
      </c>
      <c r="E265" s="124">
        <v>3.99</v>
      </c>
      <c r="F265" s="180">
        <v>0.4</v>
      </c>
      <c r="G265" s="124">
        <v>2.39</v>
      </c>
      <c r="H265" s="84">
        <v>1</v>
      </c>
      <c r="I265" s="199">
        <f t="shared" si="14"/>
        <v>0</v>
      </c>
      <c r="J265" s="199">
        <f t="shared" si="15"/>
        <v>0</v>
      </c>
    </row>
    <row r="266" spans="1:10" s="87" customFormat="1" ht="12.75">
      <c r="A266"/>
      <c r="B266" t="s">
        <v>1684</v>
      </c>
      <c r="C266" s="161"/>
      <c r="D266" t="s">
        <v>1685</v>
      </c>
      <c r="E266" s="124">
        <v>3.99</v>
      </c>
      <c r="F266" s="180">
        <v>0.4</v>
      </c>
      <c r="G266" s="124">
        <v>2.39</v>
      </c>
      <c r="H266" s="84">
        <v>1</v>
      </c>
      <c r="I266" s="199">
        <f t="shared" si="14"/>
        <v>0</v>
      </c>
      <c r="J266" s="199">
        <f t="shared" si="15"/>
        <v>0</v>
      </c>
    </row>
    <row r="267" spans="1:10" s="55" customFormat="1" ht="12.75">
      <c r="A267"/>
      <c r="B267" t="s">
        <v>1686</v>
      </c>
      <c r="C267" s="161"/>
      <c r="D267" t="s">
        <v>414</v>
      </c>
      <c r="E267" s="124">
        <v>9.99</v>
      </c>
      <c r="F267" s="180">
        <v>0.4</v>
      </c>
      <c r="G267" s="124">
        <v>5.99</v>
      </c>
      <c r="H267" s="84">
        <v>3</v>
      </c>
      <c r="I267" s="199">
        <f t="shared" si="14"/>
        <v>0</v>
      </c>
      <c r="J267" s="199">
        <f t="shared" si="15"/>
        <v>0</v>
      </c>
    </row>
    <row r="268" spans="1:10" s="57" customFormat="1" ht="12.75">
      <c r="A268"/>
      <c r="B268" t="s">
        <v>1687</v>
      </c>
      <c r="C268" s="161"/>
      <c r="D268" t="s">
        <v>415</v>
      </c>
      <c r="E268" s="124">
        <v>16.99</v>
      </c>
      <c r="F268" s="180">
        <v>0.4</v>
      </c>
      <c r="G268" s="124">
        <v>10.19</v>
      </c>
      <c r="H268" s="84">
        <v>3</v>
      </c>
      <c r="I268" s="199">
        <f t="shared" si="14"/>
        <v>0</v>
      </c>
      <c r="J268" s="199">
        <f t="shared" si="15"/>
        <v>0</v>
      </c>
    </row>
    <row r="269" spans="1:10" s="57" customFormat="1" ht="12.75">
      <c r="A269" t="s">
        <v>416</v>
      </c>
      <c r="B269"/>
      <c r="C269" s="161"/>
      <c r="D269"/>
      <c r="E269" s="124"/>
      <c r="F269" s="179"/>
      <c r="G269" s="124"/>
      <c r="H269" s="84"/>
      <c r="I269" s="199"/>
      <c r="J269" s="199"/>
    </row>
    <row r="270" spans="1:10" s="57" customFormat="1" ht="12.75">
      <c r="A270"/>
      <c r="B270" t="s">
        <v>1688</v>
      </c>
      <c r="C270" s="161"/>
      <c r="D270" t="s">
        <v>1689</v>
      </c>
      <c r="E270" s="124">
        <v>3.99</v>
      </c>
      <c r="F270" s="180">
        <v>0.4</v>
      </c>
      <c r="G270" s="124">
        <v>2.39</v>
      </c>
      <c r="H270" s="84">
        <v>1</v>
      </c>
      <c r="I270" s="199">
        <f>C270*E270</f>
        <v>0</v>
      </c>
      <c r="J270" s="199">
        <f>C270*G270</f>
        <v>0</v>
      </c>
    </row>
    <row r="271" spans="1:10" s="57" customFormat="1" ht="12.75">
      <c r="A271"/>
      <c r="B271" t="s">
        <v>1690</v>
      </c>
      <c r="C271" s="161"/>
      <c r="D271" t="s">
        <v>1691</v>
      </c>
      <c r="E271" s="124">
        <v>3.99</v>
      </c>
      <c r="F271" s="180">
        <v>0.4</v>
      </c>
      <c r="G271" s="124">
        <v>2.39</v>
      </c>
      <c r="H271" s="84">
        <v>1</v>
      </c>
      <c r="I271" s="199">
        <f>C271*E271</f>
        <v>0</v>
      </c>
      <c r="J271" s="199">
        <f>C271*G271</f>
        <v>0</v>
      </c>
    </row>
    <row r="272" spans="1:10" s="57" customFormat="1" ht="12.75">
      <c r="A272"/>
      <c r="B272" t="s">
        <v>1692</v>
      </c>
      <c r="C272" s="161"/>
      <c r="D272" t="s">
        <v>410</v>
      </c>
      <c r="E272" s="124">
        <v>16.99</v>
      </c>
      <c r="F272" s="180">
        <v>0.4</v>
      </c>
      <c r="G272" s="124">
        <v>10.19</v>
      </c>
      <c r="H272" s="84">
        <v>3</v>
      </c>
      <c r="I272" s="199">
        <f>C272*E272</f>
        <v>0</v>
      </c>
      <c r="J272" s="199">
        <f>C272*G272</f>
        <v>0</v>
      </c>
    </row>
    <row r="273" spans="1:10" s="57" customFormat="1" ht="12.75">
      <c r="A273"/>
      <c r="B273" t="s">
        <v>1693</v>
      </c>
      <c r="C273" s="161"/>
      <c r="D273" t="s">
        <v>411</v>
      </c>
      <c r="E273" s="124">
        <v>16.99</v>
      </c>
      <c r="F273" s="180">
        <v>0.4</v>
      </c>
      <c r="G273" s="124">
        <v>10.19</v>
      </c>
      <c r="H273" s="84">
        <v>3</v>
      </c>
      <c r="I273" s="199">
        <f>C273*E273</f>
        <v>0</v>
      </c>
      <c r="J273" s="199">
        <f>C273*G273</f>
        <v>0</v>
      </c>
    </row>
    <row r="274" spans="1:10" s="57" customFormat="1" ht="12.75">
      <c r="A274"/>
      <c r="B274" t="s">
        <v>1694</v>
      </c>
      <c r="C274" s="161"/>
      <c r="D274" t="s">
        <v>412</v>
      </c>
      <c r="E274" s="124">
        <v>14.99</v>
      </c>
      <c r="F274" s="180">
        <v>0.4</v>
      </c>
      <c r="G274" s="124">
        <v>8.99</v>
      </c>
      <c r="H274" s="84">
        <v>3</v>
      </c>
      <c r="I274" s="199">
        <f>C274*E274</f>
        <v>0</v>
      </c>
      <c r="J274" s="199">
        <f>C274*G274</f>
        <v>0</v>
      </c>
    </row>
    <row r="275" spans="1:10" s="87" customFormat="1" ht="12.75">
      <c r="A275" t="s">
        <v>65</v>
      </c>
      <c r="B275"/>
      <c r="C275" s="161"/>
      <c r="D275"/>
      <c r="E275" s="124"/>
      <c r="F275" s="179"/>
      <c r="G275" s="124"/>
      <c r="H275" s="84"/>
      <c r="I275" s="199"/>
      <c r="J275" s="199"/>
    </row>
    <row r="276" spans="1:10" s="57" customFormat="1" ht="12.75">
      <c r="A276"/>
      <c r="B276" t="s">
        <v>1695</v>
      </c>
      <c r="C276" s="161"/>
      <c r="D276" t="s">
        <v>1696</v>
      </c>
      <c r="E276" s="124">
        <v>3.99</v>
      </c>
      <c r="F276" s="180">
        <v>0.4</v>
      </c>
      <c r="G276" s="124">
        <v>2.39</v>
      </c>
      <c r="H276" s="84">
        <v>1</v>
      </c>
      <c r="I276" s="199">
        <f aca="true" t="shared" si="16" ref="I276:I282">C276*E276</f>
        <v>0</v>
      </c>
      <c r="J276" s="199">
        <f aca="true" t="shared" si="17" ref="J276:J282">C276*G276</f>
        <v>0</v>
      </c>
    </row>
    <row r="277" spans="1:10" s="57" customFormat="1" ht="12.75">
      <c r="A277"/>
      <c r="B277" t="s">
        <v>1697</v>
      </c>
      <c r="C277" s="161"/>
      <c r="D277" t="s">
        <v>1698</v>
      </c>
      <c r="E277" s="124">
        <v>1</v>
      </c>
      <c r="F277" s="180">
        <v>0.4</v>
      </c>
      <c r="G277" s="124">
        <v>0.6</v>
      </c>
      <c r="H277" s="84">
        <v>1</v>
      </c>
      <c r="I277" s="199">
        <f t="shared" si="16"/>
        <v>0</v>
      </c>
      <c r="J277" s="199">
        <f t="shared" si="17"/>
        <v>0</v>
      </c>
    </row>
    <row r="278" spans="1:10" s="57" customFormat="1" ht="12.75">
      <c r="A278"/>
      <c r="B278" t="s">
        <v>1699</v>
      </c>
      <c r="C278" s="161"/>
      <c r="D278" t="s">
        <v>1700</v>
      </c>
      <c r="E278" s="124">
        <v>9.99</v>
      </c>
      <c r="F278" s="180">
        <v>0.4</v>
      </c>
      <c r="G278" s="124">
        <v>5.99</v>
      </c>
      <c r="H278" s="84">
        <v>3</v>
      </c>
      <c r="I278" s="199">
        <f t="shared" si="16"/>
        <v>0</v>
      </c>
      <c r="J278" s="199">
        <f t="shared" si="17"/>
        <v>0</v>
      </c>
    </row>
    <row r="279" spans="1:10" s="57" customFormat="1" ht="12.75">
      <c r="A279"/>
      <c r="B279" t="s">
        <v>1701</v>
      </c>
      <c r="C279" s="161"/>
      <c r="D279" t="s">
        <v>1702</v>
      </c>
      <c r="E279" s="124">
        <v>16.99</v>
      </c>
      <c r="F279" s="180">
        <v>0.4</v>
      </c>
      <c r="G279" s="124">
        <v>10.19</v>
      </c>
      <c r="H279" s="84">
        <v>3</v>
      </c>
      <c r="I279" s="199">
        <f t="shared" si="16"/>
        <v>0</v>
      </c>
      <c r="J279" s="199">
        <f t="shared" si="17"/>
        <v>0</v>
      </c>
    </row>
    <row r="280" spans="1:10" s="57" customFormat="1" ht="12.75">
      <c r="A280"/>
      <c r="B280" t="s">
        <v>1703</v>
      </c>
      <c r="C280" s="161"/>
      <c r="D280" t="s">
        <v>1704</v>
      </c>
      <c r="E280" s="124">
        <v>16.99</v>
      </c>
      <c r="F280" s="180">
        <v>0.4</v>
      </c>
      <c r="G280" s="124">
        <v>10.19</v>
      </c>
      <c r="H280" s="84">
        <v>3</v>
      </c>
      <c r="I280" s="199">
        <f t="shared" si="16"/>
        <v>0</v>
      </c>
      <c r="J280" s="199">
        <f t="shared" si="17"/>
        <v>0</v>
      </c>
    </row>
    <row r="281" spans="1:10" s="57" customFormat="1" ht="12.75">
      <c r="A281"/>
      <c r="B281" t="s">
        <v>1705</v>
      </c>
      <c r="C281" s="161"/>
      <c r="D281" t="s">
        <v>1706</v>
      </c>
      <c r="E281" s="124">
        <v>16.99</v>
      </c>
      <c r="F281" s="180">
        <v>0.4</v>
      </c>
      <c r="G281" s="124">
        <v>10.19</v>
      </c>
      <c r="H281" s="84">
        <v>3</v>
      </c>
      <c r="I281" s="199">
        <f t="shared" si="16"/>
        <v>0</v>
      </c>
      <c r="J281" s="199">
        <f t="shared" si="17"/>
        <v>0</v>
      </c>
    </row>
    <row r="282" spans="1:10" s="57" customFormat="1" ht="12.75">
      <c r="A282"/>
      <c r="B282" t="s">
        <v>1707</v>
      </c>
      <c r="C282" s="161"/>
      <c r="D282" t="s">
        <v>1708</v>
      </c>
      <c r="E282" s="124">
        <v>39.99</v>
      </c>
      <c r="F282" s="180">
        <v>0.4</v>
      </c>
      <c r="G282" s="124">
        <v>23.99</v>
      </c>
      <c r="H282" s="84">
        <v>3</v>
      </c>
      <c r="I282" s="199">
        <f t="shared" si="16"/>
        <v>0</v>
      </c>
      <c r="J282" s="199">
        <f t="shared" si="17"/>
        <v>0</v>
      </c>
    </row>
    <row r="283" spans="1:10" s="57" customFormat="1" ht="12.75">
      <c r="A283" t="s">
        <v>84</v>
      </c>
      <c r="B283"/>
      <c r="C283" s="161"/>
      <c r="D283"/>
      <c r="E283" s="124"/>
      <c r="F283" s="179"/>
      <c r="G283" s="124"/>
      <c r="H283" s="84"/>
      <c r="I283" s="199"/>
      <c r="J283" s="199"/>
    </row>
    <row r="284" spans="1:10" s="55" customFormat="1" ht="12.75">
      <c r="A284"/>
      <c r="B284" t="s">
        <v>1709</v>
      </c>
      <c r="C284" s="161"/>
      <c r="D284" t="s">
        <v>1710</v>
      </c>
      <c r="E284" s="124">
        <v>3.99</v>
      </c>
      <c r="F284" s="180">
        <v>0.4</v>
      </c>
      <c r="G284" s="124">
        <v>2.39</v>
      </c>
      <c r="H284" s="84">
        <v>1</v>
      </c>
      <c r="I284" s="199">
        <f>C284*E284</f>
        <v>0</v>
      </c>
      <c r="J284" s="199">
        <f>C284*G284</f>
        <v>0</v>
      </c>
    </row>
    <row r="285" spans="1:10" s="87" customFormat="1" ht="12.75">
      <c r="A285"/>
      <c r="B285" t="s">
        <v>1711</v>
      </c>
      <c r="C285" s="161"/>
      <c r="D285" t="s">
        <v>1712</v>
      </c>
      <c r="E285" s="124">
        <v>3.99</v>
      </c>
      <c r="F285" s="180">
        <v>0.4</v>
      </c>
      <c r="G285" s="124">
        <v>2.39</v>
      </c>
      <c r="H285" s="84">
        <v>1</v>
      </c>
      <c r="I285" s="199">
        <f>C285*E285</f>
        <v>0</v>
      </c>
      <c r="J285" s="199">
        <f>C285*G285</f>
        <v>0</v>
      </c>
    </row>
    <row r="286" spans="1:10" s="57" customFormat="1" ht="12.75">
      <c r="A286"/>
      <c r="B286" t="s">
        <v>1713</v>
      </c>
      <c r="C286" s="161"/>
      <c r="D286" t="s">
        <v>1714</v>
      </c>
      <c r="E286" s="124">
        <v>9.99</v>
      </c>
      <c r="F286" s="180">
        <v>0.4</v>
      </c>
      <c r="G286" s="124">
        <v>5.99</v>
      </c>
      <c r="H286" s="84">
        <v>3</v>
      </c>
      <c r="I286" s="199">
        <f>C286*E286</f>
        <v>0</v>
      </c>
      <c r="J286" s="199">
        <f>C286*G286</f>
        <v>0</v>
      </c>
    </row>
    <row r="287" spans="1:10" s="87" customFormat="1" ht="12.75">
      <c r="A287" t="s">
        <v>96</v>
      </c>
      <c r="B287"/>
      <c r="C287" s="161"/>
      <c r="D287"/>
      <c r="E287" s="124"/>
      <c r="F287" s="179"/>
      <c r="G287" s="124"/>
      <c r="H287" s="84"/>
      <c r="I287" s="199"/>
      <c r="J287" s="199"/>
    </row>
    <row r="288" spans="1:10" s="57" customFormat="1" ht="12.75">
      <c r="A288"/>
      <c r="B288" t="s">
        <v>1715</v>
      </c>
      <c r="C288" s="161"/>
      <c r="D288" t="s">
        <v>1716</v>
      </c>
      <c r="E288" s="124">
        <v>3.99</v>
      </c>
      <c r="F288" s="180">
        <v>0.4</v>
      </c>
      <c r="G288" s="124">
        <v>2.39</v>
      </c>
      <c r="H288" s="84">
        <v>1</v>
      </c>
      <c r="I288" s="199">
        <f aca="true" t="shared" si="18" ref="I288:I302">C288*E288</f>
        <v>0</v>
      </c>
      <c r="J288" s="199">
        <f aca="true" t="shared" si="19" ref="J288:J302">C288*G288</f>
        <v>0</v>
      </c>
    </row>
    <row r="289" spans="1:10" s="57" customFormat="1" ht="12.75">
      <c r="A289"/>
      <c r="B289" t="s">
        <v>1717</v>
      </c>
      <c r="C289" s="161"/>
      <c r="D289" t="s">
        <v>1718</v>
      </c>
      <c r="E289" s="124">
        <v>3.99</v>
      </c>
      <c r="F289" s="180">
        <v>0.4</v>
      </c>
      <c r="G289" s="124">
        <v>2.39</v>
      </c>
      <c r="H289" s="84">
        <v>1</v>
      </c>
      <c r="I289" s="199">
        <f t="shared" si="18"/>
        <v>0</v>
      </c>
      <c r="J289" s="199">
        <f t="shared" si="19"/>
        <v>0</v>
      </c>
    </row>
    <row r="290" spans="1:10" s="57" customFormat="1" ht="12.75">
      <c r="A290"/>
      <c r="B290" t="s">
        <v>1719</v>
      </c>
      <c r="C290" s="161"/>
      <c r="D290" t="s">
        <v>1720</v>
      </c>
      <c r="E290" s="124">
        <v>1</v>
      </c>
      <c r="F290" s="180">
        <v>0.4</v>
      </c>
      <c r="G290" s="124">
        <v>0.6</v>
      </c>
      <c r="H290" s="84">
        <v>1</v>
      </c>
      <c r="I290" s="199">
        <f t="shared" si="18"/>
        <v>0</v>
      </c>
      <c r="J290" s="199">
        <f t="shared" si="19"/>
        <v>0</v>
      </c>
    </row>
    <row r="291" spans="1:10" s="57" customFormat="1" ht="12.75">
      <c r="A291"/>
      <c r="B291" t="s">
        <v>1721</v>
      </c>
      <c r="C291" s="161"/>
      <c r="D291" t="s">
        <v>1722</v>
      </c>
      <c r="E291" s="124">
        <v>3.99</v>
      </c>
      <c r="F291" s="180">
        <v>0.4</v>
      </c>
      <c r="G291" s="124">
        <v>2.39</v>
      </c>
      <c r="H291" s="84">
        <v>1</v>
      </c>
      <c r="I291" s="199">
        <f t="shared" si="18"/>
        <v>0</v>
      </c>
      <c r="J291" s="199">
        <f t="shared" si="19"/>
        <v>0</v>
      </c>
    </row>
    <row r="292" spans="1:10" s="57" customFormat="1" ht="12.75">
      <c r="A292"/>
      <c r="B292" t="s">
        <v>1723</v>
      </c>
      <c r="C292" s="161"/>
      <c r="D292" t="s">
        <v>1724</v>
      </c>
      <c r="E292" s="124">
        <v>3.99</v>
      </c>
      <c r="F292" s="180">
        <v>0.4</v>
      </c>
      <c r="G292" s="124">
        <v>2.39</v>
      </c>
      <c r="H292" s="84">
        <v>1</v>
      </c>
      <c r="I292" s="199">
        <f t="shared" si="18"/>
        <v>0</v>
      </c>
      <c r="J292" s="199">
        <f t="shared" si="19"/>
        <v>0</v>
      </c>
    </row>
    <row r="293" spans="1:10" s="57" customFormat="1" ht="12.75">
      <c r="A293"/>
      <c r="B293" t="s">
        <v>1725</v>
      </c>
      <c r="C293" s="161"/>
      <c r="D293" t="s">
        <v>1726</v>
      </c>
      <c r="E293" s="124">
        <v>3.99</v>
      </c>
      <c r="F293" s="180">
        <v>0.4</v>
      </c>
      <c r="G293" s="124">
        <v>2.39</v>
      </c>
      <c r="H293" s="84">
        <v>1</v>
      </c>
      <c r="I293" s="199">
        <f t="shared" si="18"/>
        <v>0</v>
      </c>
      <c r="J293" s="199">
        <f t="shared" si="19"/>
        <v>0</v>
      </c>
    </row>
    <row r="294" spans="1:10" ht="12.75">
      <c r="A294"/>
      <c r="B294" t="s">
        <v>1727</v>
      </c>
      <c r="C294" s="161"/>
      <c r="D294" t="s">
        <v>1728</v>
      </c>
      <c r="E294" s="124">
        <v>3.99</v>
      </c>
      <c r="F294" s="180">
        <v>0.4</v>
      </c>
      <c r="G294" s="124">
        <v>2.39</v>
      </c>
      <c r="H294" s="84">
        <v>1</v>
      </c>
      <c r="I294" s="199">
        <f t="shared" si="18"/>
        <v>0</v>
      </c>
      <c r="J294" s="199">
        <f t="shared" si="19"/>
        <v>0</v>
      </c>
    </row>
    <row r="295" spans="1:10" ht="12.75">
      <c r="A295"/>
      <c r="B295" t="s">
        <v>1729</v>
      </c>
      <c r="C295" s="161"/>
      <c r="D295" t="s">
        <v>1730</v>
      </c>
      <c r="E295" s="124">
        <v>3.99</v>
      </c>
      <c r="F295" s="180">
        <v>0.4</v>
      </c>
      <c r="G295" s="124">
        <v>2.39</v>
      </c>
      <c r="H295" s="84">
        <v>1</v>
      </c>
      <c r="I295" s="199">
        <f t="shared" si="18"/>
        <v>0</v>
      </c>
      <c r="J295" s="199">
        <f t="shared" si="19"/>
        <v>0</v>
      </c>
    </row>
    <row r="296" spans="1:10" s="57" customFormat="1" ht="12.75">
      <c r="A296"/>
      <c r="B296" t="s">
        <v>1731</v>
      </c>
      <c r="C296" s="161"/>
      <c r="D296" t="s">
        <v>1732</v>
      </c>
      <c r="E296" s="124">
        <v>3.99</v>
      </c>
      <c r="F296" s="180">
        <v>0.4</v>
      </c>
      <c r="G296" s="124">
        <v>2.39</v>
      </c>
      <c r="H296" s="84">
        <v>1</v>
      </c>
      <c r="I296" s="199">
        <f t="shared" si="18"/>
        <v>0</v>
      </c>
      <c r="J296" s="199">
        <f t="shared" si="19"/>
        <v>0</v>
      </c>
    </row>
    <row r="297" spans="1:10" ht="12.75">
      <c r="A297"/>
      <c r="B297" t="s">
        <v>1733</v>
      </c>
      <c r="C297" s="161"/>
      <c r="D297" t="s">
        <v>1734</v>
      </c>
      <c r="E297" s="124">
        <v>3.99</v>
      </c>
      <c r="F297" s="180">
        <v>0.4</v>
      </c>
      <c r="G297" s="124">
        <v>2.39</v>
      </c>
      <c r="H297" s="84">
        <v>1</v>
      </c>
      <c r="I297" s="199">
        <f t="shared" si="18"/>
        <v>0</v>
      </c>
      <c r="J297" s="199">
        <f t="shared" si="19"/>
        <v>0</v>
      </c>
    </row>
    <row r="298" spans="1:10" ht="12.75">
      <c r="A298"/>
      <c r="B298" t="s">
        <v>1735</v>
      </c>
      <c r="C298" s="161"/>
      <c r="D298" t="s">
        <v>1736</v>
      </c>
      <c r="E298" s="124">
        <v>3.99</v>
      </c>
      <c r="F298" s="180">
        <v>0.4</v>
      </c>
      <c r="G298" s="124">
        <v>2.39</v>
      </c>
      <c r="H298" s="84">
        <v>1</v>
      </c>
      <c r="I298" s="199">
        <f t="shared" si="18"/>
        <v>0</v>
      </c>
      <c r="J298" s="199">
        <f t="shared" si="19"/>
        <v>0</v>
      </c>
    </row>
    <row r="299" spans="1:10" s="57" customFormat="1" ht="12.75">
      <c r="A299"/>
      <c r="B299" t="s">
        <v>1737</v>
      </c>
      <c r="C299" s="161"/>
      <c r="D299" t="s">
        <v>1738</v>
      </c>
      <c r="E299" s="124">
        <v>3.99</v>
      </c>
      <c r="F299" s="180">
        <v>0.4</v>
      </c>
      <c r="G299" s="124">
        <v>2.39</v>
      </c>
      <c r="H299" s="84">
        <v>1</v>
      </c>
      <c r="I299" s="199">
        <f t="shared" si="18"/>
        <v>0</v>
      </c>
      <c r="J299" s="199">
        <f t="shared" si="19"/>
        <v>0</v>
      </c>
    </row>
    <row r="300" spans="1:10" ht="12.75">
      <c r="A300"/>
      <c r="B300" t="s">
        <v>1739</v>
      </c>
      <c r="C300" s="161"/>
      <c r="D300" t="s">
        <v>1740</v>
      </c>
      <c r="E300" s="124">
        <v>3.99</v>
      </c>
      <c r="F300" s="180">
        <v>0.4</v>
      </c>
      <c r="G300" s="124">
        <v>2.39</v>
      </c>
      <c r="H300" s="84">
        <v>1</v>
      </c>
      <c r="I300" s="199">
        <f t="shared" si="18"/>
        <v>0</v>
      </c>
      <c r="J300" s="199">
        <f t="shared" si="19"/>
        <v>0</v>
      </c>
    </row>
    <row r="301" spans="1:10" s="57" customFormat="1" ht="12.75">
      <c r="A301"/>
      <c r="B301" t="s">
        <v>1741</v>
      </c>
      <c r="C301" s="161"/>
      <c r="D301" t="s">
        <v>1742</v>
      </c>
      <c r="E301" s="124">
        <v>3.99</v>
      </c>
      <c r="F301" s="180">
        <v>0.4</v>
      </c>
      <c r="G301" s="124">
        <v>2.39</v>
      </c>
      <c r="H301" s="84">
        <v>1</v>
      </c>
      <c r="I301" s="199">
        <f t="shared" si="18"/>
        <v>0</v>
      </c>
      <c r="J301" s="199">
        <f t="shared" si="19"/>
        <v>0</v>
      </c>
    </row>
    <row r="302" spans="1:10" s="57" customFormat="1" ht="12.75">
      <c r="A302"/>
      <c r="B302" t="s">
        <v>1743</v>
      </c>
      <c r="C302" s="161"/>
      <c r="D302" t="s">
        <v>1744</v>
      </c>
      <c r="E302" s="124">
        <v>9.99</v>
      </c>
      <c r="F302" s="180">
        <v>0.4</v>
      </c>
      <c r="G302" s="124">
        <v>5.99</v>
      </c>
      <c r="H302" s="84">
        <v>3</v>
      </c>
      <c r="I302" s="199">
        <f t="shared" si="18"/>
        <v>0</v>
      </c>
      <c r="J302" s="199">
        <f t="shared" si="19"/>
        <v>0</v>
      </c>
    </row>
    <row r="303" spans="1:10" s="57" customFormat="1" ht="12.75">
      <c r="A303" t="s">
        <v>256</v>
      </c>
      <c r="B303"/>
      <c r="C303" s="161"/>
      <c r="D303"/>
      <c r="E303" s="124"/>
      <c r="F303" s="179"/>
      <c r="G303" s="124"/>
      <c r="H303" s="84"/>
      <c r="I303" s="199"/>
      <c r="J303" s="199"/>
    </row>
    <row r="304" spans="1:10" s="57" customFormat="1" ht="12.75">
      <c r="A304"/>
      <c r="B304" t="s">
        <v>1745</v>
      </c>
      <c r="C304" s="161"/>
      <c r="D304" t="s">
        <v>1746</v>
      </c>
      <c r="E304" s="124">
        <v>16.99</v>
      </c>
      <c r="F304" s="180">
        <v>0.4</v>
      </c>
      <c r="G304" s="124">
        <v>10.19</v>
      </c>
      <c r="H304" s="84">
        <v>3</v>
      </c>
      <c r="I304" s="199">
        <f aca="true" t="shared" si="20" ref="I304:I324">C304*E304</f>
        <v>0</v>
      </c>
      <c r="J304" s="199">
        <f aca="true" t="shared" si="21" ref="J304:J324">C304*G304</f>
        <v>0</v>
      </c>
    </row>
    <row r="305" spans="1:10" s="57" customFormat="1" ht="12.75">
      <c r="A305"/>
      <c r="B305" t="s">
        <v>1747</v>
      </c>
      <c r="C305" s="161"/>
      <c r="D305" t="s">
        <v>1748</v>
      </c>
      <c r="E305" s="124">
        <v>9.99</v>
      </c>
      <c r="F305" s="180">
        <v>0.4</v>
      </c>
      <c r="G305" s="124">
        <v>5.99</v>
      </c>
      <c r="H305" s="84">
        <v>3</v>
      </c>
      <c r="I305" s="199">
        <f t="shared" si="20"/>
        <v>0</v>
      </c>
      <c r="J305" s="199">
        <f t="shared" si="21"/>
        <v>0</v>
      </c>
    </row>
    <row r="306" spans="1:10" s="57" customFormat="1" ht="12.75">
      <c r="A306"/>
      <c r="B306" t="s">
        <v>1749</v>
      </c>
      <c r="C306" s="161"/>
      <c r="D306" t="s">
        <v>1750</v>
      </c>
      <c r="E306" s="124">
        <v>14.99</v>
      </c>
      <c r="F306" s="180">
        <v>0.4</v>
      </c>
      <c r="G306" s="124">
        <v>8.99</v>
      </c>
      <c r="H306" s="84">
        <v>3</v>
      </c>
      <c r="I306" s="199">
        <f t="shared" si="20"/>
        <v>0</v>
      </c>
      <c r="J306" s="199">
        <f t="shared" si="21"/>
        <v>0</v>
      </c>
    </row>
    <row r="307" spans="1:10" s="57" customFormat="1" ht="12.75">
      <c r="A307"/>
      <c r="B307" t="s">
        <v>1751</v>
      </c>
      <c r="C307" s="161"/>
      <c r="D307" t="s">
        <v>1752</v>
      </c>
      <c r="E307" s="124">
        <v>14.99</v>
      </c>
      <c r="F307" s="180">
        <v>0.4</v>
      </c>
      <c r="G307" s="124">
        <v>8.99</v>
      </c>
      <c r="H307" s="84">
        <v>3</v>
      </c>
      <c r="I307" s="199">
        <f t="shared" si="20"/>
        <v>0</v>
      </c>
      <c r="J307" s="199">
        <f t="shared" si="21"/>
        <v>0</v>
      </c>
    </row>
    <row r="308" spans="1:10" s="57" customFormat="1" ht="12.75">
      <c r="A308"/>
      <c r="B308" t="s">
        <v>1753</v>
      </c>
      <c r="C308" s="161"/>
      <c r="D308" t="s">
        <v>1754</v>
      </c>
      <c r="E308" s="124">
        <v>16.99</v>
      </c>
      <c r="F308" s="180">
        <v>0.4</v>
      </c>
      <c r="G308" s="124">
        <v>10.19</v>
      </c>
      <c r="H308" s="84">
        <v>3</v>
      </c>
      <c r="I308" s="199">
        <f t="shared" si="20"/>
        <v>0</v>
      </c>
      <c r="J308" s="199">
        <f t="shared" si="21"/>
        <v>0</v>
      </c>
    </row>
    <row r="309" spans="1:10" s="57" customFormat="1" ht="12.75">
      <c r="A309"/>
      <c r="B309" t="s">
        <v>1755</v>
      </c>
      <c r="C309" s="161"/>
      <c r="D309" t="s">
        <v>1756</v>
      </c>
      <c r="E309" s="124">
        <v>16.99</v>
      </c>
      <c r="F309" s="180">
        <v>0.4</v>
      </c>
      <c r="G309" s="124">
        <v>10.19</v>
      </c>
      <c r="H309" s="84">
        <v>3</v>
      </c>
      <c r="I309" s="199">
        <f t="shared" si="20"/>
        <v>0</v>
      </c>
      <c r="J309" s="199">
        <f t="shared" si="21"/>
        <v>0</v>
      </c>
    </row>
    <row r="310" spans="1:10" s="57" customFormat="1" ht="12.75">
      <c r="A310"/>
      <c r="B310" t="s">
        <v>1757</v>
      </c>
      <c r="C310" s="161"/>
      <c r="D310" t="s">
        <v>1758</v>
      </c>
      <c r="E310" s="124">
        <v>9.99</v>
      </c>
      <c r="F310" s="180">
        <v>0.4</v>
      </c>
      <c r="G310" s="124">
        <v>5.99</v>
      </c>
      <c r="H310" s="84">
        <v>3</v>
      </c>
      <c r="I310" s="199">
        <f t="shared" si="20"/>
        <v>0</v>
      </c>
      <c r="J310" s="199">
        <f t="shared" si="21"/>
        <v>0</v>
      </c>
    </row>
    <row r="311" spans="1:10" s="57" customFormat="1" ht="12.75">
      <c r="A311"/>
      <c r="B311" t="s">
        <v>1759</v>
      </c>
      <c r="C311" s="161"/>
      <c r="D311" t="s">
        <v>1760</v>
      </c>
      <c r="E311" s="124">
        <v>12.99</v>
      </c>
      <c r="F311" s="180">
        <v>0.4</v>
      </c>
      <c r="G311" s="124">
        <v>7.79</v>
      </c>
      <c r="H311" s="84">
        <v>3</v>
      </c>
      <c r="I311" s="199">
        <f t="shared" si="20"/>
        <v>0</v>
      </c>
      <c r="J311" s="199">
        <f t="shared" si="21"/>
        <v>0</v>
      </c>
    </row>
    <row r="312" spans="1:10" s="57" customFormat="1" ht="12.75">
      <c r="A312"/>
      <c r="B312" t="s">
        <v>1761</v>
      </c>
      <c r="C312" s="161"/>
      <c r="D312" t="s">
        <v>1762</v>
      </c>
      <c r="E312" s="124">
        <v>12.99</v>
      </c>
      <c r="F312" s="180">
        <v>0.4</v>
      </c>
      <c r="G312" s="124">
        <v>7.79</v>
      </c>
      <c r="H312" s="84">
        <v>3</v>
      </c>
      <c r="I312" s="199">
        <f t="shared" si="20"/>
        <v>0</v>
      </c>
      <c r="J312" s="199">
        <f t="shared" si="21"/>
        <v>0</v>
      </c>
    </row>
    <row r="313" spans="1:10" s="57" customFormat="1" ht="12.75">
      <c r="A313"/>
      <c r="B313" t="s">
        <v>1763</v>
      </c>
      <c r="C313" s="161"/>
      <c r="D313" t="s">
        <v>1764</v>
      </c>
      <c r="E313" s="124">
        <v>12.99</v>
      </c>
      <c r="F313" s="180">
        <v>0.4</v>
      </c>
      <c r="G313" s="124">
        <v>7.79</v>
      </c>
      <c r="H313" s="84">
        <v>3</v>
      </c>
      <c r="I313" s="199">
        <f t="shared" si="20"/>
        <v>0</v>
      </c>
      <c r="J313" s="199">
        <f t="shared" si="21"/>
        <v>0</v>
      </c>
    </row>
    <row r="314" spans="1:10" s="57" customFormat="1" ht="12.75">
      <c r="A314"/>
      <c r="B314" t="s">
        <v>1765</v>
      </c>
      <c r="C314" s="161"/>
      <c r="D314" t="s">
        <v>309</v>
      </c>
      <c r="E314" s="124">
        <v>14.99</v>
      </c>
      <c r="F314" s="180">
        <v>0.4</v>
      </c>
      <c r="G314" s="124">
        <v>8.99</v>
      </c>
      <c r="H314" s="84">
        <v>3</v>
      </c>
      <c r="I314" s="199">
        <f t="shared" si="20"/>
        <v>0</v>
      </c>
      <c r="J314" s="199">
        <f t="shared" si="21"/>
        <v>0</v>
      </c>
    </row>
    <row r="315" spans="1:10" s="57" customFormat="1" ht="12.75">
      <c r="A315"/>
      <c r="B315" t="s">
        <v>1766</v>
      </c>
      <c r="C315" s="161"/>
      <c r="D315" t="s">
        <v>310</v>
      </c>
      <c r="E315" s="124">
        <v>14.99</v>
      </c>
      <c r="F315" s="180">
        <v>0.4</v>
      </c>
      <c r="G315" s="124">
        <v>8.99</v>
      </c>
      <c r="H315" s="84">
        <v>3</v>
      </c>
      <c r="I315" s="199">
        <f t="shared" si="20"/>
        <v>0</v>
      </c>
      <c r="J315" s="199">
        <f t="shared" si="21"/>
        <v>0</v>
      </c>
    </row>
    <row r="316" spans="1:10" s="57" customFormat="1" ht="12.75">
      <c r="A316"/>
      <c r="B316" t="s">
        <v>1767</v>
      </c>
      <c r="C316" s="161"/>
      <c r="D316" t="s">
        <v>311</v>
      </c>
      <c r="E316" s="124">
        <v>16.99</v>
      </c>
      <c r="F316" s="180">
        <v>0.4</v>
      </c>
      <c r="G316" s="124">
        <v>10.19</v>
      </c>
      <c r="H316" s="84">
        <v>3</v>
      </c>
      <c r="I316" s="199">
        <f t="shared" si="20"/>
        <v>0</v>
      </c>
      <c r="J316" s="199">
        <f t="shared" si="21"/>
        <v>0</v>
      </c>
    </row>
    <row r="317" spans="1:10" s="57" customFormat="1" ht="12.75">
      <c r="A317"/>
      <c r="B317" t="s">
        <v>1768</v>
      </c>
      <c r="C317" s="161"/>
      <c r="D317" t="s">
        <v>312</v>
      </c>
      <c r="E317" s="124">
        <v>16.99</v>
      </c>
      <c r="F317" s="180">
        <v>0.4</v>
      </c>
      <c r="G317" s="124">
        <v>10.19</v>
      </c>
      <c r="H317" s="84">
        <v>3</v>
      </c>
      <c r="I317" s="199">
        <f t="shared" si="20"/>
        <v>0</v>
      </c>
      <c r="J317" s="199">
        <f t="shared" si="21"/>
        <v>0</v>
      </c>
    </row>
    <row r="318" spans="1:10" s="57" customFormat="1" ht="12.75">
      <c r="A318"/>
      <c r="B318" t="s">
        <v>1769</v>
      </c>
      <c r="C318" s="161"/>
      <c r="D318" t="s">
        <v>1770</v>
      </c>
      <c r="E318" s="124">
        <v>14.99</v>
      </c>
      <c r="F318" s="180">
        <v>0.4</v>
      </c>
      <c r="G318" s="124">
        <v>8.99</v>
      </c>
      <c r="H318" s="84">
        <v>3</v>
      </c>
      <c r="I318" s="199">
        <f t="shared" si="20"/>
        <v>0</v>
      </c>
      <c r="J318" s="199">
        <f t="shared" si="21"/>
        <v>0</v>
      </c>
    </row>
    <row r="319" spans="1:10" s="57" customFormat="1" ht="12.75">
      <c r="A319"/>
      <c r="B319" t="s">
        <v>1771</v>
      </c>
      <c r="C319" s="161"/>
      <c r="D319" t="s">
        <v>1772</v>
      </c>
      <c r="E319" s="124">
        <v>14.99</v>
      </c>
      <c r="F319" s="180">
        <v>0.4</v>
      </c>
      <c r="G319" s="124">
        <v>8.99</v>
      </c>
      <c r="H319" s="84">
        <v>3</v>
      </c>
      <c r="I319" s="199">
        <f t="shared" si="20"/>
        <v>0</v>
      </c>
      <c r="J319" s="199">
        <f t="shared" si="21"/>
        <v>0</v>
      </c>
    </row>
    <row r="320" spans="1:10" s="57" customFormat="1" ht="12.75">
      <c r="A320"/>
      <c r="B320" t="s">
        <v>1773</v>
      </c>
      <c r="C320" s="161"/>
      <c r="D320" t="s">
        <v>1774</v>
      </c>
      <c r="E320" s="124">
        <v>14.99</v>
      </c>
      <c r="F320" s="180">
        <v>0.4</v>
      </c>
      <c r="G320" s="124">
        <v>8.99</v>
      </c>
      <c r="H320" s="84">
        <v>3</v>
      </c>
      <c r="I320" s="199">
        <f t="shared" si="20"/>
        <v>0</v>
      </c>
      <c r="J320" s="199">
        <f t="shared" si="21"/>
        <v>0</v>
      </c>
    </row>
    <row r="321" spans="1:10" ht="12.75">
      <c r="A321"/>
      <c r="B321" t="s">
        <v>1775</v>
      </c>
      <c r="C321" s="161"/>
      <c r="D321" t="s">
        <v>1776</v>
      </c>
      <c r="E321" s="124">
        <v>14.99</v>
      </c>
      <c r="F321" s="180">
        <v>0.4</v>
      </c>
      <c r="G321" s="124">
        <v>8.99</v>
      </c>
      <c r="H321" s="84">
        <v>3</v>
      </c>
      <c r="I321" s="199">
        <f t="shared" si="20"/>
        <v>0</v>
      </c>
      <c r="J321" s="199">
        <f t="shared" si="21"/>
        <v>0</v>
      </c>
    </row>
    <row r="322" spans="1:10" s="57" customFormat="1" ht="12.75">
      <c r="A322"/>
      <c r="B322" t="s">
        <v>1777</v>
      </c>
      <c r="C322" s="161"/>
      <c r="D322" t="s">
        <v>1778</v>
      </c>
      <c r="E322" s="124">
        <v>14.99</v>
      </c>
      <c r="F322" s="180">
        <v>0.4</v>
      </c>
      <c r="G322" s="124">
        <v>8.99</v>
      </c>
      <c r="H322" s="84">
        <v>3</v>
      </c>
      <c r="I322" s="199">
        <f t="shared" si="20"/>
        <v>0</v>
      </c>
      <c r="J322" s="199">
        <f t="shared" si="21"/>
        <v>0</v>
      </c>
    </row>
    <row r="323" spans="1:10" s="57" customFormat="1" ht="12.75">
      <c r="A323"/>
      <c r="B323" t="s">
        <v>1779</v>
      </c>
      <c r="C323" s="161"/>
      <c r="D323" t="s">
        <v>1780</v>
      </c>
      <c r="E323" s="124">
        <v>14.99</v>
      </c>
      <c r="F323" s="180">
        <v>0.4</v>
      </c>
      <c r="G323" s="124">
        <v>8.99</v>
      </c>
      <c r="H323" s="84">
        <v>3</v>
      </c>
      <c r="I323" s="199">
        <f t="shared" si="20"/>
        <v>0</v>
      </c>
      <c r="J323" s="199">
        <f t="shared" si="21"/>
        <v>0</v>
      </c>
    </row>
    <row r="324" spans="1:10" s="57" customFormat="1" ht="12.75">
      <c r="A324"/>
      <c r="B324" t="s">
        <v>1781</v>
      </c>
      <c r="C324" s="161"/>
      <c r="D324" t="s">
        <v>1782</v>
      </c>
      <c r="E324" s="124">
        <v>16.99</v>
      </c>
      <c r="F324" s="180">
        <v>0.4</v>
      </c>
      <c r="G324" s="124">
        <v>10.19</v>
      </c>
      <c r="H324" s="84">
        <v>3</v>
      </c>
      <c r="I324" s="199">
        <f t="shared" si="20"/>
        <v>0</v>
      </c>
      <c r="J324" s="199">
        <f t="shared" si="21"/>
        <v>0</v>
      </c>
    </row>
    <row r="325" spans="1:10" s="57" customFormat="1" ht="12.75">
      <c r="A325" t="s">
        <v>114</v>
      </c>
      <c r="B325"/>
      <c r="C325" s="161"/>
      <c r="D325"/>
      <c r="E325" s="124"/>
      <c r="F325" s="179"/>
      <c r="G325" s="124"/>
      <c r="H325" s="84"/>
      <c r="I325" s="199"/>
      <c r="J325" s="199"/>
    </row>
    <row r="326" spans="1:10" s="57" customFormat="1" ht="12.75">
      <c r="A326"/>
      <c r="B326" t="s">
        <v>1783</v>
      </c>
      <c r="C326" s="161"/>
      <c r="D326" t="s">
        <v>1784</v>
      </c>
      <c r="E326" s="124">
        <v>16.99</v>
      </c>
      <c r="F326" s="180">
        <v>0.4</v>
      </c>
      <c r="G326" s="124">
        <v>10.19</v>
      </c>
      <c r="H326" s="84">
        <v>3</v>
      </c>
      <c r="I326" s="199">
        <f aca="true" t="shared" si="22" ref="I326:I334">C326*E326</f>
        <v>0</v>
      </c>
      <c r="J326" s="199">
        <f aca="true" t="shared" si="23" ref="J326:J334">C326*G326</f>
        <v>0</v>
      </c>
    </row>
    <row r="327" spans="1:10" s="57" customFormat="1" ht="12.75">
      <c r="A327"/>
      <c r="B327" t="s">
        <v>1785</v>
      </c>
      <c r="C327" s="161"/>
      <c r="D327" t="s">
        <v>1786</v>
      </c>
      <c r="E327" s="124">
        <v>16.99</v>
      </c>
      <c r="F327" s="180">
        <v>0.4</v>
      </c>
      <c r="G327" s="124">
        <v>10.19</v>
      </c>
      <c r="H327" s="84">
        <v>3</v>
      </c>
      <c r="I327" s="199">
        <f t="shared" si="22"/>
        <v>0</v>
      </c>
      <c r="J327" s="199">
        <f t="shared" si="23"/>
        <v>0</v>
      </c>
    </row>
    <row r="328" spans="1:10" s="57" customFormat="1" ht="12.75">
      <c r="A328"/>
      <c r="B328" t="s">
        <v>1787</v>
      </c>
      <c r="C328" s="161"/>
      <c r="D328" t="s">
        <v>1788</v>
      </c>
      <c r="E328" s="124">
        <v>16.99</v>
      </c>
      <c r="F328" s="180">
        <v>0.4</v>
      </c>
      <c r="G328" s="124">
        <v>10.19</v>
      </c>
      <c r="H328" s="84">
        <v>3</v>
      </c>
      <c r="I328" s="199">
        <f t="shared" si="22"/>
        <v>0</v>
      </c>
      <c r="J328" s="199">
        <f t="shared" si="23"/>
        <v>0</v>
      </c>
    </row>
    <row r="329" spans="1:10" s="57" customFormat="1" ht="12.75">
      <c r="A329"/>
      <c r="B329" t="s">
        <v>1789</v>
      </c>
      <c r="C329" s="161"/>
      <c r="D329" t="s">
        <v>1790</v>
      </c>
      <c r="E329" s="124">
        <v>16.99</v>
      </c>
      <c r="F329" s="180">
        <v>0.4</v>
      </c>
      <c r="G329" s="124">
        <v>10.19</v>
      </c>
      <c r="H329" s="84">
        <v>3</v>
      </c>
      <c r="I329" s="199">
        <f t="shared" si="22"/>
        <v>0</v>
      </c>
      <c r="J329" s="199">
        <f t="shared" si="23"/>
        <v>0</v>
      </c>
    </row>
    <row r="330" spans="1:10" s="57" customFormat="1" ht="12.75">
      <c r="A330"/>
      <c r="B330" t="s">
        <v>1791</v>
      </c>
      <c r="C330" s="161"/>
      <c r="D330" t="s">
        <v>1792</v>
      </c>
      <c r="E330" s="124">
        <v>16.99</v>
      </c>
      <c r="F330" s="180">
        <v>0.4</v>
      </c>
      <c r="G330" s="124">
        <v>10.19</v>
      </c>
      <c r="H330" s="84">
        <v>3</v>
      </c>
      <c r="I330" s="199">
        <f t="shared" si="22"/>
        <v>0</v>
      </c>
      <c r="J330" s="199">
        <f t="shared" si="23"/>
        <v>0</v>
      </c>
    </row>
    <row r="331" spans="1:10" s="57" customFormat="1" ht="12.75">
      <c r="A331"/>
      <c r="B331" t="s">
        <v>1793</v>
      </c>
      <c r="C331" s="161"/>
      <c r="D331" t="s">
        <v>1794</v>
      </c>
      <c r="E331" s="124">
        <v>16.99</v>
      </c>
      <c r="F331" s="180">
        <v>0.4</v>
      </c>
      <c r="G331" s="124">
        <v>10.19</v>
      </c>
      <c r="H331" s="84">
        <v>3</v>
      </c>
      <c r="I331" s="199">
        <f t="shared" si="22"/>
        <v>0</v>
      </c>
      <c r="J331" s="199">
        <f t="shared" si="23"/>
        <v>0</v>
      </c>
    </row>
    <row r="332" spans="1:10" s="57" customFormat="1" ht="12.75">
      <c r="A332"/>
      <c r="B332" t="s">
        <v>1795</v>
      </c>
      <c r="C332" s="161"/>
      <c r="D332" t="s">
        <v>1796</v>
      </c>
      <c r="E332" s="124">
        <v>16.99</v>
      </c>
      <c r="F332" s="180">
        <v>0.4</v>
      </c>
      <c r="G332" s="124">
        <v>10.19</v>
      </c>
      <c r="H332" s="84">
        <v>3</v>
      </c>
      <c r="I332" s="199">
        <f t="shared" si="22"/>
        <v>0</v>
      </c>
      <c r="J332" s="199">
        <f t="shared" si="23"/>
        <v>0</v>
      </c>
    </row>
    <row r="333" spans="1:10" s="57" customFormat="1" ht="12.75">
      <c r="A333"/>
      <c r="B333" t="s">
        <v>1797</v>
      </c>
      <c r="C333" s="161"/>
      <c r="D333" t="s">
        <v>1798</v>
      </c>
      <c r="E333" s="124">
        <v>16.99</v>
      </c>
      <c r="F333" s="180">
        <v>0.4</v>
      </c>
      <c r="G333" s="124">
        <v>10.19</v>
      </c>
      <c r="H333" s="84">
        <v>3</v>
      </c>
      <c r="I333" s="199">
        <f t="shared" si="22"/>
        <v>0</v>
      </c>
      <c r="J333" s="199">
        <f t="shared" si="23"/>
        <v>0</v>
      </c>
    </row>
    <row r="334" spans="1:10" s="57" customFormat="1" ht="12.75">
      <c r="A334"/>
      <c r="B334" t="s">
        <v>1799</v>
      </c>
      <c r="C334" s="161"/>
      <c r="D334" t="s">
        <v>1800</v>
      </c>
      <c r="E334" s="124">
        <v>16.99</v>
      </c>
      <c r="F334" s="180">
        <v>0.4</v>
      </c>
      <c r="G334" s="124">
        <v>10.19</v>
      </c>
      <c r="H334" s="84">
        <v>3</v>
      </c>
      <c r="I334" s="199">
        <f t="shared" si="22"/>
        <v>0</v>
      </c>
      <c r="J334" s="199">
        <f t="shared" si="23"/>
        <v>0</v>
      </c>
    </row>
    <row r="335" spans="1:10" s="57" customFormat="1" ht="12.75">
      <c r="A335" t="s">
        <v>215</v>
      </c>
      <c r="B335"/>
      <c r="C335" s="161"/>
      <c r="D335"/>
      <c r="E335" s="124"/>
      <c r="F335" s="179"/>
      <c r="G335" s="124"/>
      <c r="H335" s="84"/>
      <c r="I335" s="199"/>
      <c r="J335" s="199"/>
    </row>
    <row r="336" spans="1:10" s="57" customFormat="1" ht="12.75">
      <c r="A336"/>
      <c r="B336" t="s">
        <v>1801</v>
      </c>
      <c r="C336" s="161"/>
      <c r="D336" t="s">
        <v>1802</v>
      </c>
      <c r="E336" s="124">
        <v>16.99</v>
      </c>
      <c r="F336" s="180">
        <v>0.4</v>
      </c>
      <c r="G336" s="124">
        <v>10.19</v>
      </c>
      <c r="H336" s="84">
        <v>3</v>
      </c>
      <c r="I336" s="199">
        <f aca="true" t="shared" si="24" ref="I336:I350">C336*E336</f>
        <v>0</v>
      </c>
      <c r="J336" s="199">
        <f aca="true" t="shared" si="25" ref="J336:J350">C336*G336</f>
        <v>0</v>
      </c>
    </row>
    <row r="337" spans="1:10" s="57" customFormat="1" ht="12.75">
      <c r="A337"/>
      <c r="B337" t="s">
        <v>1803</v>
      </c>
      <c r="C337" s="161"/>
      <c r="D337" t="s">
        <v>1804</v>
      </c>
      <c r="E337" s="124">
        <v>9.99</v>
      </c>
      <c r="F337" s="180">
        <v>0.4</v>
      </c>
      <c r="G337" s="124">
        <v>5.99</v>
      </c>
      <c r="H337" s="84">
        <v>3</v>
      </c>
      <c r="I337" s="199">
        <f t="shared" si="24"/>
        <v>0</v>
      </c>
      <c r="J337" s="199">
        <f t="shared" si="25"/>
        <v>0</v>
      </c>
    </row>
    <row r="338" spans="1:10" s="57" customFormat="1" ht="12.75">
      <c r="A338"/>
      <c r="B338" t="s">
        <v>1805</v>
      </c>
      <c r="C338" s="161"/>
      <c r="D338" t="s">
        <v>1806</v>
      </c>
      <c r="E338" s="124">
        <v>16.99</v>
      </c>
      <c r="F338" s="180">
        <v>0.4</v>
      </c>
      <c r="G338" s="124">
        <v>10.19</v>
      </c>
      <c r="H338" s="84">
        <v>3</v>
      </c>
      <c r="I338" s="199">
        <f t="shared" si="24"/>
        <v>0</v>
      </c>
      <c r="J338" s="199">
        <f t="shared" si="25"/>
        <v>0</v>
      </c>
    </row>
    <row r="339" spans="1:10" s="57" customFormat="1" ht="12.75">
      <c r="A339"/>
      <c r="B339" t="s">
        <v>1807</v>
      </c>
      <c r="C339" s="161"/>
      <c r="D339" t="s">
        <v>1808</v>
      </c>
      <c r="E339" s="124">
        <v>16.99</v>
      </c>
      <c r="F339" s="180">
        <v>0.4</v>
      </c>
      <c r="G339" s="124">
        <v>10.19</v>
      </c>
      <c r="H339" s="84">
        <v>3</v>
      </c>
      <c r="I339" s="199">
        <f t="shared" si="24"/>
        <v>0</v>
      </c>
      <c r="J339" s="199">
        <f t="shared" si="25"/>
        <v>0</v>
      </c>
    </row>
    <row r="340" spans="1:10" s="57" customFormat="1" ht="12.75">
      <c r="A340"/>
      <c r="B340" t="s">
        <v>1809</v>
      </c>
      <c r="C340" s="161"/>
      <c r="D340" t="s">
        <v>1810</v>
      </c>
      <c r="E340" s="124">
        <v>49.99</v>
      </c>
      <c r="F340" s="180">
        <v>0.4</v>
      </c>
      <c r="G340" s="124">
        <v>29.99</v>
      </c>
      <c r="H340" s="84">
        <v>3</v>
      </c>
      <c r="I340" s="199">
        <f t="shared" si="24"/>
        <v>0</v>
      </c>
      <c r="J340" s="199">
        <f t="shared" si="25"/>
        <v>0</v>
      </c>
    </row>
    <row r="341" spans="1:10" s="57" customFormat="1" ht="12.75">
      <c r="A341"/>
      <c r="B341" t="s">
        <v>1811</v>
      </c>
      <c r="C341" s="161"/>
      <c r="D341" t="s">
        <v>413</v>
      </c>
      <c r="E341" s="124">
        <v>39.99</v>
      </c>
      <c r="F341" s="180">
        <v>0.4</v>
      </c>
      <c r="G341" s="124">
        <v>23.99</v>
      </c>
      <c r="H341" s="84">
        <v>3</v>
      </c>
      <c r="I341" s="199">
        <f t="shared" si="24"/>
        <v>0</v>
      </c>
      <c r="J341" s="199">
        <f t="shared" si="25"/>
        <v>0</v>
      </c>
    </row>
    <row r="342" spans="1:10" s="57" customFormat="1" ht="12.75">
      <c r="A342"/>
      <c r="B342" t="s">
        <v>1812</v>
      </c>
      <c r="C342" s="161"/>
      <c r="D342" t="s">
        <v>344</v>
      </c>
      <c r="E342" s="124">
        <v>14.99</v>
      </c>
      <c r="F342" s="180">
        <v>0.4</v>
      </c>
      <c r="G342" s="124">
        <v>8.99</v>
      </c>
      <c r="H342" s="84">
        <v>3</v>
      </c>
      <c r="I342" s="199">
        <f t="shared" si="24"/>
        <v>0</v>
      </c>
      <c r="J342" s="199">
        <f t="shared" si="25"/>
        <v>0</v>
      </c>
    </row>
    <row r="343" spans="1:10" s="57" customFormat="1" ht="12.75">
      <c r="A343"/>
      <c r="B343" t="s">
        <v>1813</v>
      </c>
      <c r="C343" s="161"/>
      <c r="D343" t="s">
        <v>345</v>
      </c>
      <c r="E343" s="124">
        <v>14.99</v>
      </c>
      <c r="F343" s="180">
        <v>0.4</v>
      </c>
      <c r="G343" s="124">
        <v>8.99</v>
      </c>
      <c r="H343" s="84">
        <v>3</v>
      </c>
      <c r="I343" s="199">
        <f t="shared" si="24"/>
        <v>0</v>
      </c>
      <c r="J343" s="199">
        <f t="shared" si="25"/>
        <v>0</v>
      </c>
    </row>
    <row r="344" spans="1:10" s="57" customFormat="1" ht="12.75">
      <c r="A344"/>
      <c r="B344" t="s">
        <v>1814</v>
      </c>
      <c r="C344" s="161"/>
      <c r="D344" t="s">
        <v>346</v>
      </c>
      <c r="E344" s="124">
        <v>14.99</v>
      </c>
      <c r="F344" s="180">
        <v>0.4</v>
      </c>
      <c r="G344" s="124">
        <v>8.99</v>
      </c>
      <c r="H344" s="84">
        <v>3</v>
      </c>
      <c r="I344" s="199">
        <f t="shared" si="24"/>
        <v>0</v>
      </c>
      <c r="J344" s="199">
        <f t="shared" si="25"/>
        <v>0</v>
      </c>
    </row>
    <row r="345" spans="1:10" s="57" customFormat="1" ht="12.75">
      <c r="A345"/>
      <c r="B345" t="s">
        <v>1815</v>
      </c>
      <c r="C345" s="161"/>
      <c r="D345" t="s">
        <v>347</v>
      </c>
      <c r="E345" s="124">
        <v>14.99</v>
      </c>
      <c r="F345" s="180">
        <v>0.4</v>
      </c>
      <c r="G345" s="124">
        <v>8.99</v>
      </c>
      <c r="H345" s="84">
        <v>3</v>
      </c>
      <c r="I345" s="199">
        <f t="shared" si="24"/>
        <v>0</v>
      </c>
      <c r="J345" s="199">
        <f t="shared" si="25"/>
        <v>0</v>
      </c>
    </row>
    <row r="346" spans="1:10" s="57" customFormat="1" ht="12.75">
      <c r="A346"/>
      <c r="B346" t="s">
        <v>1816</v>
      </c>
      <c r="C346" s="161"/>
      <c r="D346" t="s">
        <v>348</v>
      </c>
      <c r="E346" s="124">
        <v>14.99</v>
      </c>
      <c r="F346" s="180">
        <v>0.4</v>
      </c>
      <c r="G346" s="124">
        <v>8.99</v>
      </c>
      <c r="H346" s="84">
        <v>3</v>
      </c>
      <c r="I346" s="199">
        <f t="shared" si="24"/>
        <v>0</v>
      </c>
      <c r="J346" s="199">
        <f t="shared" si="25"/>
        <v>0</v>
      </c>
    </row>
    <row r="347" spans="1:10" s="57" customFormat="1" ht="12.75">
      <c r="A347"/>
      <c r="B347" t="s">
        <v>1817</v>
      </c>
      <c r="C347" s="161"/>
      <c r="D347" t="s">
        <v>349</v>
      </c>
      <c r="E347" s="124">
        <v>16.99</v>
      </c>
      <c r="F347" s="180">
        <v>0.4</v>
      </c>
      <c r="G347" s="124">
        <v>10.19</v>
      </c>
      <c r="H347" s="84">
        <v>3</v>
      </c>
      <c r="I347" s="199">
        <f t="shared" si="24"/>
        <v>0</v>
      </c>
      <c r="J347" s="199">
        <f t="shared" si="25"/>
        <v>0</v>
      </c>
    </row>
    <row r="348" spans="1:10" s="57" customFormat="1" ht="12.75">
      <c r="A348"/>
      <c r="B348" t="s">
        <v>1818</v>
      </c>
      <c r="C348" s="161"/>
      <c r="D348" t="s">
        <v>350</v>
      </c>
      <c r="E348" s="124">
        <v>9.99</v>
      </c>
      <c r="F348" s="180">
        <v>0.4</v>
      </c>
      <c r="G348" s="124">
        <v>5.99</v>
      </c>
      <c r="H348" s="84">
        <v>3</v>
      </c>
      <c r="I348" s="199">
        <f t="shared" si="24"/>
        <v>0</v>
      </c>
      <c r="J348" s="199">
        <f t="shared" si="25"/>
        <v>0</v>
      </c>
    </row>
    <row r="349" spans="1:10" s="57" customFormat="1" ht="12.75">
      <c r="A349"/>
      <c r="B349" t="s">
        <v>1819</v>
      </c>
      <c r="C349" s="161"/>
      <c r="D349" t="s">
        <v>351</v>
      </c>
      <c r="E349" s="124">
        <v>16.99</v>
      </c>
      <c r="F349" s="180">
        <v>0.4</v>
      </c>
      <c r="G349" s="124">
        <v>10.19</v>
      </c>
      <c r="H349" s="84">
        <v>3</v>
      </c>
      <c r="I349" s="199">
        <f t="shared" si="24"/>
        <v>0</v>
      </c>
      <c r="J349" s="199">
        <f t="shared" si="25"/>
        <v>0</v>
      </c>
    </row>
    <row r="350" spans="1:10" s="57" customFormat="1" ht="12.75">
      <c r="A350"/>
      <c r="B350" t="s">
        <v>1820</v>
      </c>
      <c r="C350" s="161"/>
      <c r="D350" t="s">
        <v>352</v>
      </c>
      <c r="E350" s="124">
        <v>16.99</v>
      </c>
      <c r="F350" s="180">
        <v>0.4</v>
      </c>
      <c r="G350" s="124">
        <v>10.19</v>
      </c>
      <c r="H350" s="84">
        <v>3</v>
      </c>
      <c r="I350" s="199">
        <f t="shared" si="24"/>
        <v>0</v>
      </c>
      <c r="J350" s="199">
        <f t="shared" si="25"/>
        <v>0</v>
      </c>
    </row>
    <row r="351" spans="1:10" s="57" customFormat="1" ht="12.75">
      <c r="A351" t="s">
        <v>106</v>
      </c>
      <c r="B351"/>
      <c r="C351" s="161"/>
      <c r="D351"/>
      <c r="E351" s="124"/>
      <c r="F351" s="179"/>
      <c r="G351" s="124"/>
      <c r="H351" s="84"/>
      <c r="I351" s="199"/>
      <c r="J351" s="199"/>
    </row>
    <row r="352" spans="1:10" ht="12.75">
      <c r="A352"/>
      <c r="B352" t="s">
        <v>1821</v>
      </c>
      <c r="C352" s="161"/>
      <c r="D352" t="s">
        <v>1822</v>
      </c>
      <c r="E352" s="124">
        <v>9.99</v>
      </c>
      <c r="F352" s="180">
        <v>0.4</v>
      </c>
      <c r="G352" s="124">
        <v>5.99</v>
      </c>
      <c r="H352" s="84">
        <v>3</v>
      </c>
      <c r="I352" s="199">
        <f aca="true" t="shared" si="26" ref="I352:I359">C352*E352</f>
        <v>0</v>
      </c>
      <c r="J352" s="199">
        <f aca="true" t="shared" si="27" ref="J352:J359">C352*G352</f>
        <v>0</v>
      </c>
    </row>
    <row r="353" spans="1:10" s="57" customFormat="1" ht="12.75">
      <c r="A353"/>
      <c r="B353" t="s">
        <v>1823</v>
      </c>
      <c r="C353" s="161"/>
      <c r="D353" t="s">
        <v>1824</v>
      </c>
      <c r="E353" s="124">
        <v>14.99</v>
      </c>
      <c r="F353" s="180">
        <v>0.4</v>
      </c>
      <c r="G353" s="124">
        <v>8.99</v>
      </c>
      <c r="H353" s="84">
        <v>3</v>
      </c>
      <c r="I353" s="199">
        <f t="shared" si="26"/>
        <v>0</v>
      </c>
      <c r="J353" s="199">
        <f t="shared" si="27"/>
        <v>0</v>
      </c>
    </row>
    <row r="354" spans="1:10" s="55" customFormat="1" ht="12.75">
      <c r="A354"/>
      <c r="B354" t="s">
        <v>1825</v>
      </c>
      <c r="C354" s="161"/>
      <c r="D354" t="s">
        <v>1826</v>
      </c>
      <c r="E354" s="124">
        <v>14.99</v>
      </c>
      <c r="F354" s="180">
        <v>0.4</v>
      </c>
      <c r="G354" s="124">
        <v>8.99</v>
      </c>
      <c r="H354" s="84">
        <v>3</v>
      </c>
      <c r="I354" s="199">
        <f t="shared" si="26"/>
        <v>0</v>
      </c>
      <c r="J354" s="199">
        <f t="shared" si="27"/>
        <v>0</v>
      </c>
    </row>
    <row r="355" spans="1:10" s="57" customFormat="1" ht="12.75">
      <c r="A355"/>
      <c r="B355" t="s">
        <v>1827</v>
      </c>
      <c r="C355" s="161"/>
      <c r="D355" t="s">
        <v>1828</v>
      </c>
      <c r="E355" s="124">
        <v>14.99</v>
      </c>
      <c r="F355" s="180">
        <v>0.4</v>
      </c>
      <c r="G355" s="124">
        <v>8.99</v>
      </c>
      <c r="H355" s="84">
        <v>3</v>
      </c>
      <c r="I355" s="199">
        <f t="shared" si="26"/>
        <v>0</v>
      </c>
      <c r="J355" s="199">
        <f t="shared" si="27"/>
        <v>0</v>
      </c>
    </row>
    <row r="356" spans="1:10" s="57" customFormat="1" ht="12.75">
      <c r="A356"/>
      <c r="B356" t="s">
        <v>1829</v>
      </c>
      <c r="C356" s="161"/>
      <c r="D356" t="s">
        <v>1830</v>
      </c>
      <c r="E356" s="124">
        <v>9.99</v>
      </c>
      <c r="F356" s="180">
        <v>0.4</v>
      </c>
      <c r="G356" s="124">
        <v>5.99</v>
      </c>
      <c r="H356" s="84">
        <v>3</v>
      </c>
      <c r="I356" s="199">
        <f t="shared" si="26"/>
        <v>0</v>
      </c>
      <c r="J356" s="199">
        <f t="shared" si="27"/>
        <v>0</v>
      </c>
    </row>
    <row r="357" spans="1:10" s="57" customFormat="1" ht="12.75">
      <c r="A357"/>
      <c r="B357" t="s">
        <v>1831</v>
      </c>
      <c r="C357" s="161"/>
      <c r="D357" t="s">
        <v>1832</v>
      </c>
      <c r="E357" s="124">
        <v>15.99</v>
      </c>
      <c r="F357" s="180">
        <v>0.4</v>
      </c>
      <c r="G357" s="124">
        <v>9.59</v>
      </c>
      <c r="H357" s="84">
        <v>3</v>
      </c>
      <c r="I357" s="199">
        <f t="shared" si="26"/>
        <v>0</v>
      </c>
      <c r="J357" s="199">
        <f t="shared" si="27"/>
        <v>0</v>
      </c>
    </row>
    <row r="358" spans="1:10" s="57" customFormat="1" ht="12.75">
      <c r="A358"/>
      <c r="B358" t="s">
        <v>1833</v>
      </c>
      <c r="C358" s="161"/>
      <c r="D358" t="s">
        <v>1834</v>
      </c>
      <c r="E358" s="124">
        <v>15.99</v>
      </c>
      <c r="F358" s="180">
        <v>0.4</v>
      </c>
      <c r="G358" s="124">
        <v>9.59</v>
      </c>
      <c r="H358" s="84">
        <v>3</v>
      </c>
      <c r="I358" s="199">
        <f t="shared" si="26"/>
        <v>0</v>
      </c>
      <c r="J358" s="199">
        <f t="shared" si="27"/>
        <v>0</v>
      </c>
    </row>
    <row r="359" spans="1:10" s="57" customFormat="1" ht="12.75">
      <c r="A359"/>
      <c r="B359" t="s">
        <v>1835</v>
      </c>
      <c r="C359" s="161"/>
      <c r="D359" t="s">
        <v>1836</v>
      </c>
      <c r="E359" s="124">
        <v>16.99</v>
      </c>
      <c r="F359" s="180">
        <v>0.4</v>
      </c>
      <c r="G359" s="124">
        <v>10.19</v>
      </c>
      <c r="H359" s="84">
        <v>3</v>
      </c>
      <c r="I359" s="199">
        <f t="shared" si="26"/>
        <v>0</v>
      </c>
      <c r="J359" s="199">
        <f t="shared" si="27"/>
        <v>0</v>
      </c>
    </row>
    <row r="360" spans="1:10" s="57" customFormat="1" ht="12.75">
      <c r="A360" t="s">
        <v>1837</v>
      </c>
      <c r="B360"/>
      <c r="C360" s="161"/>
      <c r="D360"/>
      <c r="E360" s="124"/>
      <c r="F360" s="179"/>
      <c r="G360" s="124"/>
      <c r="H360" s="84"/>
      <c r="I360" s="199"/>
      <c r="J360" s="199"/>
    </row>
    <row r="361" spans="1:10" s="57" customFormat="1" ht="12.75">
      <c r="A361"/>
      <c r="B361" t="s">
        <v>1838</v>
      </c>
      <c r="C361" s="161"/>
      <c r="D361" t="s">
        <v>1839</v>
      </c>
      <c r="E361" s="124">
        <v>9.99</v>
      </c>
      <c r="F361" s="180">
        <v>0.4</v>
      </c>
      <c r="G361" s="124">
        <v>5.99</v>
      </c>
      <c r="H361" s="84">
        <v>3</v>
      </c>
      <c r="I361" s="199">
        <f aca="true" t="shared" si="28" ref="I361:I371">C361*E361</f>
        <v>0</v>
      </c>
      <c r="J361" s="199">
        <f aca="true" t="shared" si="29" ref="J361:J371">C361*G361</f>
        <v>0</v>
      </c>
    </row>
    <row r="362" spans="1:10" s="57" customFormat="1" ht="12.75">
      <c r="A362"/>
      <c r="B362" t="s">
        <v>1840</v>
      </c>
      <c r="C362" s="161"/>
      <c r="D362" t="s">
        <v>1841</v>
      </c>
      <c r="E362" s="124">
        <v>16.99</v>
      </c>
      <c r="F362" s="180">
        <v>0.4</v>
      </c>
      <c r="G362" s="124">
        <v>10.19</v>
      </c>
      <c r="H362" s="84">
        <v>3</v>
      </c>
      <c r="I362" s="199">
        <f t="shared" si="28"/>
        <v>0</v>
      </c>
      <c r="J362" s="199">
        <f t="shared" si="29"/>
        <v>0</v>
      </c>
    </row>
    <row r="363" spans="1:10" s="57" customFormat="1" ht="12.75">
      <c r="A363"/>
      <c r="B363" t="s">
        <v>1842</v>
      </c>
      <c r="C363" s="161"/>
      <c r="D363" t="s">
        <v>1843</v>
      </c>
      <c r="E363" s="124">
        <v>16.99</v>
      </c>
      <c r="F363" s="180">
        <v>0.4</v>
      </c>
      <c r="G363" s="124">
        <v>10.19</v>
      </c>
      <c r="H363" s="84">
        <v>3</v>
      </c>
      <c r="I363" s="199">
        <f t="shared" si="28"/>
        <v>0</v>
      </c>
      <c r="J363" s="199">
        <f t="shared" si="29"/>
        <v>0</v>
      </c>
    </row>
    <row r="364" spans="1:10" s="57" customFormat="1" ht="12.75">
      <c r="A364"/>
      <c r="B364" t="s">
        <v>1844</v>
      </c>
      <c r="C364" s="161"/>
      <c r="D364" t="s">
        <v>1845</v>
      </c>
      <c r="E364" s="124">
        <v>16.99</v>
      </c>
      <c r="F364" s="180">
        <v>0.4</v>
      </c>
      <c r="G364" s="124">
        <v>10.19</v>
      </c>
      <c r="H364" s="84">
        <v>3</v>
      </c>
      <c r="I364" s="199">
        <f t="shared" si="28"/>
        <v>0</v>
      </c>
      <c r="J364" s="199">
        <f t="shared" si="29"/>
        <v>0</v>
      </c>
    </row>
    <row r="365" spans="1:10" s="57" customFormat="1" ht="12.75">
      <c r="A365"/>
      <c r="B365" t="s">
        <v>1846</v>
      </c>
      <c r="C365" s="161"/>
      <c r="D365" t="s">
        <v>1847</v>
      </c>
      <c r="E365" s="124">
        <v>16.99</v>
      </c>
      <c r="F365" s="180">
        <v>0.4</v>
      </c>
      <c r="G365" s="124">
        <v>10.19</v>
      </c>
      <c r="H365" s="84">
        <v>3</v>
      </c>
      <c r="I365" s="199">
        <f t="shared" si="28"/>
        <v>0</v>
      </c>
      <c r="J365" s="199">
        <f t="shared" si="29"/>
        <v>0</v>
      </c>
    </row>
    <row r="366" spans="1:10" s="57" customFormat="1" ht="12.75">
      <c r="A366"/>
      <c r="B366" t="s">
        <v>1848</v>
      </c>
      <c r="C366" s="161"/>
      <c r="D366" t="s">
        <v>1849</v>
      </c>
      <c r="E366" s="124">
        <v>49.99</v>
      </c>
      <c r="F366" s="180">
        <v>0.4</v>
      </c>
      <c r="G366" s="124">
        <v>29.99</v>
      </c>
      <c r="H366" s="84">
        <v>3</v>
      </c>
      <c r="I366" s="199">
        <f t="shared" si="28"/>
        <v>0</v>
      </c>
      <c r="J366" s="199">
        <f t="shared" si="29"/>
        <v>0</v>
      </c>
    </row>
    <row r="367" spans="1:10" s="57" customFormat="1" ht="12.75">
      <c r="A367"/>
      <c r="B367" t="s">
        <v>1850</v>
      </c>
      <c r="C367" s="161"/>
      <c r="D367" t="s">
        <v>1851</v>
      </c>
      <c r="E367" s="124">
        <v>9.99</v>
      </c>
      <c r="F367" s="180">
        <v>0.4</v>
      </c>
      <c r="G367" s="124">
        <v>5.99</v>
      </c>
      <c r="H367" s="84">
        <v>7</v>
      </c>
      <c r="I367" s="199">
        <f t="shared" si="28"/>
        <v>0</v>
      </c>
      <c r="J367" s="199">
        <f t="shared" si="29"/>
        <v>0</v>
      </c>
    </row>
    <row r="368" spans="1:10" s="57" customFormat="1" ht="12.75">
      <c r="A368"/>
      <c r="B368" t="s">
        <v>1852</v>
      </c>
      <c r="C368" s="161"/>
      <c r="D368" t="s">
        <v>1853</v>
      </c>
      <c r="E368" s="124">
        <v>9.99</v>
      </c>
      <c r="F368" s="180">
        <v>0.4</v>
      </c>
      <c r="G368" s="124">
        <v>5.99</v>
      </c>
      <c r="H368" s="84">
        <v>7</v>
      </c>
      <c r="I368" s="199">
        <f t="shared" si="28"/>
        <v>0</v>
      </c>
      <c r="J368" s="199">
        <f t="shared" si="29"/>
        <v>0</v>
      </c>
    </row>
    <row r="369" spans="1:10" s="57" customFormat="1" ht="12.75">
      <c r="A369"/>
      <c r="B369" t="s">
        <v>1854</v>
      </c>
      <c r="C369" s="161"/>
      <c r="D369" t="s">
        <v>1855</v>
      </c>
      <c r="E369" s="124">
        <v>24.99</v>
      </c>
      <c r="F369" s="180">
        <v>0.4</v>
      </c>
      <c r="G369" s="124">
        <v>14.99</v>
      </c>
      <c r="H369" s="84">
        <v>3</v>
      </c>
      <c r="I369" s="199">
        <f t="shared" si="28"/>
        <v>0</v>
      </c>
      <c r="J369" s="199">
        <f t="shared" si="29"/>
        <v>0</v>
      </c>
    </row>
    <row r="370" spans="1:10" s="57" customFormat="1" ht="12.75">
      <c r="A370"/>
      <c r="B370" t="s">
        <v>1856</v>
      </c>
      <c r="C370" s="161"/>
      <c r="D370" t="s">
        <v>1857</v>
      </c>
      <c r="E370" s="124">
        <v>24.99</v>
      </c>
      <c r="F370" s="180">
        <v>0.4</v>
      </c>
      <c r="G370" s="124">
        <v>14.99</v>
      </c>
      <c r="H370" s="84">
        <v>3</v>
      </c>
      <c r="I370" s="199">
        <f t="shared" si="28"/>
        <v>0</v>
      </c>
      <c r="J370" s="199">
        <f t="shared" si="29"/>
        <v>0</v>
      </c>
    </row>
    <row r="371" spans="1:10" s="57" customFormat="1" ht="12.75">
      <c r="A371"/>
      <c r="B371" t="s">
        <v>1858</v>
      </c>
      <c r="C371" s="161"/>
      <c r="D371" t="s">
        <v>1859</v>
      </c>
      <c r="E371" s="124">
        <v>24.99</v>
      </c>
      <c r="F371" s="180">
        <v>0.4</v>
      </c>
      <c r="G371" s="124">
        <v>14.99</v>
      </c>
      <c r="H371" s="84">
        <v>4</v>
      </c>
      <c r="I371" s="199">
        <f t="shared" si="28"/>
        <v>0</v>
      </c>
      <c r="J371" s="199">
        <f t="shared" si="29"/>
        <v>0</v>
      </c>
    </row>
    <row r="372" spans="1:10" s="57" customFormat="1" ht="12.75">
      <c r="A372" t="s">
        <v>180</v>
      </c>
      <c r="B372"/>
      <c r="C372" s="161"/>
      <c r="D372"/>
      <c r="E372" s="124"/>
      <c r="F372" s="179"/>
      <c r="G372" s="124"/>
      <c r="H372" s="84"/>
      <c r="I372" s="199"/>
      <c r="J372" s="199"/>
    </row>
    <row r="373" spans="1:10" s="57" customFormat="1" ht="12.75">
      <c r="A373"/>
      <c r="B373" t="s">
        <v>1860</v>
      </c>
      <c r="C373" s="161"/>
      <c r="D373" t="s">
        <v>1861</v>
      </c>
      <c r="E373" s="124">
        <v>3.99</v>
      </c>
      <c r="F373" s="180">
        <v>0.4</v>
      </c>
      <c r="G373" s="124">
        <v>2.39</v>
      </c>
      <c r="H373" s="84">
        <v>1</v>
      </c>
      <c r="I373" s="199">
        <f>C373*E373</f>
        <v>0</v>
      </c>
      <c r="J373" s="199">
        <f>C373*G373</f>
        <v>0</v>
      </c>
    </row>
    <row r="374" spans="1:10" s="57" customFormat="1" ht="12.75">
      <c r="A374"/>
      <c r="B374" t="s">
        <v>1862</v>
      </c>
      <c r="C374" s="161"/>
      <c r="D374" t="s">
        <v>1863</v>
      </c>
      <c r="E374" s="124">
        <v>3.99</v>
      </c>
      <c r="F374" s="180">
        <v>0.4</v>
      </c>
      <c r="G374" s="124">
        <v>2.39</v>
      </c>
      <c r="H374" s="84">
        <v>1</v>
      </c>
      <c r="I374" s="199">
        <f>C374*E374</f>
        <v>0</v>
      </c>
      <c r="J374" s="199">
        <f>C374*G374</f>
        <v>0</v>
      </c>
    </row>
    <row r="375" spans="1:10" s="57" customFormat="1" ht="12.75">
      <c r="A375"/>
      <c r="B375" t="s">
        <v>1864</v>
      </c>
      <c r="C375" s="161"/>
      <c r="D375" t="s">
        <v>1865</v>
      </c>
      <c r="E375" s="124">
        <v>3.99</v>
      </c>
      <c r="F375" s="180">
        <v>0.4</v>
      </c>
      <c r="G375" s="124">
        <v>2.39</v>
      </c>
      <c r="H375" s="84">
        <v>1</v>
      </c>
      <c r="I375" s="199">
        <f>C375*E375</f>
        <v>0</v>
      </c>
      <c r="J375" s="199">
        <f>C375*G375</f>
        <v>0</v>
      </c>
    </row>
    <row r="376" spans="1:10" s="57" customFormat="1" ht="12.75">
      <c r="A376" t="s">
        <v>181</v>
      </c>
      <c r="B376"/>
      <c r="C376" s="161"/>
      <c r="D376"/>
      <c r="E376" s="124"/>
      <c r="F376" s="179"/>
      <c r="G376" s="124"/>
      <c r="H376" s="84"/>
      <c r="I376" s="199"/>
      <c r="J376" s="199"/>
    </row>
    <row r="377" spans="1:10" s="57" customFormat="1" ht="12.75">
      <c r="A377"/>
      <c r="B377" t="s">
        <v>1866</v>
      </c>
      <c r="C377" s="161"/>
      <c r="D377" t="s">
        <v>1867</v>
      </c>
      <c r="E377" s="124">
        <v>3.99</v>
      </c>
      <c r="F377" s="180">
        <v>0.4</v>
      </c>
      <c r="G377" s="124">
        <v>2.39</v>
      </c>
      <c r="H377" s="84">
        <v>1</v>
      </c>
      <c r="I377" s="199">
        <f aca="true" t="shared" si="30" ref="I377:I382">C377*E377</f>
        <v>0</v>
      </c>
      <c r="J377" s="199">
        <f aca="true" t="shared" si="31" ref="J377:J382">C377*G377</f>
        <v>0</v>
      </c>
    </row>
    <row r="378" spans="1:10" s="57" customFormat="1" ht="12.75">
      <c r="A378"/>
      <c r="B378" t="s">
        <v>1868</v>
      </c>
      <c r="C378" s="161"/>
      <c r="D378" t="s">
        <v>1869</v>
      </c>
      <c r="E378" s="124">
        <v>3.99</v>
      </c>
      <c r="F378" s="180">
        <v>0.4</v>
      </c>
      <c r="G378" s="124">
        <v>2.39</v>
      </c>
      <c r="H378" s="84">
        <v>1</v>
      </c>
      <c r="I378" s="199">
        <f t="shared" si="30"/>
        <v>0</v>
      </c>
      <c r="J378" s="199">
        <f t="shared" si="31"/>
        <v>0</v>
      </c>
    </row>
    <row r="379" spans="1:10" s="57" customFormat="1" ht="12.75">
      <c r="A379"/>
      <c r="B379" t="s">
        <v>1870</v>
      </c>
      <c r="C379" s="161"/>
      <c r="D379" t="s">
        <v>1871</v>
      </c>
      <c r="E379" s="124">
        <v>3.99</v>
      </c>
      <c r="F379" s="180">
        <v>0.4</v>
      </c>
      <c r="G379" s="124">
        <v>2.39</v>
      </c>
      <c r="H379" s="84">
        <v>1</v>
      </c>
      <c r="I379" s="199">
        <f t="shared" si="30"/>
        <v>0</v>
      </c>
      <c r="J379" s="199">
        <f t="shared" si="31"/>
        <v>0</v>
      </c>
    </row>
    <row r="380" spans="1:10" s="57" customFormat="1" ht="12.75">
      <c r="A380"/>
      <c r="B380" t="s">
        <v>1872</v>
      </c>
      <c r="C380" s="161"/>
      <c r="D380" t="s">
        <v>1873</v>
      </c>
      <c r="E380" s="124">
        <v>3.99</v>
      </c>
      <c r="F380" s="180">
        <v>0.4</v>
      </c>
      <c r="G380" s="124">
        <v>2.39</v>
      </c>
      <c r="H380" s="84">
        <v>1</v>
      </c>
      <c r="I380" s="199">
        <f t="shared" si="30"/>
        <v>0</v>
      </c>
      <c r="J380" s="199">
        <f t="shared" si="31"/>
        <v>0</v>
      </c>
    </row>
    <row r="381" spans="1:10" s="57" customFormat="1" ht="12.75">
      <c r="A381"/>
      <c r="B381" t="s">
        <v>1874</v>
      </c>
      <c r="C381" s="161"/>
      <c r="D381" t="s">
        <v>1875</v>
      </c>
      <c r="E381" s="124">
        <v>3.99</v>
      </c>
      <c r="F381" s="180">
        <v>0.4</v>
      </c>
      <c r="G381" s="124">
        <v>2.39</v>
      </c>
      <c r="H381" s="84">
        <v>1</v>
      </c>
      <c r="I381" s="199">
        <f t="shared" si="30"/>
        <v>0</v>
      </c>
      <c r="J381" s="199">
        <f t="shared" si="31"/>
        <v>0</v>
      </c>
    </row>
    <row r="382" spans="1:10" s="57" customFormat="1" ht="12.75">
      <c r="A382"/>
      <c r="B382" t="s">
        <v>1876</v>
      </c>
      <c r="C382" s="161"/>
      <c r="D382" t="s">
        <v>1877</v>
      </c>
      <c r="E382" s="124">
        <v>3.99</v>
      </c>
      <c r="F382" s="180">
        <v>0.4</v>
      </c>
      <c r="G382" s="124">
        <v>2.39</v>
      </c>
      <c r="H382" s="84">
        <v>1</v>
      </c>
      <c r="I382" s="199">
        <f t="shared" si="30"/>
        <v>0</v>
      </c>
      <c r="J382" s="199">
        <f t="shared" si="31"/>
        <v>0</v>
      </c>
    </row>
    <row r="383" spans="1:10" s="57" customFormat="1" ht="12.75">
      <c r="A383" t="s">
        <v>68</v>
      </c>
      <c r="B383"/>
      <c r="C383" s="161"/>
      <c r="D383"/>
      <c r="E383" s="124"/>
      <c r="F383" s="179"/>
      <c r="G383" s="124"/>
      <c r="H383" s="84"/>
      <c r="I383" s="199"/>
      <c r="J383" s="199"/>
    </row>
    <row r="384" spans="1:10" s="57" customFormat="1" ht="12.75">
      <c r="A384"/>
      <c r="B384" t="s">
        <v>1878</v>
      </c>
      <c r="C384" s="161"/>
      <c r="D384" t="s">
        <v>1879</v>
      </c>
      <c r="E384" s="124">
        <v>3.99</v>
      </c>
      <c r="F384" s="180">
        <v>0.4</v>
      </c>
      <c r="G384" s="124">
        <v>2.39</v>
      </c>
      <c r="H384" s="84">
        <v>1</v>
      </c>
      <c r="I384" s="199">
        <f>C384*E384</f>
        <v>0</v>
      </c>
      <c r="J384" s="199">
        <f>C384*G384</f>
        <v>0</v>
      </c>
    </row>
    <row r="385" spans="1:10" s="57" customFormat="1" ht="12.75">
      <c r="A385"/>
      <c r="B385" t="s">
        <v>1880</v>
      </c>
      <c r="C385" s="161"/>
      <c r="D385" t="s">
        <v>1881</v>
      </c>
      <c r="E385" s="124">
        <v>3.99</v>
      </c>
      <c r="F385" s="180">
        <v>0.4</v>
      </c>
      <c r="G385" s="124">
        <v>2.39</v>
      </c>
      <c r="H385" s="84">
        <v>1</v>
      </c>
      <c r="I385" s="199">
        <f>C385*E385</f>
        <v>0</v>
      </c>
      <c r="J385" s="199">
        <f>C385*G385</f>
        <v>0</v>
      </c>
    </row>
    <row r="386" spans="1:10" s="57" customFormat="1" ht="12.75">
      <c r="A386"/>
      <c r="B386" t="s">
        <v>1882</v>
      </c>
      <c r="C386" s="161"/>
      <c r="D386" t="s">
        <v>1883</v>
      </c>
      <c r="E386" s="124">
        <v>3.99</v>
      </c>
      <c r="F386" s="180">
        <v>0.4</v>
      </c>
      <c r="G386" s="124">
        <v>2.39</v>
      </c>
      <c r="H386" s="84">
        <v>1</v>
      </c>
      <c r="I386" s="199">
        <f>C386*E386</f>
        <v>0</v>
      </c>
      <c r="J386" s="199">
        <f>C386*G386</f>
        <v>0</v>
      </c>
    </row>
    <row r="387" spans="1:10" ht="12.75">
      <c r="A387"/>
      <c r="B387" t="s">
        <v>1884</v>
      </c>
      <c r="C387" s="161"/>
      <c r="D387" t="s">
        <v>1885</v>
      </c>
      <c r="E387" s="124">
        <v>3.99</v>
      </c>
      <c r="F387" s="180">
        <v>0.4</v>
      </c>
      <c r="G387" s="124">
        <v>2.39</v>
      </c>
      <c r="H387" s="84">
        <v>1</v>
      </c>
      <c r="I387" s="199">
        <f>C387*E387</f>
        <v>0</v>
      </c>
      <c r="J387" s="199">
        <f>C387*G387</f>
        <v>0</v>
      </c>
    </row>
    <row r="388" spans="1:10" ht="12.75">
      <c r="A388" t="s">
        <v>333</v>
      </c>
      <c r="B388"/>
      <c r="C388" s="161"/>
      <c r="D388"/>
      <c r="E388" s="124"/>
      <c r="F388" s="179"/>
      <c r="G388" s="124"/>
      <c r="H388" s="84"/>
      <c r="I388" s="199"/>
      <c r="J388" s="199"/>
    </row>
    <row r="389" spans="1:10" s="57" customFormat="1" ht="12.75">
      <c r="A389"/>
      <c r="B389" t="s">
        <v>1886</v>
      </c>
      <c r="C389" s="161"/>
      <c r="D389" t="s">
        <v>1887</v>
      </c>
      <c r="E389" s="124">
        <v>3.99</v>
      </c>
      <c r="F389" s="180">
        <v>0.4</v>
      </c>
      <c r="G389" s="124">
        <v>2.39</v>
      </c>
      <c r="H389" s="84">
        <v>1</v>
      </c>
      <c r="I389" s="199">
        <f>C389*E389</f>
        <v>0</v>
      </c>
      <c r="J389" s="199">
        <f>C389*G389</f>
        <v>0</v>
      </c>
    </row>
    <row r="390" spans="1:10" s="57" customFormat="1" ht="12.75">
      <c r="A390"/>
      <c r="B390" t="s">
        <v>1888</v>
      </c>
      <c r="C390" s="161"/>
      <c r="D390" t="s">
        <v>1889</v>
      </c>
      <c r="E390" s="124">
        <v>3.99</v>
      </c>
      <c r="F390" s="180">
        <v>0.4</v>
      </c>
      <c r="G390" s="124">
        <v>2.39</v>
      </c>
      <c r="H390" s="84">
        <v>1</v>
      </c>
      <c r="I390" s="199">
        <f>C390*E390</f>
        <v>0</v>
      </c>
      <c r="J390" s="199">
        <f>C390*G390</f>
        <v>0</v>
      </c>
    </row>
    <row r="391" spans="1:10" ht="12.75">
      <c r="A391"/>
      <c r="B391" t="s">
        <v>1890</v>
      </c>
      <c r="C391" s="161"/>
      <c r="D391" t="s">
        <v>1891</v>
      </c>
      <c r="E391" s="124">
        <v>3.99</v>
      </c>
      <c r="F391" s="180">
        <v>0.4</v>
      </c>
      <c r="G391" s="124">
        <v>2.39</v>
      </c>
      <c r="H391" s="84">
        <v>1</v>
      </c>
      <c r="I391" s="199">
        <f>C391*E391</f>
        <v>0</v>
      </c>
      <c r="J391" s="199">
        <f>C391*G391</f>
        <v>0</v>
      </c>
    </row>
    <row r="392" spans="1:10" s="57" customFormat="1" ht="12.75">
      <c r="A392"/>
      <c r="B392" t="s">
        <v>1892</v>
      </c>
      <c r="C392" s="161"/>
      <c r="D392" t="s">
        <v>1893</v>
      </c>
      <c r="E392" s="124">
        <v>3.99</v>
      </c>
      <c r="F392" s="180">
        <v>0.4</v>
      </c>
      <c r="G392" s="124">
        <v>2.39</v>
      </c>
      <c r="H392" s="84">
        <v>1</v>
      </c>
      <c r="I392" s="199">
        <f>C392*E392</f>
        <v>0</v>
      </c>
      <c r="J392" s="199">
        <f>C392*G392</f>
        <v>0</v>
      </c>
    </row>
    <row r="393" spans="1:10" s="57" customFormat="1" ht="12.75">
      <c r="A393"/>
      <c r="B393" t="s">
        <v>1894</v>
      </c>
      <c r="C393" s="161"/>
      <c r="D393" t="s">
        <v>1895</v>
      </c>
      <c r="E393" s="124">
        <v>3.99</v>
      </c>
      <c r="F393" s="180">
        <v>0.4</v>
      </c>
      <c r="G393" s="124">
        <v>2.39</v>
      </c>
      <c r="H393" s="84">
        <v>1</v>
      </c>
      <c r="I393" s="199">
        <f>C393*E393</f>
        <v>0</v>
      </c>
      <c r="J393" s="199">
        <f>C393*G393</f>
        <v>0</v>
      </c>
    </row>
    <row r="394" spans="1:10" s="57" customFormat="1" ht="12.75">
      <c r="A394" t="s">
        <v>69</v>
      </c>
      <c r="B394"/>
      <c r="C394" s="161"/>
      <c r="D394"/>
      <c r="E394" s="124"/>
      <c r="F394" s="179"/>
      <c r="G394" s="124"/>
      <c r="H394" s="84"/>
      <c r="I394" s="199"/>
      <c r="J394" s="199"/>
    </row>
    <row r="395" spans="1:10" s="57" customFormat="1" ht="12.75">
      <c r="A395"/>
      <c r="B395" t="s">
        <v>1896</v>
      </c>
      <c r="C395" s="161"/>
      <c r="D395" t="s">
        <v>1897</v>
      </c>
      <c r="E395" s="124">
        <v>3.99</v>
      </c>
      <c r="F395" s="180">
        <v>0.4</v>
      </c>
      <c r="G395" s="124">
        <v>2.39</v>
      </c>
      <c r="H395" s="84">
        <v>1</v>
      </c>
      <c r="I395" s="199">
        <f>C395*E395</f>
        <v>0</v>
      </c>
      <c r="J395" s="199">
        <f>C395*G395</f>
        <v>0</v>
      </c>
    </row>
    <row r="396" spans="1:10" s="57" customFormat="1" ht="12.75">
      <c r="A396"/>
      <c r="B396" t="s">
        <v>1898</v>
      </c>
      <c r="C396" s="161"/>
      <c r="D396" t="s">
        <v>1899</v>
      </c>
      <c r="E396" s="124">
        <v>3.99</v>
      </c>
      <c r="F396" s="180">
        <v>0.4</v>
      </c>
      <c r="G396" s="124">
        <v>2.39</v>
      </c>
      <c r="H396" s="84">
        <v>1</v>
      </c>
      <c r="I396" s="199">
        <f>C396*E396</f>
        <v>0</v>
      </c>
      <c r="J396" s="199">
        <f>C396*G396</f>
        <v>0</v>
      </c>
    </row>
    <row r="397" spans="1:10" s="57" customFormat="1" ht="12.75">
      <c r="A397"/>
      <c r="B397" t="s">
        <v>1900</v>
      </c>
      <c r="C397" s="161"/>
      <c r="D397" t="s">
        <v>1901</v>
      </c>
      <c r="E397" s="124">
        <v>3.99</v>
      </c>
      <c r="F397" s="180">
        <v>0.4</v>
      </c>
      <c r="G397" s="124">
        <v>2.39</v>
      </c>
      <c r="H397" s="84">
        <v>1</v>
      </c>
      <c r="I397" s="199">
        <f>C397*E397</f>
        <v>0</v>
      </c>
      <c r="J397" s="199">
        <f>C397*G397</f>
        <v>0</v>
      </c>
    </row>
    <row r="398" spans="1:10" s="57" customFormat="1" ht="12.75">
      <c r="A398"/>
      <c r="B398" t="s">
        <v>1902</v>
      </c>
      <c r="C398" s="161"/>
      <c r="D398" t="s">
        <v>1903</v>
      </c>
      <c r="E398" s="124">
        <v>5.99</v>
      </c>
      <c r="F398" s="180">
        <v>0.4</v>
      </c>
      <c r="G398" s="124">
        <v>3.59</v>
      </c>
      <c r="H398" s="84">
        <v>1</v>
      </c>
      <c r="I398" s="199">
        <f>C398*E398</f>
        <v>0</v>
      </c>
      <c r="J398" s="199">
        <f>C398*G398</f>
        <v>0</v>
      </c>
    </row>
    <row r="399" spans="1:10" s="57" customFormat="1" ht="12.75">
      <c r="A399"/>
      <c r="B399" t="s">
        <v>1904</v>
      </c>
      <c r="C399" s="161"/>
      <c r="D399" t="s">
        <v>1905</v>
      </c>
      <c r="E399" s="124">
        <v>5.99</v>
      </c>
      <c r="F399" s="180">
        <v>0.4</v>
      </c>
      <c r="G399" s="124">
        <v>3.59</v>
      </c>
      <c r="H399" s="84">
        <v>1</v>
      </c>
      <c r="I399" s="199">
        <f>C399*E399</f>
        <v>0</v>
      </c>
      <c r="J399" s="199">
        <f>C399*G399</f>
        <v>0</v>
      </c>
    </row>
    <row r="400" spans="1:10" s="57" customFormat="1" ht="12.75">
      <c r="A400" t="s">
        <v>1906</v>
      </c>
      <c r="B400"/>
      <c r="C400" s="161"/>
      <c r="D400"/>
      <c r="E400" s="124"/>
      <c r="F400" s="179"/>
      <c r="G400" s="124"/>
      <c r="H400" s="84"/>
      <c r="I400" s="199"/>
      <c r="J400" s="199"/>
    </row>
    <row r="401" spans="1:10" s="57" customFormat="1" ht="12.75">
      <c r="A401"/>
      <c r="B401" t="s">
        <v>1907</v>
      </c>
      <c r="C401" s="161"/>
      <c r="D401" t="s">
        <v>1908</v>
      </c>
      <c r="E401" s="124">
        <v>4.99</v>
      </c>
      <c r="F401" s="180">
        <v>0.4</v>
      </c>
      <c r="G401" s="124">
        <v>2.99</v>
      </c>
      <c r="H401" s="84">
        <v>1</v>
      </c>
      <c r="I401" s="199">
        <f>C401*E401</f>
        <v>0</v>
      </c>
      <c r="J401" s="199">
        <f>C401*G401</f>
        <v>0</v>
      </c>
    </row>
    <row r="402" spans="1:10" ht="12.75">
      <c r="A402"/>
      <c r="B402" t="s">
        <v>1909</v>
      </c>
      <c r="C402" s="161"/>
      <c r="D402" t="s">
        <v>1910</v>
      </c>
      <c r="E402" s="124">
        <v>4.99</v>
      </c>
      <c r="F402" s="180">
        <v>0.4</v>
      </c>
      <c r="G402" s="124">
        <v>2.99</v>
      </c>
      <c r="H402" s="84">
        <v>1</v>
      </c>
      <c r="I402" s="199">
        <f>C402*E402</f>
        <v>0</v>
      </c>
      <c r="J402" s="199">
        <f>C402*G402</f>
        <v>0</v>
      </c>
    </row>
    <row r="403" spans="1:10" ht="12.75">
      <c r="A403"/>
      <c r="B403" t="s">
        <v>1911</v>
      </c>
      <c r="C403" s="161"/>
      <c r="D403" t="s">
        <v>1912</v>
      </c>
      <c r="E403" s="124">
        <v>3.99</v>
      </c>
      <c r="F403" s="180">
        <v>0.4</v>
      </c>
      <c r="G403" s="124">
        <v>2.39</v>
      </c>
      <c r="H403" s="84">
        <v>1</v>
      </c>
      <c r="I403" s="199">
        <f>C403*E403</f>
        <v>0</v>
      </c>
      <c r="J403" s="199">
        <f>C403*G403</f>
        <v>0</v>
      </c>
    </row>
    <row r="404" spans="1:10" ht="12.75">
      <c r="A404" t="s">
        <v>70</v>
      </c>
      <c r="B404"/>
      <c r="C404" s="161"/>
      <c r="D404"/>
      <c r="E404" s="124"/>
      <c r="F404" s="179"/>
      <c r="G404" s="124"/>
      <c r="H404" s="84"/>
      <c r="I404" s="199"/>
      <c r="J404" s="199"/>
    </row>
    <row r="405" spans="1:10" s="57" customFormat="1" ht="12.75">
      <c r="A405"/>
      <c r="B405" t="s">
        <v>1913</v>
      </c>
      <c r="C405" s="161"/>
      <c r="D405" t="s">
        <v>1914</v>
      </c>
      <c r="E405" s="124">
        <v>3.99</v>
      </c>
      <c r="F405" s="180">
        <v>0.4</v>
      </c>
      <c r="G405" s="124">
        <v>2.39</v>
      </c>
      <c r="H405" s="84">
        <v>1</v>
      </c>
      <c r="I405" s="199">
        <f>C405*E405</f>
        <v>0</v>
      </c>
      <c r="J405" s="199">
        <f>C405*G405</f>
        <v>0</v>
      </c>
    </row>
    <row r="406" spans="1:10" ht="12.75">
      <c r="A406"/>
      <c r="B406" t="s">
        <v>1915</v>
      </c>
      <c r="C406" s="161"/>
      <c r="D406" t="s">
        <v>1916</v>
      </c>
      <c r="E406" s="124">
        <v>3.99</v>
      </c>
      <c r="F406" s="180">
        <v>0.4</v>
      </c>
      <c r="G406" s="124">
        <v>2.39</v>
      </c>
      <c r="H406" s="84">
        <v>1</v>
      </c>
      <c r="I406" s="199">
        <f>C406*E406</f>
        <v>0</v>
      </c>
      <c r="J406" s="199">
        <f>C406*G406</f>
        <v>0</v>
      </c>
    </row>
    <row r="407" spans="1:10" s="57" customFormat="1" ht="12.75">
      <c r="A407"/>
      <c r="B407" t="s">
        <v>1917</v>
      </c>
      <c r="C407" s="161"/>
      <c r="D407" t="s">
        <v>1918</v>
      </c>
      <c r="E407" s="124">
        <v>3.99</v>
      </c>
      <c r="F407" s="180">
        <v>0.4</v>
      </c>
      <c r="G407" s="124">
        <v>2.39</v>
      </c>
      <c r="H407" s="84">
        <v>1</v>
      </c>
      <c r="I407" s="199">
        <f>C407*E407</f>
        <v>0</v>
      </c>
      <c r="J407" s="199">
        <f>C407*G407</f>
        <v>0</v>
      </c>
    </row>
    <row r="408" spans="1:10" s="57" customFormat="1" ht="12.75">
      <c r="A408" t="s">
        <v>71</v>
      </c>
      <c r="B408"/>
      <c r="C408" s="161"/>
      <c r="D408"/>
      <c r="E408" s="124"/>
      <c r="F408" s="179"/>
      <c r="G408" s="124"/>
      <c r="H408" s="84"/>
      <c r="I408" s="199"/>
      <c r="J408" s="199"/>
    </row>
    <row r="409" spans="1:10" s="57" customFormat="1" ht="12.75">
      <c r="A409"/>
      <c r="B409" t="s">
        <v>1919</v>
      </c>
      <c r="C409" s="161"/>
      <c r="D409" t="s">
        <v>1920</v>
      </c>
      <c r="E409" s="124">
        <v>3.99</v>
      </c>
      <c r="F409" s="180">
        <v>0.4</v>
      </c>
      <c r="G409" s="124">
        <v>2.39</v>
      </c>
      <c r="H409" s="84">
        <v>1</v>
      </c>
      <c r="I409" s="199">
        <f>C409*E409</f>
        <v>0</v>
      </c>
      <c r="J409" s="199">
        <f>C409*G409</f>
        <v>0</v>
      </c>
    </row>
    <row r="410" spans="1:10" ht="12.75">
      <c r="A410"/>
      <c r="B410" t="s">
        <v>1921</v>
      </c>
      <c r="C410" s="161"/>
      <c r="D410" t="s">
        <v>1922</v>
      </c>
      <c r="E410" s="124">
        <v>3.99</v>
      </c>
      <c r="F410" s="180">
        <v>0.4</v>
      </c>
      <c r="G410" s="124">
        <v>2.39</v>
      </c>
      <c r="H410" s="84">
        <v>1</v>
      </c>
      <c r="I410" s="199">
        <f>C410*E410</f>
        <v>0</v>
      </c>
      <c r="J410" s="199">
        <f>C410*G410</f>
        <v>0</v>
      </c>
    </row>
    <row r="411" spans="1:10" s="57" customFormat="1" ht="12.75">
      <c r="A411"/>
      <c r="B411" t="s">
        <v>1923</v>
      </c>
      <c r="C411" s="161"/>
      <c r="D411" t="s">
        <v>1924</v>
      </c>
      <c r="E411" s="124">
        <v>3.99</v>
      </c>
      <c r="F411" s="180">
        <v>0.4</v>
      </c>
      <c r="G411" s="124">
        <v>2.39</v>
      </c>
      <c r="H411" s="84">
        <v>1</v>
      </c>
      <c r="I411" s="199">
        <f>C411*E411</f>
        <v>0</v>
      </c>
      <c r="J411" s="199">
        <f>C411*G411</f>
        <v>0</v>
      </c>
    </row>
    <row r="412" spans="1:10" s="57" customFormat="1" ht="12.75">
      <c r="A412"/>
      <c r="B412" t="s">
        <v>1925</v>
      </c>
      <c r="C412" s="161"/>
      <c r="D412" t="s">
        <v>1926</v>
      </c>
      <c r="E412" s="124">
        <v>3.99</v>
      </c>
      <c r="F412" s="180">
        <v>0.4</v>
      </c>
      <c r="G412" s="124">
        <v>2.39</v>
      </c>
      <c r="H412" s="84">
        <v>1</v>
      </c>
      <c r="I412" s="199">
        <f>C412*E412</f>
        <v>0</v>
      </c>
      <c r="J412" s="199">
        <f>C412*G412</f>
        <v>0</v>
      </c>
    </row>
    <row r="413" spans="1:10" s="57" customFormat="1" ht="12.75">
      <c r="A413" t="s">
        <v>72</v>
      </c>
      <c r="B413"/>
      <c r="C413" s="161"/>
      <c r="D413"/>
      <c r="E413" s="124"/>
      <c r="F413" s="179"/>
      <c r="G413" s="124"/>
      <c r="H413" s="84"/>
      <c r="I413" s="199"/>
      <c r="J413" s="199"/>
    </row>
    <row r="414" spans="1:10" s="57" customFormat="1" ht="12.75">
      <c r="A414"/>
      <c r="B414" t="s">
        <v>1927</v>
      </c>
      <c r="C414" s="161"/>
      <c r="D414" t="s">
        <v>1928</v>
      </c>
      <c r="E414" s="124">
        <v>3.99</v>
      </c>
      <c r="F414" s="180">
        <v>0.4</v>
      </c>
      <c r="G414" s="124">
        <v>2.39</v>
      </c>
      <c r="H414" s="84">
        <v>1</v>
      </c>
      <c r="I414" s="199">
        <f>C414*E414</f>
        <v>0</v>
      </c>
      <c r="J414" s="199">
        <f>C414*G414</f>
        <v>0</v>
      </c>
    </row>
    <row r="415" spans="1:10" s="57" customFormat="1" ht="12.75">
      <c r="A415"/>
      <c r="B415" t="s">
        <v>1929</v>
      </c>
      <c r="C415" s="161"/>
      <c r="D415" t="s">
        <v>1930</v>
      </c>
      <c r="E415" s="124">
        <v>3.99</v>
      </c>
      <c r="F415" s="180">
        <v>0.4</v>
      </c>
      <c r="G415" s="124">
        <v>2.39</v>
      </c>
      <c r="H415" s="84">
        <v>1</v>
      </c>
      <c r="I415" s="199">
        <f>C415*E415</f>
        <v>0</v>
      </c>
      <c r="J415" s="199">
        <f>C415*G415</f>
        <v>0</v>
      </c>
    </row>
    <row r="416" spans="1:10" s="57" customFormat="1" ht="12.75">
      <c r="A416"/>
      <c r="B416" t="s">
        <v>1931</v>
      </c>
      <c r="C416" s="161"/>
      <c r="D416" t="s">
        <v>1932</v>
      </c>
      <c r="E416" s="124">
        <v>7.99</v>
      </c>
      <c r="F416" s="180">
        <v>0.4</v>
      </c>
      <c r="G416" s="124">
        <v>4.79</v>
      </c>
      <c r="H416" s="84">
        <v>1</v>
      </c>
      <c r="I416" s="199">
        <f>C416*E416</f>
        <v>0</v>
      </c>
      <c r="J416" s="199">
        <f>C416*G416</f>
        <v>0</v>
      </c>
    </row>
    <row r="417" spans="1:10" s="57" customFormat="1" ht="12.75">
      <c r="A417" t="s">
        <v>107</v>
      </c>
      <c r="B417"/>
      <c r="C417" s="161"/>
      <c r="D417"/>
      <c r="E417" s="124"/>
      <c r="F417" s="179"/>
      <c r="G417" s="124"/>
      <c r="H417" s="84"/>
      <c r="I417" s="199"/>
      <c r="J417" s="199"/>
    </row>
    <row r="418" spans="1:10" s="57" customFormat="1" ht="12.75">
      <c r="A418"/>
      <c r="B418" t="s">
        <v>1933</v>
      </c>
      <c r="C418" s="161"/>
      <c r="D418" t="s">
        <v>1934</v>
      </c>
      <c r="E418" s="124">
        <v>3.99</v>
      </c>
      <c r="F418" s="180">
        <v>0.4</v>
      </c>
      <c r="G418" s="124">
        <v>2.39</v>
      </c>
      <c r="H418" s="84">
        <v>1</v>
      </c>
      <c r="I418" s="199">
        <f>C418*E418</f>
        <v>0</v>
      </c>
      <c r="J418" s="199">
        <f>C418*G418</f>
        <v>0</v>
      </c>
    </row>
    <row r="419" spans="1:10" s="57" customFormat="1" ht="12.75">
      <c r="A419"/>
      <c r="B419" t="s">
        <v>1935</v>
      </c>
      <c r="C419" s="161"/>
      <c r="D419" t="s">
        <v>1936</v>
      </c>
      <c r="E419" s="124">
        <v>3.99</v>
      </c>
      <c r="F419" s="180">
        <v>0.4</v>
      </c>
      <c r="G419" s="124">
        <v>2.39</v>
      </c>
      <c r="H419" s="84">
        <v>1</v>
      </c>
      <c r="I419" s="199">
        <f>C419*E419</f>
        <v>0</v>
      </c>
      <c r="J419" s="199">
        <f>C419*G419</f>
        <v>0</v>
      </c>
    </row>
    <row r="420" spans="1:10" s="57" customFormat="1" ht="12.75">
      <c r="A420" t="s">
        <v>63</v>
      </c>
      <c r="B420"/>
      <c r="C420" s="161"/>
      <c r="D420"/>
      <c r="E420" s="124"/>
      <c r="F420" s="179"/>
      <c r="G420" s="124"/>
      <c r="H420" s="84"/>
      <c r="I420" s="199"/>
      <c r="J420" s="199"/>
    </row>
    <row r="421" spans="1:10" s="57" customFormat="1" ht="12.75">
      <c r="A421"/>
      <c r="B421" t="s">
        <v>1937</v>
      </c>
      <c r="C421" s="161"/>
      <c r="D421" t="s">
        <v>1938</v>
      </c>
      <c r="E421" s="124">
        <v>3.99</v>
      </c>
      <c r="F421" s="180">
        <v>0.4</v>
      </c>
      <c r="G421" s="124">
        <v>2.39</v>
      </c>
      <c r="H421" s="84">
        <v>1</v>
      </c>
      <c r="I421" s="199">
        <f>C421*E421</f>
        <v>0</v>
      </c>
      <c r="J421" s="199">
        <f>C421*G421</f>
        <v>0</v>
      </c>
    </row>
    <row r="422" spans="1:10" s="57" customFormat="1" ht="12.75">
      <c r="A422"/>
      <c r="B422" t="s">
        <v>1939</v>
      </c>
      <c r="C422" s="161"/>
      <c r="D422" t="s">
        <v>1940</v>
      </c>
      <c r="E422" s="124">
        <v>3.99</v>
      </c>
      <c r="F422" s="180">
        <v>0.4</v>
      </c>
      <c r="G422" s="124">
        <v>2.39</v>
      </c>
      <c r="H422" s="84">
        <v>1</v>
      </c>
      <c r="I422" s="199">
        <f>C422*E422</f>
        <v>0</v>
      </c>
      <c r="J422" s="199">
        <f>C422*G422</f>
        <v>0</v>
      </c>
    </row>
    <row r="423" spans="1:10" ht="12.75">
      <c r="A423" t="s">
        <v>115</v>
      </c>
      <c r="B423"/>
      <c r="C423" s="161"/>
      <c r="D423"/>
      <c r="E423" s="124"/>
      <c r="F423" s="179"/>
      <c r="G423" s="124"/>
      <c r="H423" s="84"/>
      <c r="I423" s="199"/>
      <c r="J423" s="199"/>
    </row>
    <row r="424" spans="1:10" s="57" customFormat="1" ht="12.75">
      <c r="A424"/>
      <c r="B424" t="s">
        <v>1941</v>
      </c>
      <c r="C424" s="161"/>
      <c r="D424" t="s">
        <v>1942</v>
      </c>
      <c r="E424" s="124">
        <v>3.99</v>
      </c>
      <c r="F424" s="180">
        <v>0.4</v>
      </c>
      <c r="G424" s="124">
        <v>2.39</v>
      </c>
      <c r="H424" s="84">
        <v>1</v>
      </c>
      <c r="I424" s="199">
        <f aca="true" t="shared" si="32" ref="I424:I429">C424*E424</f>
        <v>0</v>
      </c>
      <c r="J424" s="199">
        <f aca="true" t="shared" si="33" ref="J424:J429">C424*G424</f>
        <v>0</v>
      </c>
    </row>
    <row r="425" spans="1:10" s="57" customFormat="1" ht="12.75">
      <c r="A425"/>
      <c r="B425" t="s">
        <v>1943</v>
      </c>
      <c r="C425" s="161"/>
      <c r="D425" t="s">
        <v>1944</v>
      </c>
      <c r="E425" s="124">
        <v>3.99</v>
      </c>
      <c r="F425" s="180">
        <v>0.4</v>
      </c>
      <c r="G425" s="124">
        <v>2.39</v>
      </c>
      <c r="H425" s="84">
        <v>1</v>
      </c>
      <c r="I425" s="199">
        <f t="shared" si="32"/>
        <v>0</v>
      </c>
      <c r="J425" s="199">
        <f t="shared" si="33"/>
        <v>0</v>
      </c>
    </row>
    <row r="426" spans="1:10" ht="12.75">
      <c r="A426"/>
      <c r="B426" t="s">
        <v>1945</v>
      </c>
      <c r="C426" s="161"/>
      <c r="D426" t="s">
        <v>1946</v>
      </c>
      <c r="E426" s="124">
        <v>3.99</v>
      </c>
      <c r="F426" s="180">
        <v>0.4</v>
      </c>
      <c r="G426" s="124">
        <v>2.39</v>
      </c>
      <c r="H426" s="84">
        <v>1</v>
      </c>
      <c r="I426" s="199">
        <f t="shared" si="32"/>
        <v>0</v>
      </c>
      <c r="J426" s="199">
        <f t="shared" si="33"/>
        <v>0</v>
      </c>
    </row>
    <row r="427" spans="1:10" s="57" customFormat="1" ht="12.75">
      <c r="A427"/>
      <c r="B427" t="s">
        <v>1947</v>
      </c>
      <c r="C427" s="161"/>
      <c r="D427" t="s">
        <v>1948</v>
      </c>
      <c r="E427" s="124">
        <v>3.99</v>
      </c>
      <c r="F427" s="180">
        <v>0.4</v>
      </c>
      <c r="G427" s="124">
        <v>2.39</v>
      </c>
      <c r="H427" s="84">
        <v>1</v>
      </c>
      <c r="I427" s="199">
        <f t="shared" si="32"/>
        <v>0</v>
      </c>
      <c r="J427" s="199">
        <f t="shared" si="33"/>
        <v>0</v>
      </c>
    </row>
    <row r="428" spans="1:10" s="57" customFormat="1" ht="12.75">
      <c r="A428"/>
      <c r="B428" t="s">
        <v>1949</v>
      </c>
      <c r="C428" s="161"/>
      <c r="D428" t="s">
        <v>1950</v>
      </c>
      <c r="E428" s="124">
        <v>3.99</v>
      </c>
      <c r="F428" s="180">
        <v>0.4</v>
      </c>
      <c r="G428" s="124">
        <v>2.39</v>
      </c>
      <c r="H428" s="84">
        <v>1</v>
      </c>
      <c r="I428" s="199">
        <f t="shared" si="32"/>
        <v>0</v>
      </c>
      <c r="J428" s="199">
        <f t="shared" si="33"/>
        <v>0</v>
      </c>
    </row>
    <row r="429" spans="1:10" s="57" customFormat="1" ht="12.75">
      <c r="A429"/>
      <c r="B429" t="s">
        <v>1951</v>
      </c>
      <c r="C429" s="161"/>
      <c r="D429" t="s">
        <v>1952</v>
      </c>
      <c r="E429" s="124">
        <v>3.99</v>
      </c>
      <c r="F429" s="180">
        <v>0.4</v>
      </c>
      <c r="G429" s="124">
        <v>2.39</v>
      </c>
      <c r="H429" s="84">
        <v>1</v>
      </c>
      <c r="I429" s="199">
        <f t="shared" si="32"/>
        <v>0</v>
      </c>
      <c r="J429" s="199">
        <f t="shared" si="33"/>
        <v>0</v>
      </c>
    </row>
    <row r="430" spans="1:10" s="57" customFormat="1" ht="12.75">
      <c r="A430" t="s">
        <v>60</v>
      </c>
      <c r="B430"/>
      <c r="C430" s="161"/>
      <c r="D430"/>
      <c r="E430" s="124"/>
      <c r="F430" s="179"/>
      <c r="G430" s="124"/>
      <c r="H430" s="84"/>
      <c r="I430" s="199"/>
      <c r="J430" s="199"/>
    </row>
    <row r="431" spans="1:10" s="57" customFormat="1" ht="12.75">
      <c r="A431"/>
      <c r="B431" t="s">
        <v>1953</v>
      </c>
      <c r="C431" s="161"/>
      <c r="D431" t="s">
        <v>1954</v>
      </c>
      <c r="E431" s="124">
        <v>3.99</v>
      </c>
      <c r="F431" s="180">
        <v>0.4</v>
      </c>
      <c r="G431" s="124">
        <v>2.39</v>
      </c>
      <c r="H431" s="84">
        <v>1</v>
      </c>
      <c r="I431" s="199">
        <f>C431*E431</f>
        <v>0</v>
      </c>
      <c r="J431" s="199">
        <f>C431*G431</f>
        <v>0</v>
      </c>
    </row>
    <row r="432" spans="1:10" s="57" customFormat="1" ht="12.75">
      <c r="A432"/>
      <c r="B432" t="s">
        <v>1955</v>
      </c>
      <c r="C432" s="161"/>
      <c r="D432" t="s">
        <v>1956</v>
      </c>
      <c r="E432" s="124">
        <v>3.99</v>
      </c>
      <c r="F432" s="180">
        <v>0.4</v>
      </c>
      <c r="G432" s="124">
        <v>2.39</v>
      </c>
      <c r="H432" s="84">
        <v>1</v>
      </c>
      <c r="I432" s="199">
        <f>C432*E432</f>
        <v>0</v>
      </c>
      <c r="J432" s="199">
        <f>C432*G432</f>
        <v>0</v>
      </c>
    </row>
    <row r="433" spans="1:10" ht="12.75">
      <c r="A433"/>
      <c r="B433" t="s">
        <v>1957</v>
      </c>
      <c r="C433" s="161"/>
      <c r="D433" t="s">
        <v>1958</v>
      </c>
      <c r="E433" s="124">
        <v>3.99</v>
      </c>
      <c r="F433" s="180">
        <v>0.4</v>
      </c>
      <c r="G433" s="124">
        <v>2.39</v>
      </c>
      <c r="H433" s="84">
        <v>1</v>
      </c>
      <c r="I433" s="199">
        <f>C433*E433</f>
        <v>0</v>
      </c>
      <c r="J433" s="199">
        <f>C433*G433</f>
        <v>0</v>
      </c>
    </row>
    <row r="434" spans="1:10" s="57" customFormat="1" ht="12.75">
      <c r="A434"/>
      <c r="B434" t="s">
        <v>1959</v>
      </c>
      <c r="C434" s="161"/>
      <c r="D434" t="s">
        <v>1960</v>
      </c>
      <c r="E434" s="124">
        <v>3.99</v>
      </c>
      <c r="F434" s="180">
        <v>0.4</v>
      </c>
      <c r="G434" s="124">
        <v>2.39</v>
      </c>
      <c r="H434" s="84">
        <v>1</v>
      </c>
      <c r="I434" s="199">
        <f>C434*E434</f>
        <v>0</v>
      </c>
      <c r="J434" s="199">
        <f>C434*G434</f>
        <v>0</v>
      </c>
    </row>
    <row r="435" spans="1:10" s="57" customFormat="1" ht="12.75">
      <c r="A435" t="s">
        <v>124</v>
      </c>
      <c r="B435"/>
      <c r="C435" s="161"/>
      <c r="D435"/>
      <c r="E435" s="124"/>
      <c r="F435" s="179"/>
      <c r="G435" s="124"/>
      <c r="H435" s="84"/>
      <c r="I435" s="199"/>
      <c r="J435" s="199"/>
    </row>
    <row r="436" spans="1:10" s="57" customFormat="1" ht="12.75">
      <c r="A436"/>
      <c r="B436" t="s">
        <v>1961</v>
      </c>
      <c r="C436" s="161"/>
      <c r="D436" t="s">
        <v>1962</v>
      </c>
      <c r="E436" s="124">
        <v>3.99</v>
      </c>
      <c r="F436" s="180">
        <v>0.4</v>
      </c>
      <c r="G436" s="124">
        <v>2.39</v>
      </c>
      <c r="H436" s="84">
        <v>1</v>
      </c>
      <c r="I436" s="199">
        <f>C436*E436</f>
        <v>0</v>
      </c>
      <c r="J436" s="199">
        <f>C436*G436</f>
        <v>0</v>
      </c>
    </row>
    <row r="437" spans="1:10" s="57" customFormat="1" ht="12.75">
      <c r="A437"/>
      <c r="B437" t="s">
        <v>1963</v>
      </c>
      <c r="C437" s="161"/>
      <c r="D437" t="s">
        <v>1964</v>
      </c>
      <c r="E437" s="124">
        <v>3.99</v>
      </c>
      <c r="F437" s="180">
        <v>0.4</v>
      </c>
      <c r="G437" s="124">
        <v>2.39</v>
      </c>
      <c r="H437" s="84">
        <v>1</v>
      </c>
      <c r="I437" s="199">
        <f>C437*E437</f>
        <v>0</v>
      </c>
      <c r="J437" s="199">
        <f>C437*G437</f>
        <v>0</v>
      </c>
    </row>
    <row r="438" spans="1:10" s="57" customFormat="1" ht="12.75">
      <c r="A438"/>
      <c r="B438" t="s">
        <v>1965</v>
      </c>
      <c r="C438" s="161"/>
      <c r="D438" t="s">
        <v>1966</v>
      </c>
      <c r="E438" s="124">
        <v>3.99</v>
      </c>
      <c r="F438" s="180">
        <v>0.4</v>
      </c>
      <c r="G438" s="124">
        <v>2.39</v>
      </c>
      <c r="H438" s="84">
        <v>1</v>
      </c>
      <c r="I438" s="199">
        <f>C438*E438</f>
        <v>0</v>
      </c>
      <c r="J438" s="199">
        <f>C438*G438</f>
        <v>0</v>
      </c>
    </row>
    <row r="439" spans="1:10" ht="12.75">
      <c r="A439"/>
      <c r="B439" t="s">
        <v>1967</v>
      </c>
      <c r="C439" s="161"/>
      <c r="D439" t="s">
        <v>1968</v>
      </c>
      <c r="E439" s="124">
        <v>3.99</v>
      </c>
      <c r="F439" s="180">
        <v>0.4</v>
      </c>
      <c r="G439" s="124">
        <v>2.39</v>
      </c>
      <c r="H439" s="84">
        <v>1</v>
      </c>
      <c r="I439" s="199">
        <f>C439*E439</f>
        <v>0</v>
      </c>
      <c r="J439" s="199">
        <f>C439*G439</f>
        <v>0</v>
      </c>
    </row>
    <row r="440" spans="1:10" s="57" customFormat="1" ht="12.75">
      <c r="A440" t="s">
        <v>61</v>
      </c>
      <c r="B440"/>
      <c r="C440" s="161"/>
      <c r="D440"/>
      <c r="E440" s="124"/>
      <c r="F440" s="179"/>
      <c r="G440" s="124"/>
      <c r="H440" s="84"/>
      <c r="I440" s="199"/>
      <c r="J440" s="199"/>
    </row>
    <row r="441" spans="1:10" s="57" customFormat="1" ht="12.75">
      <c r="A441"/>
      <c r="B441" t="s">
        <v>1969</v>
      </c>
      <c r="C441" s="161"/>
      <c r="D441" t="s">
        <v>1970</v>
      </c>
      <c r="E441" s="124">
        <v>3.99</v>
      </c>
      <c r="F441" s="180">
        <v>0.4</v>
      </c>
      <c r="G441" s="124">
        <v>2.39</v>
      </c>
      <c r="H441" s="84">
        <v>1</v>
      </c>
      <c r="I441" s="199">
        <f>C441*E441</f>
        <v>0</v>
      </c>
      <c r="J441" s="199">
        <f>C441*G441</f>
        <v>0</v>
      </c>
    </row>
    <row r="442" spans="1:10" ht="12.75">
      <c r="A442"/>
      <c r="B442" t="s">
        <v>1971</v>
      </c>
      <c r="C442" s="161"/>
      <c r="D442" t="s">
        <v>1972</v>
      </c>
      <c r="E442" s="124">
        <v>3.99</v>
      </c>
      <c r="F442" s="180">
        <v>0.4</v>
      </c>
      <c r="G442" s="124">
        <v>2.39</v>
      </c>
      <c r="H442" s="84">
        <v>1</v>
      </c>
      <c r="I442" s="199">
        <f>C442*E442</f>
        <v>0</v>
      </c>
      <c r="J442" s="199">
        <f>C442*G442</f>
        <v>0</v>
      </c>
    </row>
    <row r="443" spans="1:10" s="57" customFormat="1" ht="12.75">
      <c r="A443"/>
      <c r="B443" t="s">
        <v>1973</v>
      </c>
      <c r="C443" s="161"/>
      <c r="D443" t="s">
        <v>1974</v>
      </c>
      <c r="E443" s="124">
        <v>2.99</v>
      </c>
      <c r="F443" s="180">
        <v>0.4</v>
      </c>
      <c r="G443" s="124">
        <v>1.79</v>
      </c>
      <c r="H443" s="84">
        <v>1</v>
      </c>
      <c r="I443" s="199">
        <f>C443*E443</f>
        <v>0</v>
      </c>
      <c r="J443" s="199">
        <f>C443*G443</f>
        <v>0</v>
      </c>
    </row>
    <row r="444" spans="1:10" s="57" customFormat="1" ht="12.75">
      <c r="A444"/>
      <c r="B444" t="s">
        <v>1975</v>
      </c>
      <c r="C444" s="161"/>
      <c r="D444" t="s">
        <v>1976</v>
      </c>
      <c r="E444" s="124">
        <v>2.99</v>
      </c>
      <c r="F444" s="180">
        <v>0.4</v>
      </c>
      <c r="G444" s="124">
        <v>1.79</v>
      </c>
      <c r="H444" s="84">
        <v>1</v>
      </c>
      <c r="I444" s="199">
        <f>C444*E444</f>
        <v>0</v>
      </c>
      <c r="J444" s="199">
        <f>C444*G444</f>
        <v>0</v>
      </c>
    </row>
    <row r="445" spans="1:10" s="57" customFormat="1" ht="12.75">
      <c r="A445"/>
      <c r="B445" t="s">
        <v>1977</v>
      </c>
      <c r="C445" s="161"/>
      <c r="D445" t="s">
        <v>1978</v>
      </c>
      <c r="E445" s="124">
        <v>2.99</v>
      </c>
      <c r="F445" s="180">
        <v>0.4</v>
      </c>
      <c r="G445" s="124">
        <v>1.79</v>
      </c>
      <c r="H445" s="84">
        <v>1</v>
      </c>
      <c r="I445" s="199">
        <f>C445*E445</f>
        <v>0</v>
      </c>
      <c r="J445" s="199">
        <f>C445*G445</f>
        <v>0</v>
      </c>
    </row>
    <row r="446" spans="1:10" s="57" customFormat="1" ht="12.75">
      <c r="A446" t="s">
        <v>157</v>
      </c>
      <c r="B446"/>
      <c r="C446" s="161"/>
      <c r="D446"/>
      <c r="E446" s="124"/>
      <c r="F446" s="179"/>
      <c r="G446" s="124"/>
      <c r="H446" s="84"/>
      <c r="I446" s="199"/>
      <c r="J446" s="199"/>
    </row>
    <row r="447" spans="1:10" s="57" customFormat="1" ht="12.75">
      <c r="A447"/>
      <c r="B447" t="s">
        <v>1979</v>
      </c>
      <c r="C447" s="161"/>
      <c r="D447" t="s">
        <v>1980</v>
      </c>
      <c r="E447" s="124">
        <v>3.99</v>
      </c>
      <c r="F447" s="180">
        <v>0.4</v>
      </c>
      <c r="G447" s="124">
        <v>2.39</v>
      </c>
      <c r="H447" s="84">
        <v>1</v>
      </c>
      <c r="I447" s="199">
        <f>C447*E447</f>
        <v>0</v>
      </c>
      <c r="J447" s="199">
        <f>C447*G447</f>
        <v>0</v>
      </c>
    </row>
    <row r="448" spans="1:10" s="57" customFormat="1" ht="12.75">
      <c r="A448"/>
      <c r="B448" t="s">
        <v>1981</v>
      </c>
      <c r="C448" s="161"/>
      <c r="D448" t="s">
        <v>1982</v>
      </c>
      <c r="E448" s="124">
        <v>3.99</v>
      </c>
      <c r="F448" s="180">
        <v>0.4</v>
      </c>
      <c r="G448" s="124">
        <v>2.39</v>
      </c>
      <c r="H448" s="84">
        <v>1</v>
      </c>
      <c r="I448" s="199">
        <f>C448*E448</f>
        <v>0</v>
      </c>
      <c r="J448" s="199">
        <f>C448*G448</f>
        <v>0</v>
      </c>
    </row>
    <row r="449" spans="1:10" s="57" customFormat="1" ht="12.75">
      <c r="A449"/>
      <c r="B449" t="s">
        <v>1983</v>
      </c>
      <c r="C449" s="161"/>
      <c r="D449" t="s">
        <v>1984</v>
      </c>
      <c r="E449" s="124">
        <v>3.99</v>
      </c>
      <c r="F449" s="180">
        <v>0.4</v>
      </c>
      <c r="G449" s="124">
        <v>2.39</v>
      </c>
      <c r="H449" s="84">
        <v>1</v>
      </c>
      <c r="I449" s="199">
        <f>C449*E449</f>
        <v>0</v>
      </c>
      <c r="J449" s="199">
        <f>C449*G449</f>
        <v>0</v>
      </c>
    </row>
    <row r="450" spans="1:10" s="57" customFormat="1" ht="12.75">
      <c r="A450" t="s">
        <v>62</v>
      </c>
      <c r="B450"/>
      <c r="C450" s="161"/>
      <c r="D450"/>
      <c r="E450" s="124"/>
      <c r="F450" s="179"/>
      <c r="G450" s="124"/>
      <c r="H450" s="84"/>
      <c r="I450" s="199"/>
      <c r="J450" s="199"/>
    </row>
    <row r="451" spans="1:10" s="57" customFormat="1" ht="12.75">
      <c r="A451"/>
      <c r="B451" t="s">
        <v>1985</v>
      </c>
      <c r="C451" s="161"/>
      <c r="D451" t="s">
        <v>1986</v>
      </c>
      <c r="E451" s="124">
        <v>3.99</v>
      </c>
      <c r="F451" s="180">
        <v>0.4</v>
      </c>
      <c r="G451" s="124">
        <v>2.39</v>
      </c>
      <c r="H451" s="84">
        <v>1</v>
      </c>
      <c r="I451" s="199">
        <f>C451*E451</f>
        <v>0</v>
      </c>
      <c r="J451" s="199">
        <f>C451*G451</f>
        <v>0</v>
      </c>
    </row>
    <row r="452" spans="1:10" s="57" customFormat="1" ht="12.75">
      <c r="A452"/>
      <c r="B452" t="s">
        <v>1987</v>
      </c>
      <c r="C452" s="161"/>
      <c r="D452" t="s">
        <v>1988</v>
      </c>
      <c r="E452" s="124">
        <v>3.99</v>
      </c>
      <c r="F452" s="180">
        <v>0.4</v>
      </c>
      <c r="G452" s="124">
        <v>2.39</v>
      </c>
      <c r="H452" s="84">
        <v>1</v>
      </c>
      <c r="I452" s="199">
        <f>C452*E452</f>
        <v>0</v>
      </c>
      <c r="J452" s="199">
        <f>C452*G452</f>
        <v>0</v>
      </c>
    </row>
    <row r="453" spans="1:10" s="57" customFormat="1" ht="12.75">
      <c r="A453"/>
      <c r="B453" t="s">
        <v>1989</v>
      </c>
      <c r="C453" s="161"/>
      <c r="D453" t="s">
        <v>1990</v>
      </c>
      <c r="E453" s="124">
        <v>3.99</v>
      </c>
      <c r="F453" s="180">
        <v>0.4</v>
      </c>
      <c r="G453" s="124">
        <v>2.39</v>
      </c>
      <c r="H453" s="84">
        <v>1</v>
      </c>
      <c r="I453" s="199">
        <f>C453*E453</f>
        <v>0</v>
      </c>
      <c r="J453" s="199">
        <f>C453*G453</f>
        <v>0</v>
      </c>
    </row>
    <row r="454" spans="1:10" s="57" customFormat="1" ht="12.75">
      <c r="A454" t="s">
        <v>136</v>
      </c>
      <c r="B454"/>
      <c r="C454" s="161"/>
      <c r="D454"/>
      <c r="E454" s="124"/>
      <c r="F454" s="179"/>
      <c r="G454" s="124"/>
      <c r="H454" s="84"/>
      <c r="I454" s="199"/>
      <c r="J454" s="199"/>
    </row>
    <row r="455" spans="1:10" s="57" customFormat="1" ht="12.75">
      <c r="A455"/>
      <c r="B455" t="s">
        <v>1991</v>
      </c>
      <c r="C455" s="161"/>
      <c r="D455" t="s">
        <v>1992</v>
      </c>
      <c r="E455" s="124">
        <v>3.99</v>
      </c>
      <c r="F455" s="180">
        <v>0.4</v>
      </c>
      <c r="G455" s="124">
        <v>2.39</v>
      </c>
      <c r="H455" s="84">
        <v>1</v>
      </c>
      <c r="I455" s="199">
        <f>C455*E455</f>
        <v>0</v>
      </c>
      <c r="J455" s="199">
        <f>C455*G455</f>
        <v>0</v>
      </c>
    </row>
    <row r="456" spans="1:10" s="57" customFormat="1" ht="12.75">
      <c r="A456"/>
      <c r="B456" t="s">
        <v>1993</v>
      </c>
      <c r="C456" s="161"/>
      <c r="D456" t="s">
        <v>1994</v>
      </c>
      <c r="E456" s="124">
        <v>3.99</v>
      </c>
      <c r="F456" s="180">
        <v>0.4</v>
      </c>
      <c r="G456" s="124">
        <v>2.39</v>
      </c>
      <c r="H456" s="84">
        <v>1</v>
      </c>
      <c r="I456" s="199">
        <f>C456*E456</f>
        <v>0</v>
      </c>
      <c r="J456" s="199">
        <f>C456*G456</f>
        <v>0</v>
      </c>
    </row>
    <row r="457" spans="1:10" s="57" customFormat="1" ht="12.75">
      <c r="A457"/>
      <c r="B457" t="s">
        <v>1995</v>
      </c>
      <c r="C457" s="161"/>
      <c r="D457" t="s">
        <v>1996</v>
      </c>
      <c r="E457" s="124">
        <v>7.99</v>
      </c>
      <c r="F457" s="180">
        <v>0.4</v>
      </c>
      <c r="G457" s="124">
        <v>4.79</v>
      </c>
      <c r="H457" s="84">
        <v>1</v>
      </c>
      <c r="I457" s="199">
        <f>C457*E457</f>
        <v>0</v>
      </c>
      <c r="J457" s="199">
        <f>C457*G457</f>
        <v>0</v>
      </c>
    </row>
    <row r="458" spans="1:10" s="57" customFormat="1" ht="12.75">
      <c r="A458"/>
      <c r="B458" t="s">
        <v>1997</v>
      </c>
      <c r="C458" s="161"/>
      <c r="D458" t="s">
        <v>1998</v>
      </c>
      <c r="E458" s="124">
        <v>7.99</v>
      </c>
      <c r="F458" s="180">
        <v>0.4</v>
      </c>
      <c r="G458" s="124">
        <v>4.79</v>
      </c>
      <c r="H458" s="84">
        <v>1</v>
      </c>
      <c r="I458" s="199">
        <f>C458*E458</f>
        <v>0</v>
      </c>
      <c r="J458" s="199">
        <f>C458*G458</f>
        <v>0</v>
      </c>
    </row>
    <row r="459" spans="1:10" s="55" customFormat="1" ht="12.75">
      <c r="A459" t="s">
        <v>125</v>
      </c>
      <c r="B459"/>
      <c r="C459" s="161"/>
      <c r="D459"/>
      <c r="E459" s="124"/>
      <c r="F459" s="179"/>
      <c r="G459" s="124"/>
      <c r="H459" s="84"/>
      <c r="I459" s="199"/>
      <c r="J459" s="199"/>
    </row>
    <row r="460" spans="1:10" s="57" customFormat="1" ht="12.75">
      <c r="A460"/>
      <c r="B460" t="s">
        <v>1999</v>
      </c>
      <c r="C460" s="161"/>
      <c r="D460" t="s">
        <v>2000</v>
      </c>
      <c r="E460" s="124">
        <v>3.99</v>
      </c>
      <c r="F460" s="180">
        <v>0.4</v>
      </c>
      <c r="G460" s="124">
        <v>2.39</v>
      </c>
      <c r="H460" s="84">
        <v>1</v>
      </c>
      <c r="I460" s="199">
        <f aca="true" t="shared" si="34" ref="I460:I466">C460*E460</f>
        <v>0</v>
      </c>
      <c r="J460" s="199">
        <f aca="true" t="shared" si="35" ref="J460:J466">C460*G460</f>
        <v>0</v>
      </c>
    </row>
    <row r="461" spans="1:10" s="57" customFormat="1" ht="12.75">
      <c r="A461"/>
      <c r="B461" t="s">
        <v>2001</v>
      </c>
      <c r="C461" s="161"/>
      <c r="D461" t="s">
        <v>2002</v>
      </c>
      <c r="E461" s="124">
        <v>3.99</v>
      </c>
      <c r="F461" s="180">
        <v>0.4</v>
      </c>
      <c r="G461" s="124">
        <v>2.39</v>
      </c>
      <c r="H461" s="84">
        <v>1</v>
      </c>
      <c r="I461" s="199">
        <f t="shared" si="34"/>
        <v>0</v>
      </c>
      <c r="J461" s="199">
        <f t="shared" si="35"/>
        <v>0</v>
      </c>
    </row>
    <row r="462" spans="1:10" s="57" customFormat="1" ht="12.75">
      <c r="A462"/>
      <c r="B462" t="s">
        <v>2003</v>
      </c>
      <c r="C462" s="161"/>
      <c r="D462" t="s">
        <v>2004</v>
      </c>
      <c r="E462" s="124">
        <v>3.99</v>
      </c>
      <c r="F462" s="180">
        <v>0.4</v>
      </c>
      <c r="G462" s="124">
        <v>2.39</v>
      </c>
      <c r="H462" s="84">
        <v>1</v>
      </c>
      <c r="I462" s="199">
        <f t="shared" si="34"/>
        <v>0</v>
      </c>
      <c r="J462" s="199">
        <f t="shared" si="35"/>
        <v>0</v>
      </c>
    </row>
    <row r="463" spans="1:10" s="57" customFormat="1" ht="12.75">
      <c r="A463"/>
      <c r="B463" t="s">
        <v>2005</v>
      </c>
      <c r="C463" s="161"/>
      <c r="D463" t="s">
        <v>2006</v>
      </c>
      <c r="E463" s="124">
        <v>3.99</v>
      </c>
      <c r="F463" s="180">
        <v>0.4</v>
      </c>
      <c r="G463" s="124">
        <v>2.39</v>
      </c>
      <c r="H463" s="84">
        <v>1</v>
      </c>
      <c r="I463" s="199">
        <f t="shared" si="34"/>
        <v>0</v>
      </c>
      <c r="J463" s="199">
        <f t="shared" si="35"/>
        <v>0</v>
      </c>
    </row>
    <row r="464" spans="1:10" s="57" customFormat="1" ht="12.75">
      <c r="A464"/>
      <c r="B464" t="s">
        <v>2007</v>
      </c>
      <c r="C464" s="161"/>
      <c r="D464" t="s">
        <v>2008</v>
      </c>
      <c r="E464" s="124">
        <v>3.99</v>
      </c>
      <c r="F464" s="180">
        <v>0.4</v>
      </c>
      <c r="G464" s="124">
        <v>2.39</v>
      </c>
      <c r="H464" s="84">
        <v>1</v>
      </c>
      <c r="I464" s="199">
        <f t="shared" si="34"/>
        <v>0</v>
      </c>
      <c r="J464" s="199">
        <f t="shared" si="35"/>
        <v>0</v>
      </c>
    </row>
    <row r="465" spans="1:10" s="88" customFormat="1" ht="12.75">
      <c r="A465"/>
      <c r="B465" t="s">
        <v>2009</v>
      </c>
      <c r="C465" s="161"/>
      <c r="D465" t="s">
        <v>2010</v>
      </c>
      <c r="E465" s="124">
        <v>3.99</v>
      </c>
      <c r="F465" s="180">
        <v>0.4</v>
      </c>
      <c r="G465" s="124">
        <v>2.39</v>
      </c>
      <c r="H465" s="84">
        <v>1</v>
      </c>
      <c r="I465" s="199">
        <f t="shared" si="34"/>
        <v>0</v>
      </c>
      <c r="J465" s="199">
        <f t="shared" si="35"/>
        <v>0</v>
      </c>
    </row>
    <row r="466" spans="1:10" s="57" customFormat="1" ht="12.75">
      <c r="A466"/>
      <c r="B466" t="s">
        <v>2011</v>
      </c>
      <c r="C466" s="161"/>
      <c r="D466" t="s">
        <v>2012</v>
      </c>
      <c r="E466" s="124">
        <v>3.99</v>
      </c>
      <c r="F466" s="180">
        <v>0.4</v>
      </c>
      <c r="G466" s="124">
        <v>2.39</v>
      </c>
      <c r="H466" s="84">
        <v>1</v>
      </c>
      <c r="I466" s="199">
        <f t="shared" si="34"/>
        <v>0</v>
      </c>
      <c r="J466" s="199">
        <f t="shared" si="35"/>
        <v>0</v>
      </c>
    </row>
    <row r="467" spans="1:10" s="57" customFormat="1" ht="12.75">
      <c r="A467" s="163" t="s">
        <v>34</v>
      </c>
      <c r="B467" s="93" t="s">
        <v>255</v>
      </c>
      <c r="C467" s="164"/>
      <c r="D467" s="93"/>
      <c r="E467" s="47"/>
      <c r="F467" s="106"/>
      <c r="G467" s="47"/>
      <c r="H467" s="47"/>
      <c r="I467" s="187"/>
      <c r="J467" s="187"/>
    </row>
    <row r="468" spans="1:10" s="57" customFormat="1" ht="12.75">
      <c r="A468" t="s">
        <v>99</v>
      </c>
      <c r="B468"/>
      <c r="C468" s="161"/>
      <c r="D468"/>
      <c r="E468" s="124"/>
      <c r="F468" s="179"/>
      <c r="G468" s="124"/>
      <c r="H468" s="84"/>
      <c r="I468" s="199"/>
      <c r="J468" s="199"/>
    </row>
    <row r="469" spans="1:10" s="57" customFormat="1" ht="12.75">
      <c r="A469" s="87"/>
      <c r="B469" s="87" t="s">
        <v>549</v>
      </c>
      <c r="C469" s="204"/>
      <c r="D469" s="87" t="s">
        <v>550</v>
      </c>
      <c r="E469" s="130">
        <v>3.99</v>
      </c>
      <c r="F469" s="198">
        <v>0.5</v>
      </c>
      <c r="G469" s="130">
        <v>1.99</v>
      </c>
      <c r="H469" s="83">
        <v>1</v>
      </c>
      <c r="I469" s="130">
        <f>C469*E469</f>
        <v>0</v>
      </c>
      <c r="J469" s="130">
        <f>C469*G469</f>
        <v>0</v>
      </c>
    </row>
    <row r="470" spans="1:10" s="57" customFormat="1" ht="12.75">
      <c r="A470"/>
      <c r="B470" t="s">
        <v>551</v>
      </c>
      <c r="C470" s="161"/>
      <c r="D470" t="s">
        <v>552</v>
      </c>
      <c r="E470" s="124">
        <v>3.99</v>
      </c>
      <c r="F470" s="180">
        <v>0.4</v>
      </c>
      <c r="G470" s="124">
        <v>2.39</v>
      </c>
      <c r="H470" s="84">
        <v>1</v>
      </c>
      <c r="I470" s="199">
        <f>C470*E470</f>
        <v>0</v>
      </c>
      <c r="J470" s="199">
        <f>C470*G470</f>
        <v>0</v>
      </c>
    </row>
    <row r="471" spans="1:10" s="57" customFormat="1" ht="12.75">
      <c r="A471"/>
      <c r="B471" t="s">
        <v>553</v>
      </c>
      <c r="C471" s="161"/>
      <c r="D471" t="s">
        <v>554</v>
      </c>
      <c r="E471" s="124">
        <v>29.99</v>
      </c>
      <c r="F471" s="180">
        <v>0.4</v>
      </c>
      <c r="G471" s="124">
        <v>17.99</v>
      </c>
      <c r="H471" s="84">
        <v>3</v>
      </c>
      <c r="I471" s="199">
        <f>C471*E471</f>
        <v>0</v>
      </c>
      <c r="J471" s="199">
        <f>C471*G471</f>
        <v>0</v>
      </c>
    </row>
    <row r="472" spans="1:10" s="57" customFormat="1" ht="12.75">
      <c r="A472" t="s">
        <v>89</v>
      </c>
      <c r="B472"/>
      <c r="C472" s="161"/>
      <c r="D472"/>
      <c r="E472" s="124"/>
      <c r="F472" s="179"/>
      <c r="G472" s="124"/>
      <c r="H472" s="84"/>
      <c r="I472" s="199"/>
      <c r="J472" s="199"/>
    </row>
    <row r="473" spans="1:10" s="57" customFormat="1" ht="12.75">
      <c r="A473" s="87"/>
      <c r="B473" s="87" t="s">
        <v>555</v>
      </c>
      <c r="C473" s="204"/>
      <c r="D473" s="87" t="s">
        <v>556</v>
      </c>
      <c r="E473" s="130">
        <v>3.99</v>
      </c>
      <c r="F473" s="198">
        <v>0.5</v>
      </c>
      <c r="G473" s="130">
        <v>1.99</v>
      </c>
      <c r="H473" s="83">
        <v>1</v>
      </c>
      <c r="I473" s="130">
        <f>C473*E473</f>
        <v>0</v>
      </c>
      <c r="J473" s="130">
        <f>C473*G473</f>
        <v>0</v>
      </c>
    </row>
    <row r="474" spans="1:10" s="57" customFormat="1" ht="12.75">
      <c r="A474"/>
      <c r="B474" t="s">
        <v>557</v>
      </c>
      <c r="C474" s="161"/>
      <c r="D474" t="s">
        <v>558</v>
      </c>
      <c r="E474" s="124">
        <v>3.99</v>
      </c>
      <c r="F474" s="180">
        <v>0.4</v>
      </c>
      <c r="G474" s="124">
        <v>2.39</v>
      </c>
      <c r="H474" s="84">
        <v>1</v>
      </c>
      <c r="I474" s="199">
        <f>C474*E474</f>
        <v>0</v>
      </c>
      <c r="J474" s="199">
        <f>C474*G474</f>
        <v>0</v>
      </c>
    </row>
    <row r="475" spans="1:10" s="57" customFormat="1" ht="12.75">
      <c r="A475" t="s">
        <v>101</v>
      </c>
      <c r="B475"/>
      <c r="C475" s="161"/>
      <c r="D475"/>
      <c r="E475" s="124"/>
      <c r="F475" s="179"/>
      <c r="G475" s="124"/>
      <c r="H475" s="84"/>
      <c r="I475" s="199"/>
      <c r="J475" s="199"/>
    </row>
    <row r="476" spans="1:10" s="57" customFormat="1" ht="12.75">
      <c r="A476" s="87"/>
      <c r="B476" s="87" t="s">
        <v>559</v>
      </c>
      <c r="C476" s="204"/>
      <c r="D476" s="87" t="s">
        <v>560</v>
      </c>
      <c r="E476" s="130">
        <v>3.99</v>
      </c>
      <c r="F476" s="198">
        <v>0.5</v>
      </c>
      <c r="G476" s="130">
        <v>1.99</v>
      </c>
      <c r="H476" s="83">
        <v>1</v>
      </c>
      <c r="I476" s="130">
        <f>C476*E476</f>
        <v>0</v>
      </c>
      <c r="J476" s="130">
        <f>C476*G476</f>
        <v>0</v>
      </c>
    </row>
    <row r="477" spans="1:10" s="57" customFormat="1" ht="12.75">
      <c r="A477"/>
      <c r="B477" t="s">
        <v>561</v>
      </c>
      <c r="C477" s="161"/>
      <c r="D477" t="s">
        <v>562</v>
      </c>
      <c r="E477" s="124">
        <v>19.99</v>
      </c>
      <c r="F477" s="180">
        <v>0.4</v>
      </c>
      <c r="G477" s="124">
        <v>11.99</v>
      </c>
      <c r="H477" s="84">
        <v>3</v>
      </c>
      <c r="I477" s="199">
        <f>C477*E477</f>
        <v>0</v>
      </c>
      <c r="J477" s="199">
        <f>C477*G477</f>
        <v>0</v>
      </c>
    </row>
    <row r="478" spans="1:10" s="57" customFormat="1" ht="12.75">
      <c r="A478" t="s">
        <v>216</v>
      </c>
      <c r="B478"/>
      <c r="C478" s="161"/>
      <c r="D478"/>
      <c r="E478" s="124"/>
      <c r="F478" s="179"/>
      <c r="G478" s="124"/>
      <c r="H478" s="84"/>
      <c r="I478" s="199"/>
      <c r="J478" s="199"/>
    </row>
    <row r="479" spans="1:10" s="57" customFormat="1" ht="12.75">
      <c r="A479"/>
      <c r="B479" t="s">
        <v>563</v>
      </c>
      <c r="C479" s="161"/>
      <c r="D479" t="s">
        <v>564</v>
      </c>
      <c r="E479" s="124">
        <v>3.99</v>
      </c>
      <c r="F479" s="180">
        <v>0.4</v>
      </c>
      <c r="G479" s="124">
        <v>2.39</v>
      </c>
      <c r="H479" s="84">
        <v>1</v>
      </c>
      <c r="I479" s="199">
        <f aca="true" t="shared" si="36" ref="I479:I486">C479*E479</f>
        <v>0</v>
      </c>
      <c r="J479" s="199">
        <f aca="true" t="shared" si="37" ref="J479:J486">C479*G479</f>
        <v>0</v>
      </c>
    </row>
    <row r="480" spans="1:10" s="57" customFormat="1" ht="12.75">
      <c r="A480"/>
      <c r="B480" t="s">
        <v>565</v>
      </c>
      <c r="C480" s="161"/>
      <c r="D480" t="s">
        <v>566</v>
      </c>
      <c r="E480" s="124">
        <v>3.99</v>
      </c>
      <c r="F480" s="180">
        <v>0.4</v>
      </c>
      <c r="G480" s="124">
        <v>2.39</v>
      </c>
      <c r="H480" s="84">
        <v>1</v>
      </c>
      <c r="I480" s="199">
        <f t="shared" si="36"/>
        <v>0</v>
      </c>
      <c r="J480" s="199">
        <f t="shared" si="37"/>
        <v>0</v>
      </c>
    </row>
    <row r="481" spans="1:10" s="57" customFormat="1" ht="12.75">
      <c r="A481"/>
      <c r="B481" t="s">
        <v>567</v>
      </c>
      <c r="C481" s="161"/>
      <c r="D481" t="s">
        <v>568</v>
      </c>
      <c r="E481" s="124">
        <v>3.99</v>
      </c>
      <c r="F481" s="180">
        <v>0.4</v>
      </c>
      <c r="G481" s="124">
        <v>2.39</v>
      </c>
      <c r="H481" s="84">
        <v>1</v>
      </c>
      <c r="I481" s="199">
        <f t="shared" si="36"/>
        <v>0</v>
      </c>
      <c r="J481" s="199">
        <f t="shared" si="37"/>
        <v>0</v>
      </c>
    </row>
    <row r="482" spans="1:10" s="57" customFormat="1" ht="12.75">
      <c r="A482"/>
      <c r="B482" t="s">
        <v>569</v>
      </c>
      <c r="C482" s="161"/>
      <c r="D482" t="s">
        <v>395</v>
      </c>
      <c r="E482" s="124">
        <v>17.99</v>
      </c>
      <c r="F482" s="180">
        <v>0.4</v>
      </c>
      <c r="G482" s="124">
        <v>10.79</v>
      </c>
      <c r="H482" s="84">
        <v>3</v>
      </c>
      <c r="I482" s="199">
        <f t="shared" si="36"/>
        <v>0</v>
      </c>
      <c r="J482" s="199">
        <f t="shared" si="37"/>
        <v>0</v>
      </c>
    </row>
    <row r="483" spans="1:10" s="57" customFormat="1" ht="12.75">
      <c r="A483"/>
      <c r="B483" t="s">
        <v>570</v>
      </c>
      <c r="C483" s="161"/>
      <c r="D483" t="s">
        <v>571</v>
      </c>
      <c r="E483" s="124">
        <v>29.99</v>
      </c>
      <c r="F483" s="180">
        <v>0.4</v>
      </c>
      <c r="G483" s="124">
        <v>17.99</v>
      </c>
      <c r="H483" s="84">
        <v>3</v>
      </c>
      <c r="I483" s="199">
        <f t="shared" si="36"/>
        <v>0</v>
      </c>
      <c r="J483" s="199">
        <f t="shared" si="37"/>
        <v>0</v>
      </c>
    </row>
    <row r="484" spans="1:10" s="57" customFormat="1" ht="12.75">
      <c r="A484"/>
      <c r="B484" t="s">
        <v>572</v>
      </c>
      <c r="C484" s="161"/>
      <c r="D484" t="s">
        <v>573</v>
      </c>
      <c r="E484" s="124">
        <v>19.99</v>
      </c>
      <c r="F484" s="180">
        <v>0.4</v>
      </c>
      <c r="G484" s="124">
        <v>11.99</v>
      </c>
      <c r="H484" s="84">
        <v>3</v>
      </c>
      <c r="I484" s="199">
        <f t="shared" si="36"/>
        <v>0</v>
      </c>
      <c r="J484" s="199">
        <f t="shared" si="37"/>
        <v>0</v>
      </c>
    </row>
    <row r="485" spans="1:10" s="57" customFormat="1" ht="12.75">
      <c r="A485"/>
      <c r="B485" t="s">
        <v>574</v>
      </c>
      <c r="C485" s="161"/>
      <c r="D485" t="s">
        <v>575</v>
      </c>
      <c r="E485" s="124">
        <v>14.99</v>
      </c>
      <c r="F485" s="180">
        <v>0.4</v>
      </c>
      <c r="G485" s="124">
        <v>8.99</v>
      </c>
      <c r="H485" s="84">
        <v>3</v>
      </c>
      <c r="I485" s="199">
        <f t="shared" si="36"/>
        <v>0</v>
      </c>
      <c r="J485" s="199">
        <f t="shared" si="37"/>
        <v>0</v>
      </c>
    </row>
    <row r="486" spans="1:10" s="57" customFormat="1" ht="12.75">
      <c r="A486"/>
      <c r="B486" t="s">
        <v>576</v>
      </c>
      <c r="C486" s="161"/>
      <c r="D486" t="s">
        <v>577</v>
      </c>
      <c r="E486" s="124">
        <v>19.99</v>
      </c>
      <c r="F486" s="180">
        <v>0.4</v>
      </c>
      <c r="G486" s="124">
        <v>11.99</v>
      </c>
      <c r="H486" s="84">
        <v>3</v>
      </c>
      <c r="I486" s="199">
        <f t="shared" si="36"/>
        <v>0</v>
      </c>
      <c r="J486" s="199">
        <f t="shared" si="37"/>
        <v>0</v>
      </c>
    </row>
    <row r="487" spans="1:10" s="57" customFormat="1" ht="12.75">
      <c r="A487" t="s">
        <v>204</v>
      </c>
      <c r="B487"/>
      <c r="C487" s="161"/>
      <c r="D487"/>
      <c r="E487" s="124"/>
      <c r="F487" s="179"/>
      <c r="G487" s="124"/>
      <c r="H487" s="84"/>
      <c r="I487" s="199"/>
      <c r="J487" s="199"/>
    </row>
    <row r="488" spans="1:10" s="57" customFormat="1" ht="12.75">
      <c r="A488" s="87"/>
      <c r="B488" s="87" t="s">
        <v>578</v>
      </c>
      <c r="C488" s="204"/>
      <c r="D488" s="87" t="s">
        <v>579</v>
      </c>
      <c r="E488" s="130">
        <v>3.99</v>
      </c>
      <c r="F488" s="198">
        <v>0.5</v>
      </c>
      <c r="G488" s="130">
        <v>1.99</v>
      </c>
      <c r="H488" s="83">
        <v>1</v>
      </c>
      <c r="I488" s="130">
        <f aca="true" t="shared" si="38" ref="I488:I495">C488*E488</f>
        <v>0</v>
      </c>
      <c r="J488" s="130">
        <f aca="true" t="shared" si="39" ref="J488:J495">C488*G488</f>
        <v>0</v>
      </c>
    </row>
    <row r="489" spans="1:10" s="57" customFormat="1" ht="12.75">
      <c r="A489"/>
      <c r="B489" t="s">
        <v>580</v>
      </c>
      <c r="C489" s="161"/>
      <c r="D489" t="s">
        <v>581</v>
      </c>
      <c r="E489" s="124">
        <v>3.99</v>
      </c>
      <c r="F489" s="180">
        <v>0.4</v>
      </c>
      <c r="G489" s="124">
        <v>2.39</v>
      </c>
      <c r="H489" s="84">
        <v>1</v>
      </c>
      <c r="I489" s="199">
        <f t="shared" si="38"/>
        <v>0</v>
      </c>
      <c r="J489" s="199">
        <f t="shared" si="39"/>
        <v>0</v>
      </c>
    </row>
    <row r="490" spans="1:10" s="57" customFormat="1" ht="12.75">
      <c r="A490"/>
      <c r="B490" t="s">
        <v>582</v>
      </c>
      <c r="C490" s="161"/>
      <c r="D490" t="s">
        <v>583</v>
      </c>
      <c r="E490" s="124">
        <v>39.99</v>
      </c>
      <c r="F490" s="180">
        <v>0.4</v>
      </c>
      <c r="G490" s="124">
        <v>23.99</v>
      </c>
      <c r="H490" s="84">
        <v>3</v>
      </c>
      <c r="I490" s="199">
        <f t="shared" si="38"/>
        <v>0</v>
      </c>
      <c r="J490" s="199">
        <f t="shared" si="39"/>
        <v>0</v>
      </c>
    </row>
    <row r="491" spans="1:10" s="57" customFormat="1" ht="12.75">
      <c r="A491"/>
      <c r="B491" t="s">
        <v>584</v>
      </c>
      <c r="C491" s="161"/>
      <c r="D491" t="s">
        <v>585</v>
      </c>
      <c r="E491" s="124">
        <v>39.99</v>
      </c>
      <c r="F491" s="180">
        <v>0.4</v>
      </c>
      <c r="G491" s="124">
        <v>23.99</v>
      </c>
      <c r="H491" s="84">
        <v>3</v>
      </c>
      <c r="I491" s="199">
        <f t="shared" si="38"/>
        <v>0</v>
      </c>
      <c r="J491" s="199">
        <f t="shared" si="39"/>
        <v>0</v>
      </c>
    </row>
    <row r="492" spans="1:10" s="57" customFormat="1" ht="12.75">
      <c r="A492"/>
      <c r="B492" t="s">
        <v>586</v>
      </c>
      <c r="C492" s="161"/>
      <c r="D492" t="s">
        <v>587</v>
      </c>
      <c r="E492" s="124">
        <v>29.99</v>
      </c>
      <c r="F492" s="180">
        <v>0.4</v>
      </c>
      <c r="G492" s="124">
        <v>17.99</v>
      </c>
      <c r="H492" s="84">
        <v>3</v>
      </c>
      <c r="I492" s="199">
        <f t="shared" si="38"/>
        <v>0</v>
      </c>
      <c r="J492" s="199">
        <f t="shared" si="39"/>
        <v>0</v>
      </c>
    </row>
    <row r="493" spans="1:10" ht="12.75">
      <c r="A493"/>
      <c r="B493" t="s">
        <v>588</v>
      </c>
      <c r="C493" s="161"/>
      <c r="D493" t="s">
        <v>589</v>
      </c>
      <c r="E493" s="124">
        <v>17.99</v>
      </c>
      <c r="F493" s="180">
        <v>0.4</v>
      </c>
      <c r="G493" s="124">
        <v>10.79</v>
      </c>
      <c r="H493" s="84">
        <v>3</v>
      </c>
      <c r="I493" s="199">
        <f t="shared" si="38"/>
        <v>0</v>
      </c>
      <c r="J493" s="199">
        <f t="shared" si="39"/>
        <v>0</v>
      </c>
    </row>
    <row r="494" spans="1:10" s="57" customFormat="1" ht="12.75">
      <c r="A494"/>
      <c r="B494" t="s">
        <v>590</v>
      </c>
      <c r="C494" s="161"/>
      <c r="D494" t="s">
        <v>591</v>
      </c>
      <c r="E494" s="124">
        <v>19.99</v>
      </c>
      <c r="F494" s="180">
        <v>0.4</v>
      </c>
      <c r="G494" s="124">
        <v>11.99</v>
      </c>
      <c r="H494" s="84">
        <v>3</v>
      </c>
      <c r="I494" s="199">
        <f t="shared" si="38"/>
        <v>0</v>
      </c>
      <c r="J494" s="199">
        <f t="shared" si="39"/>
        <v>0</v>
      </c>
    </row>
    <row r="495" spans="1:10" s="57" customFormat="1" ht="12.75">
      <c r="A495"/>
      <c r="B495" t="s">
        <v>592</v>
      </c>
      <c r="C495" s="161"/>
      <c r="D495" t="s">
        <v>593</v>
      </c>
      <c r="E495" s="124">
        <v>17.99</v>
      </c>
      <c r="F495" s="180">
        <v>0.4</v>
      </c>
      <c r="G495" s="124">
        <v>10.79</v>
      </c>
      <c r="H495" s="84">
        <v>3</v>
      </c>
      <c r="I495" s="199">
        <f t="shared" si="38"/>
        <v>0</v>
      </c>
      <c r="J495" s="199">
        <f t="shared" si="39"/>
        <v>0</v>
      </c>
    </row>
    <row r="496" spans="1:10" s="57" customFormat="1" ht="12.75">
      <c r="A496" t="s">
        <v>73</v>
      </c>
      <c r="B496"/>
      <c r="C496" s="161"/>
      <c r="D496"/>
      <c r="E496" s="124"/>
      <c r="F496" s="179"/>
      <c r="G496" s="124"/>
      <c r="H496" s="84"/>
      <c r="I496" s="199"/>
      <c r="J496" s="199"/>
    </row>
    <row r="497" spans="1:10" s="57" customFormat="1" ht="12.75">
      <c r="A497" s="87"/>
      <c r="B497" s="87" t="s">
        <v>594</v>
      </c>
      <c r="C497" s="204"/>
      <c r="D497" s="87" t="s">
        <v>595</v>
      </c>
      <c r="E497" s="130">
        <v>3.99</v>
      </c>
      <c r="F497" s="198">
        <v>0.5</v>
      </c>
      <c r="G497" s="130">
        <v>1.99</v>
      </c>
      <c r="H497" s="83">
        <v>1</v>
      </c>
      <c r="I497" s="130">
        <f>C497*E497</f>
        <v>0</v>
      </c>
      <c r="J497" s="130">
        <f>C497*G497</f>
        <v>0</v>
      </c>
    </row>
    <row r="498" spans="1:10" s="57" customFormat="1" ht="12.75">
      <c r="A498" t="s">
        <v>227</v>
      </c>
      <c r="B498"/>
      <c r="C498" s="161"/>
      <c r="D498"/>
      <c r="E498" s="124"/>
      <c r="F498" s="179"/>
      <c r="G498" s="124"/>
      <c r="H498" s="84"/>
      <c r="I498" s="199"/>
      <c r="J498" s="199"/>
    </row>
    <row r="499" spans="1:10" s="57" customFormat="1" ht="12.75">
      <c r="A499" s="87"/>
      <c r="B499" s="87" t="s">
        <v>596</v>
      </c>
      <c r="C499" s="204"/>
      <c r="D499" s="87" t="s">
        <v>597</v>
      </c>
      <c r="E499" s="130">
        <v>3.99</v>
      </c>
      <c r="F499" s="198">
        <v>0.5</v>
      </c>
      <c r="G499" s="130">
        <v>1.99</v>
      </c>
      <c r="H499" s="83">
        <v>1</v>
      </c>
      <c r="I499" s="130">
        <f>C499*E499</f>
        <v>0</v>
      </c>
      <c r="J499" s="130">
        <f>C499*G499</f>
        <v>0</v>
      </c>
    </row>
    <row r="500" spans="1:10" s="57" customFormat="1" ht="12.75">
      <c r="A500"/>
      <c r="B500" t="s">
        <v>598</v>
      </c>
      <c r="C500" s="161"/>
      <c r="D500" t="s">
        <v>599</v>
      </c>
      <c r="E500" s="124">
        <v>39.99</v>
      </c>
      <c r="F500" s="180">
        <v>0.4</v>
      </c>
      <c r="G500" s="124">
        <v>23.99</v>
      </c>
      <c r="H500" s="84">
        <v>3</v>
      </c>
      <c r="I500" s="199">
        <f>C500*E500</f>
        <v>0</v>
      </c>
      <c r="J500" s="199">
        <f>C500*G500</f>
        <v>0</v>
      </c>
    </row>
    <row r="501" spans="1:10" s="57" customFormat="1" ht="12.75">
      <c r="A501" t="s">
        <v>257</v>
      </c>
      <c r="B501"/>
      <c r="C501" s="161"/>
      <c r="D501"/>
      <c r="E501" s="124"/>
      <c r="F501" s="179"/>
      <c r="G501" s="124"/>
      <c r="H501" s="84"/>
      <c r="I501" s="199"/>
      <c r="J501" s="199"/>
    </row>
    <row r="502" spans="1:10" s="57" customFormat="1" ht="12.75">
      <c r="A502"/>
      <c r="B502" t="s">
        <v>600</v>
      </c>
      <c r="C502" s="161"/>
      <c r="D502" t="s">
        <v>601</v>
      </c>
      <c r="E502" s="124">
        <v>19.99</v>
      </c>
      <c r="F502" s="180">
        <v>0.4</v>
      </c>
      <c r="G502" s="124">
        <v>11.99</v>
      </c>
      <c r="H502" s="84">
        <v>3</v>
      </c>
      <c r="I502" s="199">
        <f>C502*E502</f>
        <v>0</v>
      </c>
      <c r="J502" s="199">
        <f>C502*G502</f>
        <v>0</v>
      </c>
    </row>
    <row r="503" spans="1:10" s="57" customFormat="1" ht="12.75">
      <c r="A503"/>
      <c r="B503" t="s">
        <v>602</v>
      </c>
      <c r="C503" s="161"/>
      <c r="D503" t="s">
        <v>396</v>
      </c>
      <c r="E503" s="124">
        <v>17.99</v>
      </c>
      <c r="F503" s="180">
        <v>0.4</v>
      </c>
      <c r="G503" s="124">
        <v>10.79</v>
      </c>
      <c r="H503" s="84">
        <v>3</v>
      </c>
      <c r="I503" s="199">
        <f>C503*E503</f>
        <v>0</v>
      </c>
      <c r="J503" s="199">
        <f>C503*G503</f>
        <v>0</v>
      </c>
    </row>
    <row r="504" spans="1:10" s="57" customFormat="1" ht="12.75">
      <c r="A504" t="s">
        <v>206</v>
      </c>
      <c r="B504"/>
      <c r="C504" s="161"/>
      <c r="D504"/>
      <c r="E504" s="124"/>
      <c r="F504" s="179"/>
      <c r="G504" s="124"/>
      <c r="H504" s="84"/>
      <c r="I504" s="199"/>
      <c r="J504" s="199"/>
    </row>
    <row r="505" spans="1:10" s="57" customFormat="1" ht="12.75">
      <c r="A505"/>
      <c r="B505" t="s">
        <v>603</v>
      </c>
      <c r="C505" s="161"/>
      <c r="D505" t="s">
        <v>604</v>
      </c>
      <c r="E505" s="124">
        <v>19.99</v>
      </c>
      <c r="F505" s="180">
        <v>0.4</v>
      </c>
      <c r="G505" s="124">
        <v>11.99</v>
      </c>
      <c r="H505" s="84">
        <v>3</v>
      </c>
      <c r="I505" s="199">
        <f>C505*E505</f>
        <v>0</v>
      </c>
      <c r="J505" s="199">
        <f>C505*G505</f>
        <v>0</v>
      </c>
    </row>
    <row r="506" spans="1:10" s="57" customFormat="1" ht="12.75">
      <c r="A506"/>
      <c r="B506" t="s">
        <v>605</v>
      </c>
      <c r="C506" s="161"/>
      <c r="D506" t="s">
        <v>606</v>
      </c>
      <c r="E506" s="124">
        <v>19.99</v>
      </c>
      <c r="F506" s="180">
        <v>0.4</v>
      </c>
      <c r="G506" s="124">
        <v>11.99</v>
      </c>
      <c r="H506" s="84">
        <v>3</v>
      </c>
      <c r="I506" s="199">
        <f>C506*E506</f>
        <v>0</v>
      </c>
      <c r="J506" s="199">
        <f>C506*G506</f>
        <v>0</v>
      </c>
    </row>
    <row r="507" spans="1:10" s="57" customFormat="1" ht="12.75">
      <c r="A507"/>
      <c r="B507" t="s">
        <v>607</v>
      </c>
      <c r="C507" s="161"/>
      <c r="D507" t="s">
        <v>608</v>
      </c>
      <c r="E507" s="124">
        <v>14.99</v>
      </c>
      <c r="F507" s="180">
        <v>0.4</v>
      </c>
      <c r="G507" s="124">
        <v>8.99</v>
      </c>
      <c r="H507" s="84">
        <v>3</v>
      </c>
      <c r="I507" s="199">
        <f>C507*E507</f>
        <v>0</v>
      </c>
      <c r="J507" s="199">
        <f>C507*G507</f>
        <v>0</v>
      </c>
    </row>
    <row r="508" spans="1:10" s="57" customFormat="1" ht="12.75">
      <c r="A508"/>
      <c r="B508" t="s">
        <v>609</v>
      </c>
      <c r="C508" s="161"/>
      <c r="D508" t="s">
        <v>610</v>
      </c>
      <c r="E508" s="124">
        <v>19.99</v>
      </c>
      <c r="F508" s="180">
        <v>0.4</v>
      </c>
      <c r="G508" s="124">
        <v>11.99</v>
      </c>
      <c r="H508" s="84">
        <v>3</v>
      </c>
      <c r="I508" s="199">
        <f>C508*E508</f>
        <v>0</v>
      </c>
      <c r="J508" s="199">
        <f>C508*G508</f>
        <v>0</v>
      </c>
    </row>
    <row r="509" spans="1:10" s="57" customFormat="1" ht="12.75">
      <c r="A509"/>
      <c r="B509" t="s">
        <v>611</v>
      </c>
      <c r="C509" s="161"/>
      <c r="D509" t="s">
        <v>612</v>
      </c>
      <c r="E509" s="124">
        <v>19.99</v>
      </c>
      <c r="F509" s="180">
        <v>0.4</v>
      </c>
      <c r="G509" s="124">
        <v>11.99</v>
      </c>
      <c r="H509" s="84">
        <v>3</v>
      </c>
      <c r="I509" s="199">
        <f>C509*E509</f>
        <v>0</v>
      </c>
      <c r="J509" s="199">
        <f>C509*G509</f>
        <v>0</v>
      </c>
    </row>
    <row r="510" spans="1:10" s="57" customFormat="1" ht="12.75">
      <c r="A510" t="s">
        <v>182</v>
      </c>
      <c r="B510"/>
      <c r="C510" s="161"/>
      <c r="D510"/>
      <c r="E510" s="124"/>
      <c r="F510" s="179"/>
      <c r="G510" s="124"/>
      <c r="H510" s="84"/>
      <c r="I510" s="199"/>
      <c r="J510" s="199"/>
    </row>
    <row r="511" spans="1:10" s="57" customFormat="1" ht="12.75">
      <c r="A511"/>
      <c r="B511" t="s">
        <v>613</v>
      </c>
      <c r="C511" s="161"/>
      <c r="D511" t="s">
        <v>614</v>
      </c>
      <c r="E511" s="124">
        <v>3.99</v>
      </c>
      <c r="F511" s="180">
        <v>0.4</v>
      </c>
      <c r="G511" s="124">
        <v>2.39</v>
      </c>
      <c r="H511" s="84">
        <v>1</v>
      </c>
      <c r="I511" s="199">
        <f aca="true" t="shared" si="40" ref="I511:I517">C511*E511</f>
        <v>0</v>
      </c>
      <c r="J511" s="199">
        <f aca="true" t="shared" si="41" ref="J511:J517">C511*G511</f>
        <v>0</v>
      </c>
    </row>
    <row r="512" spans="1:10" s="57" customFormat="1" ht="12.75">
      <c r="A512"/>
      <c r="B512" t="s">
        <v>615</v>
      </c>
      <c r="C512" s="161"/>
      <c r="D512" t="s">
        <v>616</v>
      </c>
      <c r="E512" s="124">
        <v>3.99</v>
      </c>
      <c r="F512" s="180">
        <v>0.4</v>
      </c>
      <c r="G512" s="124">
        <v>2.39</v>
      </c>
      <c r="H512" s="84">
        <v>1</v>
      </c>
      <c r="I512" s="199">
        <f t="shared" si="40"/>
        <v>0</v>
      </c>
      <c r="J512" s="199">
        <f t="shared" si="41"/>
        <v>0</v>
      </c>
    </row>
    <row r="513" spans="1:10" s="57" customFormat="1" ht="12.75">
      <c r="A513"/>
      <c r="B513" t="s">
        <v>617</v>
      </c>
      <c r="C513" s="161"/>
      <c r="D513" t="s">
        <v>618</v>
      </c>
      <c r="E513" s="124">
        <v>34.99</v>
      </c>
      <c r="F513" s="180">
        <v>0.4</v>
      </c>
      <c r="G513" s="124">
        <v>20.99</v>
      </c>
      <c r="H513" s="84">
        <v>3</v>
      </c>
      <c r="I513" s="199">
        <f t="shared" si="40"/>
        <v>0</v>
      </c>
      <c r="J513" s="199">
        <f t="shared" si="41"/>
        <v>0</v>
      </c>
    </row>
    <row r="514" spans="1:10" s="57" customFormat="1" ht="12.75">
      <c r="A514"/>
      <c r="B514" t="s">
        <v>619</v>
      </c>
      <c r="C514" s="161"/>
      <c r="D514" t="s">
        <v>620</v>
      </c>
      <c r="E514" s="124">
        <v>34.99</v>
      </c>
      <c r="F514" s="180">
        <v>0.4</v>
      </c>
      <c r="G514" s="124">
        <v>20.99</v>
      </c>
      <c r="H514" s="84">
        <v>3</v>
      </c>
      <c r="I514" s="199">
        <f t="shared" si="40"/>
        <v>0</v>
      </c>
      <c r="J514" s="199">
        <f t="shared" si="41"/>
        <v>0</v>
      </c>
    </row>
    <row r="515" spans="1:10" s="57" customFormat="1" ht="12.75">
      <c r="A515"/>
      <c r="B515" t="s">
        <v>621</v>
      </c>
      <c r="C515" s="161"/>
      <c r="D515" t="s">
        <v>622</v>
      </c>
      <c r="E515" s="124">
        <v>12.99</v>
      </c>
      <c r="F515" s="180">
        <v>0.4</v>
      </c>
      <c r="G515" s="124">
        <v>7.79</v>
      </c>
      <c r="H515" s="84">
        <v>4</v>
      </c>
      <c r="I515" s="199">
        <f t="shared" si="40"/>
        <v>0</v>
      </c>
      <c r="J515" s="199">
        <f t="shared" si="41"/>
        <v>0</v>
      </c>
    </row>
    <row r="516" spans="1:10" s="57" customFormat="1" ht="12.75">
      <c r="A516"/>
      <c r="B516" t="s">
        <v>623</v>
      </c>
      <c r="C516" s="161"/>
      <c r="D516" t="s">
        <v>307</v>
      </c>
      <c r="E516" s="124">
        <v>24.99</v>
      </c>
      <c r="F516" s="180">
        <v>0.4</v>
      </c>
      <c r="G516" s="124">
        <v>14.99</v>
      </c>
      <c r="H516" s="84">
        <v>3</v>
      </c>
      <c r="I516" s="199">
        <f t="shared" si="40"/>
        <v>0</v>
      </c>
      <c r="J516" s="199">
        <f t="shared" si="41"/>
        <v>0</v>
      </c>
    </row>
    <row r="517" spans="1:10" s="57" customFormat="1" ht="12.75">
      <c r="A517"/>
      <c r="B517" t="s">
        <v>624</v>
      </c>
      <c r="C517" s="161"/>
      <c r="D517" t="s">
        <v>308</v>
      </c>
      <c r="E517" s="124">
        <v>24.99</v>
      </c>
      <c r="F517" s="180">
        <v>0.4</v>
      </c>
      <c r="G517" s="124">
        <v>14.99</v>
      </c>
      <c r="H517" s="84">
        <v>3</v>
      </c>
      <c r="I517" s="199">
        <f t="shared" si="40"/>
        <v>0</v>
      </c>
      <c r="J517" s="199">
        <f t="shared" si="41"/>
        <v>0</v>
      </c>
    </row>
    <row r="518" spans="1:10" s="57" customFormat="1" ht="12.75">
      <c r="A518" t="s">
        <v>183</v>
      </c>
      <c r="B518"/>
      <c r="C518" s="161"/>
      <c r="D518"/>
      <c r="E518" s="124"/>
      <c r="F518" s="179"/>
      <c r="G518" s="124"/>
      <c r="H518" s="84"/>
      <c r="I518" s="199"/>
      <c r="J518" s="199"/>
    </row>
    <row r="519" spans="1:10" s="57" customFormat="1" ht="12.75">
      <c r="A519"/>
      <c r="B519" t="s">
        <v>625</v>
      </c>
      <c r="C519" s="161"/>
      <c r="D519" t="s">
        <v>626</v>
      </c>
      <c r="E519" s="124">
        <v>3.99</v>
      </c>
      <c r="F519" s="180">
        <v>0.4</v>
      </c>
      <c r="G519" s="124">
        <v>2.39</v>
      </c>
      <c r="H519" s="84">
        <v>1</v>
      </c>
      <c r="I519" s="199">
        <f>C519*E519</f>
        <v>0</v>
      </c>
      <c r="J519" s="199">
        <f>C519*G519</f>
        <v>0</v>
      </c>
    </row>
    <row r="520" spans="1:10" ht="12.75">
      <c r="A520"/>
      <c r="B520" t="s">
        <v>627</v>
      </c>
      <c r="C520" s="161"/>
      <c r="D520" t="s">
        <v>628</v>
      </c>
      <c r="E520" s="124">
        <v>3.99</v>
      </c>
      <c r="F520" s="180">
        <v>0.4</v>
      </c>
      <c r="G520" s="124">
        <v>2.39</v>
      </c>
      <c r="H520" s="84">
        <v>1</v>
      </c>
      <c r="I520" s="199">
        <f>C520*E520</f>
        <v>0</v>
      </c>
      <c r="J520" s="199">
        <f>C520*G520</f>
        <v>0</v>
      </c>
    </row>
    <row r="521" spans="1:10" ht="12.75">
      <c r="A521" t="s">
        <v>184</v>
      </c>
      <c r="B521"/>
      <c r="C521" s="161"/>
      <c r="D521"/>
      <c r="E521" s="124"/>
      <c r="F521" s="179"/>
      <c r="G521" s="124"/>
      <c r="H521" s="84"/>
      <c r="I521" s="199"/>
      <c r="J521" s="199"/>
    </row>
    <row r="522" spans="1:10" ht="12.75">
      <c r="A522"/>
      <c r="B522" t="s">
        <v>629</v>
      </c>
      <c r="C522" s="161"/>
      <c r="D522" t="s">
        <v>630</v>
      </c>
      <c r="E522" s="124">
        <v>29.99</v>
      </c>
      <c r="F522" s="180">
        <v>0.4</v>
      </c>
      <c r="G522" s="124">
        <v>17.99</v>
      </c>
      <c r="H522" s="84">
        <v>3</v>
      </c>
      <c r="I522" s="199">
        <f>C522*E522</f>
        <v>0</v>
      </c>
      <c r="J522" s="199">
        <f>C522*G522</f>
        <v>0</v>
      </c>
    </row>
    <row r="523" spans="1:10" s="57" customFormat="1" ht="12.75">
      <c r="A523"/>
      <c r="B523" t="s">
        <v>631</v>
      </c>
      <c r="C523" s="161"/>
      <c r="D523" t="s">
        <v>632</v>
      </c>
      <c r="E523" s="124">
        <v>19.99</v>
      </c>
      <c r="F523" s="180">
        <v>0.4</v>
      </c>
      <c r="G523" s="124">
        <v>11.99</v>
      </c>
      <c r="H523" s="84">
        <v>3</v>
      </c>
      <c r="I523" s="199">
        <f>C523*E523</f>
        <v>0</v>
      </c>
      <c r="J523" s="199">
        <f>C523*G523</f>
        <v>0</v>
      </c>
    </row>
    <row r="524" spans="1:10" ht="12.75">
      <c r="A524"/>
      <c r="B524" t="s">
        <v>633</v>
      </c>
      <c r="C524" s="161"/>
      <c r="D524" t="s">
        <v>634</v>
      </c>
      <c r="E524" s="124">
        <v>19.99</v>
      </c>
      <c r="F524" s="180">
        <v>0.4</v>
      </c>
      <c r="G524" s="124">
        <v>11.99</v>
      </c>
      <c r="H524" s="84">
        <v>3</v>
      </c>
      <c r="I524" s="199">
        <f>C524*E524</f>
        <v>0</v>
      </c>
      <c r="J524" s="199">
        <f>C524*G524</f>
        <v>0</v>
      </c>
    </row>
    <row r="525" spans="1:10" ht="12.75">
      <c r="A525"/>
      <c r="B525" t="s">
        <v>635</v>
      </c>
      <c r="C525" s="161"/>
      <c r="D525" t="s">
        <v>636</v>
      </c>
      <c r="E525" s="124">
        <v>39.99</v>
      </c>
      <c r="F525" s="180">
        <v>0.4</v>
      </c>
      <c r="G525" s="124">
        <v>23.99</v>
      </c>
      <c r="H525" s="84">
        <v>4</v>
      </c>
      <c r="I525" s="199">
        <f>C525*E525</f>
        <v>0</v>
      </c>
      <c r="J525" s="199">
        <f>C525*G525</f>
        <v>0</v>
      </c>
    </row>
    <row r="526" spans="1:10" s="57" customFormat="1" ht="12.75">
      <c r="A526" t="s">
        <v>185</v>
      </c>
      <c r="B526"/>
      <c r="C526" s="161"/>
      <c r="D526"/>
      <c r="E526" s="124"/>
      <c r="F526" s="179"/>
      <c r="G526" s="124"/>
      <c r="H526" s="84"/>
      <c r="I526" s="199"/>
      <c r="J526" s="199"/>
    </row>
    <row r="527" spans="1:10" ht="12.75">
      <c r="A527"/>
      <c r="B527" t="s">
        <v>637</v>
      </c>
      <c r="C527" s="161"/>
      <c r="D527" t="s">
        <v>638</v>
      </c>
      <c r="E527" s="124">
        <v>19.99</v>
      </c>
      <c r="F527" s="180">
        <v>0.4</v>
      </c>
      <c r="G527" s="124">
        <v>11.99</v>
      </c>
      <c r="H527" s="84">
        <v>3</v>
      </c>
      <c r="I527" s="199">
        <f>C527*E527</f>
        <v>0</v>
      </c>
      <c r="J527" s="199">
        <f>C527*G527</f>
        <v>0</v>
      </c>
    </row>
    <row r="528" spans="1:10" s="57" customFormat="1" ht="12.75">
      <c r="A528"/>
      <c r="B528" t="s">
        <v>639</v>
      </c>
      <c r="C528" s="161"/>
      <c r="D528" t="s">
        <v>640</v>
      </c>
      <c r="E528" s="124">
        <v>17.99</v>
      </c>
      <c r="F528" s="180">
        <v>0.4</v>
      </c>
      <c r="G528" s="124">
        <v>10.79</v>
      </c>
      <c r="H528" s="84">
        <v>3</v>
      </c>
      <c r="I528" s="199">
        <f>C528*E528</f>
        <v>0</v>
      </c>
      <c r="J528" s="199">
        <f>C528*G528</f>
        <v>0</v>
      </c>
    </row>
    <row r="529" spans="1:10" s="57" customFormat="1" ht="12.75">
      <c r="A529" t="s">
        <v>228</v>
      </c>
      <c r="B529"/>
      <c r="C529" s="161"/>
      <c r="D529"/>
      <c r="E529" s="124"/>
      <c r="F529" s="179"/>
      <c r="G529" s="124"/>
      <c r="H529" s="84"/>
      <c r="I529" s="199"/>
      <c r="J529" s="199"/>
    </row>
    <row r="530" spans="1:10" s="57" customFormat="1" ht="12.75">
      <c r="A530"/>
      <c r="B530" t="s">
        <v>641</v>
      </c>
      <c r="C530" s="161"/>
      <c r="D530" t="s">
        <v>642</v>
      </c>
      <c r="E530" s="124">
        <v>3.99</v>
      </c>
      <c r="F530" s="180">
        <v>0.4</v>
      </c>
      <c r="G530" s="124">
        <v>2.39</v>
      </c>
      <c r="H530" s="84">
        <v>1</v>
      </c>
      <c r="I530" s="199">
        <f aca="true" t="shared" si="42" ref="I530:I536">C530*E530</f>
        <v>0</v>
      </c>
      <c r="J530" s="199">
        <f aca="true" t="shared" si="43" ref="J530:J536">C530*G530</f>
        <v>0</v>
      </c>
    </row>
    <row r="531" spans="1:10" s="57" customFormat="1" ht="12.75">
      <c r="A531"/>
      <c r="B531" t="s">
        <v>643</v>
      </c>
      <c r="C531" s="161"/>
      <c r="D531" t="s">
        <v>644</v>
      </c>
      <c r="E531" s="124">
        <v>3.99</v>
      </c>
      <c r="F531" s="180">
        <v>0.4</v>
      </c>
      <c r="G531" s="124">
        <v>2.39</v>
      </c>
      <c r="H531" s="84">
        <v>1</v>
      </c>
      <c r="I531" s="199">
        <f t="shared" si="42"/>
        <v>0</v>
      </c>
      <c r="J531" s="199">
        <f t="shared" si="43"/>
        <v>0</v>
      </c>
    </row>
    <row r="532" spans="1:10" ht="12.75">
      <c r="A532"/>
      <c r="B532" t="s">
        <v>645</v>
      </c>
      <c r="C532" s="161"/>
      <c r="D532" t="s">
        <v>330</v>
      </c>
      <c r="E532" s="124">
        <v>22.99</v>
      </c>
      <c r="F532" s="180">
        <v>0.4</v>
      </c>
      <c r="G532" s="124">
        <v>13.79</v>
      </c>
      <c r="H532" s="84">
        <v>3</v>
      </c>
      <c r="I532" s="199">
        <f t="shared" si="42"/>
        <v>0</v>
      </c>
      <c r="J532" s="199">
        <f t="shared" si="43"/>
        <v>0</v>
      </c>
    </row>
    <row r="533" spans="1:10" ht="12.75">
      <c r="A533"/>
      <c r="B533" t="s">
        <v>646</v>
      </c>
      <c r="C533" s="161"/>
      <c r="D533" t="s">
        <v>331</v>
      </c>
      <c r="E533" s="124">
        <v>22.99</v>
      </c>
      <c r="F533" s="180">
        <v>0.4</v>
      </c>
      <c r="G533" s="124">
        <v>13.79</v>
      </c>
      <c r="H533" s="84">
        <v>3</v>
      </c>
      <c r="I533" s="199">
        <f t="shared" si="42"/>
        <v>0</v>
      </c>
      <c r="J533" s="199">
        <f t="shared" si="43"/>
        <v>0</v>
      </c>
    </row>
    <row r="534" spans="1:10" ht="12.75">
      <c r="A534"/>
      <c r="B534" t="s">
        <v>647</v>
      </c>
      <c r="C534" s="161"/>
      <c r="D534" t="s">
        <v>648</v>
      </c>
      <c r="E534" s="124">
        <v>3.99</v>
      </c>
      <c r="F534" s="180">
        <v>0.4</v>
      </c>
      <c r="G534" s="124">
        <v>2.39</v>
      </c>
      <c r="H534" s="84">
        <v>1</v>
      </c>
      <c r="I534" s="199">
        <f t="shared" si="42"/>
        <v>0</v>
      </c>
      <c r="J534" s="199">
        <f t="shared" si="43"/>
        <v>0</v>
      </c>
    </row>
    <row r="535" spans="1:10" ht="12.75">
      <c r="A535"/>
      <c r="B535" t="s">
        <v>649</v>
      </c>
      <c r="C535" s="161"/>
      <c r="D535" t="s">
        <v>389</v>
      </c>
      <c r="E535" s="124">
        <v>34.99</v>
      </c>
      <c r="F535" s="180">
        <v>0.4</v>
      </c>
      <c r="G535" s="124">
        <v>20.99</v>
      </c>
      <c r="H535" s="84">
        <v>3</v>
      </c>
      <c r="I535" s="199">
        <f t="shared" si="42"/>
        <v>0</v>
      </c>
      <c r="J535" s="199">
        <f t="shared" si="43"/>
        <v>0</v>
      </c>
    </row>
    <row r="536" spans="1:10" ht="12.75">
      <c r="A536"/>
      <c r="B536" t="s">
        <v>650</v>
      </c>
      <c r="C536" s="161"/>
      <c r="D536" t="s">
        <v>304</v>
      </c>
      <c r="E536" s="124">
        <v>39.99</v>
      </c>
      <c r="F536" s="180">
        <v>0.4</v>
      </c>
      <c r="G536" s="124">
        <v>23.99</v>
      </c>
      <c r="H536" s="84">
        <v>3</v>
      </c>
      <c r="I536" s="199">
        <f t="shared" si="42"/>
        <v>0</v>
      </c>
      <c r="J536" s="199">
        <f t="shared" si="43"/>
        <v>0</v>
      </c>
    </row>
    <row r="537" spans="1:10" ht="12.75">
      <c r="A537" t="s">
        <v>271</v>
      </c>
      <c r="B537"/>
      <c r="C537" s="161"/>
      <c r="D537"/>
      <c r="E537" s="124"/>
      <c r="F537" s="179"/>
      <c r="G537" s="124"/>
      <c r="H537" s="84"/>
      <c r="I537" s="199"/>
      <c r="J537" s="199"/>
    </row>
    <row r="538" spans="1:10" ht="12.75">
      <c r="A538"/>
      <c r="B538" t="s">
        <v>651</v>
      </c>
      <c r="C538" s="161"/>
      <c r="D538" t="s">
        <v>652</v>
      </c>
      <c r="E538" s="124">
        <v>4.99</v>
      </c>
      <c r="F538" s="180">
        <v>0.4</v>
      </c>
      <c r="G538" s="124">
        <v>2.99</v>
      </c>
      <c r="H538" s="84">
        <v>1</v>
      </c>
      <c r="I538" s="199">
        <f>C538*E538</f>
        <v>0</v>
      </c>
      <c r="J538" s="199">
        <f>C538*G538</f>
        <v>0</v>
      </c>
    </row>
    <row r="539" spans="1:10" ht="12.75">
      <c r="A539"/>
      <c r="B539" t="s">
        <v>653</v>
      </c>
      <c r="C539" s="161"/>
      <c r="D539" t="s">
        <v>654</v>
      </c>
      <c r="E539" s="124">
        <v>4.99</v>
      </c>
      <c r="F539" s="180">
        <v>0.4</v>
      </c>
      <c r="G539" s="124">
        <v>2.99</v>
      </c>
      <c r="H539" s="84">
        <v>1</v>
      </c>
      <c r="I539" s="199">
        <f>C539*E539</f>
        <v>0</v>
      </c>
      <c r="J539" s="199">
        <f>C539*G539</f>
        <v>0</v>
      </c>
    </row>
    <row r="540" spans="1:10" ht="12.75">
      <c r="A540"/>
      <c r="B540" t="s">
        <v>655</v>
      </c>
      <c r="C540" s="161"/>
      <c r="D540" t="s">
        <v>656</v>
      </c>
      <c r="E540" s="124">
        <v>3.99</v>
      </c>
      <c r="F540" s="180">
        <v>0.4</v>
      </c>
      <c r="G540" s="124">
        <v>2.39</v>
      </c>
      <c r="H540" s="84">
        <v>1</v>
      </c>
      <c r="I540" s="199">
        <f>C540*E540</f>
        <v>0</v>
      </c>
      <c r="J540" s="199">
        <f>C540*G540</f>
        <v>0</v>
      </c>
    </row>
    <row r="541" spans="1:10" s="57" customFormat="1" ht="12.75">
      <c r="A541"/>
      <c r="B541" t="s">
        <v>657</v>
      </c>
      <c r="C541" s="161"/>
      <c r="D541" t="s">
        <v>658</v>
      </c>
      <c r="E541" s="124">
        <v>3.99</v>
      </c>
      <c r="F541" s="180">
        <v>0.4</v>
      </c>
      <c r="G541" s="124">
        <v>2.39</v>
      </c>
      <c r="H541" s="84">
        <v>1</v>
      </c>
      <c r="I541" s="199">
        <f>C541*E541</f>
        <v>0</v>
      </c>
      <c r="J541" s="199">
        <f>C541*G541</f>
        <v>0</v>
      </c>
    </row>
    <row r="542" spans="1:10" s="57" customFormat="1" ht="12.75">
      <c r="A542"/>
      <c r="B542" t="s">
        <v>659</v>
      </c>
      <c r="C542" s="161"/>
      <c r="D542" t="s">
        <v>334</v>
      </c>
      <c r="E542" s="124">
        <v>24.99</v>
      </c>
      <c r="F542" s="180">
        <v>0.4</v>
      </c>
      <c r="G542" s="124">
        <v>14.99</v>
      </c>
      <c r="H542" s="84">
        <v>3</v>
      </c>
      <c r="I542" s="199">
        <f>C542*E542</f>
        <v>0</v>
      </c>
      <c r="J542" s="199">
        <f>C542*G542</f>
        <v>0</v>
      </c>
    </row>
    <row r="543" spans="1:10" s="57" customFormat="1" ht="12.75">
      <c r="A543" t="s">
        <v>207</v>
      </c>
      <c r="B543"/>
      <c r="C543" s="161"/>
      <c r="D543"/>
      <c r="E543" s="124"/>
      <c r="F543" s="179"/>
      <c r="G543" s="124"/>
      <c r="H543" s="84"/>
      <c r="I543" s="199"/>
      <c r="J543" s="199"/>
    </row>
    <row r="544" spans="1:10" s="57" customFormat="1" ht="12.75">
      <c r="A544"/>
      <c r="B544" t="s">
        <v>660</v>
      </c>
      <c r="C544" s="161"/>
      <c r="D544" t="s">
        <v>661</v>
      </c>
      <c r="E544" s="124">
        <v>17.99</v>
      </c>
      <c r="F544" s="180">
        <v>0.4</v>
      </c>
      <c r="G544" s="124">
        <v>10.79</v>
      </c>
      <c r="H544" s="84">
        <v>3</v>
      </c>
      <c r="I544" s="199">
        <f aca="true" t="shared" si="44" ref="I544:I551">C544*E544</f>
        <v>0</v>
      </c>
      <c r="J544" s="199">
        <f aca="true" t="shared" si="45" ref="J544:J551">C544*G544</f>
        <v>0</v>
      </c>
    </row>
    <row r="545" spans="1:10" s="57" customFormat="1" ht="12.75">
      <c r="A545"/>
      <c r="B545" t="s">
        <v>662</v>
      </c>
      <c r="C545" s="161"/>
      <c r="D545" t="s">
        <v>397</v>
      </c>
      <c r="E545" s="124">
        <v>12.99</v>
      </c>
      <c r="F545" s="180">
        <v>0.4</v>
      </c>
      <c r="G545" s="124">
        <v>7.79</v>
      </c>
      <c r="H545" s="84">
        <v>3</v>
      </c>
      <c r="I545" s="199">
        <f t="shared" si="44"/>
        <v>0</v>
      </c>
      <c r="J545" s="199">
        <f t="shared" si="45"/>
        <v>0</v>
      </c>
    </row>
    <row r="546" spans="1:10" ht="12.75">
      <c r="A546"/>
      <c r="B546" t="s">
        <v>663</v>
      </c>
      <c r="C546" s="161"/>
      <c r="D546" t="s">
        <v>398</v>
      </c>
      <c r="E546" s="124">
        <v>12.99</v>
      </c>
      <c r="F546" s="180">
        <v>0.4</v>
      </c>
      <c r="G546" s="124">
        <v>7.79</v>
      </c>
      <c r="H546" s="84">
        <v>3</v>
      </c>
      <c r="I546" s="199">
        <f t="shared" si="44"/>
        <v>0</v>
      </c>
      <c r="J546" s="199">
        <f t="shared" si="45"/>
        <v>0</v>
      </c>
    </row>
    <row r="547" spans="1:10" ht="12.75">
      <c r="A547"/>
      <c r="B547" t="s">
        <v>664</v>
      </c>
      <c r="C547" s="161"/>
      <c r="D547" t="s">
        <v>399</v>
      </c>
      <c r="E547" s="124">
        <v>14.99</v>
      </c>
      <c r="F547" s="180">
        <v>0.4</v>
      </c>
      <c r="G547" s="124">
        <v>8.99</v>
      </c>
      <c r="H547" s="84">
        <v>3</v>
      </c>
      <c r="I547" s="199">
        <f t="shared" si="44"/>
        <v>0</v>
      </c>
      <c r="J547" s="199">
        <f t="shared" si="45"/>
        <v>0</v>
      </c>
    </row>
    <row r="548" spans="1:10" s="57" customFormat="1" ht="12.75">
      <c r="A548"/>
      <c r="B548" t="s">
        <v>665</v>
      </c>
      <c r="C548" s="161"/>
      <c r="D548" t="s">
        <v>666</v>
      </c>
      <c r="E548" s="124">
        <v>3.99</v>
      </c>
      <c r="F548" s="180">
        <v>0.4</v>
      </c>
      <c r="G548" s="124">
        <v>2.39</v>
      </c>
      <c r="H548" s="84">
        <v>1</v>
      </c>
      <c r="I548" s="199">
        <f t="shared" si="44"/>
        <v>0</v>
      </c>
      <c r="J548" s="199">
        <f t="shared" si="45"/>
        <v>0</v>
      </c>
    </row>
    <row r="549" spans="1:10" ht="12.75">
      <c r="A549"/>
      <c r="B549" t="s">
        <v>667</v>
      </c>
      <c r="C549" s="161"/>
      <c r="D549" t="s">
        <v>668</v>
      </c>
      <c r="E549" s="124">
        <v>124.99</v>
      </c>
      <c r="F549" s="180">
        <v>0.4</v>
      </c>
      <c r="G549" s="124">
        <v>74.99</v>
      </c>
      <c r="H549" s="84">
        <v>3</v>
      </c>
      <c r="I549" s="199">
        <f t="shared" si="44"/>
        <v>0</v>
      </c>
      <c r="J549" s="199">
        <f t="shared" si="45"/>
        <v>0</v>
      </c>
    </row>
    <row r="550" spans="1:10" ht="12.75">
      <c r="A550"/>
      <c r="B550" t="s">
        <v>669</v>
      </c>
      <c r="C550" s="161"/>
      <c r="D550" t="s">
        <v>332</v>
      </c>
      <c r="E550" s="124">
        <v>39.99</v>
      </c>
      <c r="F550" s="180">
        <v>0.4</v>
      </c>
      <c r="G550" s="124">
        <v>23.99</v>
      </c>
      <c r="H550" s="84">
        <v>3</v>
      </c>
      <c r="I550" s="199">
        <f t="shared" si="44"/>
        <v>0</v>
      </c>
      <c r="J550" s="199">
        <f t="shared" si="45"/>
        <v>0</v>
      </c>
    </row>
    <row r="551" spans="1:10" ht="12.75">
      <c r="A551"/>
      <c r="B551" t="s">
        <v>670</v>
      </c>
      <c r="C551" s="161"/>
      <c r="D551" t="s">
        <v>305</v>
      </c>
      <c r="E551" s="124">
        <v>19.99</v>
      </c>
      <c r="F551" s="180">
        <v>0.4</v>
      </c>
      <c r="G551" s="124">
        <v>11.99</v>
      </c>
      <c r="H551" s="84">
        <v>3</v>
      </c>
      <c r="I551" s="199">
        <f t="shared" si="44"/>
        <v>0</v>
      </c>
      <c r="J551" s="199">
        <f t="shared" si="45"/>
        <v>0</v>
      </c>
    </row>
    <row r="552" spans="1:10" s="57" customFormat="1" ht="12.75">
      <c r="A552" t="s">
        <v>229</v>
      </c>
      <c r="B552"/>
      <c r="C552" s="161"/>
      <c r="D552"/>
      <c r="E552" s="124"/>
      <c r="F552" s="179"/>
      <c r="G552" s="124"/>
      <c r="H552" s="84"/>
      <c r="I552" s="199"/>
      <c r="J552" s="199"/>
    </row>
    <row r="553" spans="1:10" s="57" customFormat="1" ht="12.75">
      <c r="A553"/>
      <c r="B553" t="s">
        <v>671</v>
      </c>
      <c r="C553" s="161"/>
      <c r="D553" t="s">
        <v>672</v>
      </c>
      <c r="E553" s="124">
        <v>3.99</v>
      </c>
      <c r="F553" s="180">
        <v>0.4</v>
      </c>
      <c r="G553" s="124">
        <v>2.39</v>
      </c>
      <c r="H553" s="84">
        <v>1</v>
      </c>
      <c r="I553" s="199">
        <f>C553*E553</f>
        <v>0</v>
      </c>
      <c r="J553" s="199">
        <f>C553*G553</f>
        <v>0</v>
      </c>
    </row>
    <row r="554" spans="1:10" s="57" customFormat="1" ht="12.75">
      <c r="A554"/>
      <c r="B554" t="s">
        <v>673</v>
      </c>
      <c r="C554" s="161"/>
      <c r="D554" t="s">
        <v>388</v>
      </c>
      <c r="E554" s="124">
        <v>19.99</v>
      </c>
      <c r="F554" s="180">
        <v>0.4</v>
      </c>
      <c r="G554" s="124">
        <v>11.99</v>
      </c>
      <c r="H554" s="84">
        <v>3</v>
      </c>
      <c r="I554" s="199">
        <f>C554*E554</f>
        <v>0</v>
      </c>
      <c r="J554" s="199">
        <f>C554*G554</f>
        <v>0</v>
      </c>
    </row>
    <row r="555" spans="1:10" s="57" customFormat="1" ht="12.75">
      <c r="A555"/>
      <c r="B555" t="s">
        <v>674</v>
      </c>
      <c r="C555" s="161"/>
      <c r="D555" t="s">
        <v>675</v>
      </c>
      <c r="E555" s="124">
        <v>3.99</v>
      </c>
      <c r="F555" s="180">
        <v>0.4</v>
      </c>
      <c r="G555" s="124">
        <v>2.39</v>
      </c>
      <c r="H555" s="84">
        <v>1</v>
      </c>
      <c r="I555" s="199">
        <f>C555*E555</f>
        <v>0</v>
      </c>
      <c r="J555" s="199">
        <f>C555*G555</f>
        <v>0</v>
      </c>
    </row>
    <row r="556" spans="1:10" s="57" customFormat="1" ht="12.75">
      <c r="A556" t="s">
        <v>272</v>
      </c>
      <c r="B556"/>
      <c r="C556" s="161"/>
      <c r="D556"/>
      <c r="E556" s="124"/>
      <c r="F556" s="179"/>
      <c r="G556" s="124"/>
      <c r="H556" s="84"/>
      <c r="I556" s="199"/>
      <c r="J556" s="199"/>
    </row>
    <row r="557" spans="1:10" s="57" customFormat="1" ht="12.75">
      <c r="A557"/>
      <c r="B557" t="s">
        <v>676</v>
      </c>
      <c r="C557" s="161"/>
      <c r="D557" t="s">
        <v>677</v>
      </c>
      <c r="E557" s="124">
        <v>3.99</v>
      </c>
      <c r="F557" s="180">
        <v>0.4</v>
      </c>
      <c r="G557" s="124">
        <v>2.39</v>
      </c>
      <c r="H557" s="84">
        <v>1</v>
      </c>
      <c r="I557" s="199">
        <f>C557*E557</f>
        <v>0</v>
      </c>
      <c r="J557" s="199">
        <f>C557*G557</f>
        <v>0</v>
      </c>
    </row>
    <row r="558" spans="1:10" s="57" customFormat="1" ht="12.75">
      <c r="A558"/>
      <c r="B558" t="s">
        <v>678</v>
      </c>
      <c r="C558" s="161"/>
      <c r="D558" t="s">
        <v>679</v>
      </c>
      <c r="E558" s="124">
        <v>19.99</v>
      </c>
      <c r="F558" s="180">
        <v>0.4</v>
      </c>
      <c r="G558" s="124">
        <v>11.99</v>
      </c>
      <c r="H558" s="84">
        <v>3</v>
      </c>
      <c r="I558" s="199">
        <f>C558*E558</f>
        <v>0</v>
      </c>
      <c r="J558" s="199">
        <f>C558*G558</f>
        <v>0</v>
      </c>
    </row>
    <row r="559" spans="1:10" s="57" customFormat="1" ht="12.75">
      <c r="A559"/>
      <c r="B559" t="s">
        <v>680</v>
      </c>
      <c r="C559" s="161"/>
      <c r="D559" t="s">
        <v>681</v>
      </c>
      <c r="E559" s="124">
        <v>19.99</v>
      </c>
      <c r="F559" s="180">
        <v>0.4</v>
      </c>
      <c r="G559" s="124">
        <v>11.99</v>
      </c>
      <c r="H559" s="84">
        <v>3</v>
      </c>
      <c r="I559" s="199">
        <f>C559*E559</f>
        <v>0</v>
      </c>
      <c r="J559" s="199">
        <f>C559*G559</f>
        <v>0</v>
      </c>
    </row>
    <row r="560" spans="1:10" s="57" customFormat="1" ht="12.75">
      <c r="A560" t="s">
        <v>273</v>
      </c>
      <c r="B560"/>
      <c r="C560" s="161"/>
      <c r="D560"/>
      <c r="E560" s="124"/>
      <c r="F560" s="179"/>
      <c r="G560" s="124"/>
      <c r="H560" s="84"/>
      <c r="I560" s="199"/>
      <c r="J560" s="199"/>
    </row>
    <row r="561" spans="1:10" s="57" customFormat="1" ht="12.75">
      <c r="A561"/>
      <c r="B561" t="s">
        <v>682</v>
      </c>
      <c r="C561" s="161"/>
      <c r="D561" t="s">
        <v>683</v>
      </c>
      <c r="E561" s="124">
        <v>29.99</v>
      </c>
      <c r="F561" s="180">
        <v>0.4</v>
      </c>
      <c r="G561" s="124">
        <v>17.99</v>
      </c>
      <c r="H561" s="84">
        <v>3</v>
      </c>
      <c r="I561" s="199">
        <f aca="true" t="shared" si="46" ref="I561:I573">C561*E561</f>
        <v>0</v>
      </c>
      <c r="J561" s="199">
        <f aca="true" t="shared" si="47" ref="J561:J573">C561*G561</f>
        <v>0</v>
      </c>
    </row>
    <row r="562" spans="1:10" s="57" customFormat="1" ht="12.75">
      <c r="A562"/>
      <c r="B562" t="s">
        <v>684</v>
      </c>
      <c r="C562" s="161"/>
      <c r="D562" t="s">
        <v>685</v>
      </c>
      <c r="E562" s="124">
        <v>29.99</v>
      </c>
      <c r="F562" s="180">
        <v>0.4</v>
      </c>
      <c r="G562" s="124">
        <v>17.99</v>
      </c>
      <c r="H562" s="84">
        <v>3</v>
      </c>
      <c r="I562" s="199">
        <f t="shared" si="46"/>
        <v>0</v>
      </c>
      <c r="J562" s="199">
        <f t="shared" si="47"/>
        <v>0</v>
      </c>
    </row>
    <row r="563" spans="1:10" s="57" customFormat="1" ht="12.75">
      <c r="A563"/>
      <c r="B563" t="s">
        <v>686</v>
      </c>
      <c r="C563" s="161"/>
      <c r="D563" t="s">
        <v>687</v>
      </c>
      <c r="E563" s="124">
        <v>59.99</v>
      </c>
      <c r="F563" s="180">
        <v>0.4</v>
      </c>
      <c r="G563" s="124">
        <v>35.99</v>
      </c>
      <c r="H563" s="84">
        <v>3</v>
      </c>
      <c r="I563" s="199">
        <f t="shared" si="46"/>
        <v>0</v>
      </c>
      <c r="J563" s="199">
        <f t="shared" si="47"/>
        <v>0</v>
      </c>
    </row>
    <row r="564" spans="1:10" s="57" customFormat="1" ht="12.75">
      <c r="A564"/>
      <c r="B564" t="s">
        <v>688</v>
      </c>
      <c r="C564" s="161"/>
      <c r="D564" t="s">
        <v>689</v>
      </c>
      <c r="E564" s="124">
        <v>29.99</v>
      </c>
      <c r="F564" s="180">
        <v>0.4</v>
      </c>
      <c r="G564" s="124">
        <v>17.99</v>
      </c>
      <c r="H564" s="84">
        <v>3</v>
      </c>
      <c r="I564" s="199">
        <f t="shared" si="46"/>
        <v>0</v>
      </c>
      <c r="J564" s="199">
        <f t="shared" si="47"/>
        <v>0</v>
      </c>
    </row>
    <row r="565" spans="1:10" s="57" customFormat="1" ht="12.75">
      <c r="A565"/>
      <c r="B565" t="s">
        <v>690</v>
      </c>
      <c r="C565" s="161"/>
      <c r="D565" t="s">
        <v>691</v>
      </c>
      <c r="E565" s="124">
        <v>29.99</v>
      </c>
      <c r="F565" s="180">
        <v>0.4</v>
      </c>
      <c r="G565" s="124">
        <v>17.99</v>
      </c>
      <c r="H565" s="84">
        <v>3</v>
      </c>
      <c r="I565" s="199">
        <f t="shared" si="46"/>
        <v>0</v>
      </c>
      <c r="J565" s="199">
        <f t="shared" si="47"/>
        <v>0</v>
      </c>
    </row>
    <row r="566" spans="1:256" s="88" customFormat="1" ht="12.75">
      <c r="A566"/>
      <c r="B566" t="s">
        <v>692</v>
      </c>
      <c r="C566" s="161"/>
      <c r="D566" t="s">
        <v>693</v>
      </c>
      <c r="E566" s="124">
        <v>39.99</v>
      </c>
      <c r="F566" s="180">
        <v>0.4</v>
      </c>
      <c r="G566" s="124">
        <v>23.99</v>
      </c>
      <c r="H566" s="84">
        <v>4</v>
      </c>
      <c r="I566" s="199">
        <f t="shared" si="46"/>
        <v>0</v>
      </c>
      <c r="J566" s="199">
        <f t="shared" si="47"/>
        <v>0</v>
      </c>
      <c r="L566" s="171"/>
      <c r="M566" s="177"/>
      <c r="N566" s="171"/>
      <c r="O566" s="173"/>
      <c r="P566" s="174"/>
      <c r="Q566" s="173"/>
      <c r="R566" s="173"/>
      <c r="S566" s="173"/>
      <c r="T566" s="173"/>
      <c r="U566" s="175"/>
      <c r="V566" s="171"/>
      <c r="W566" s="177"/>
      <c r="X566" s="171"/>
      <c r="Y566" s="173"/>
      <c r="Z566" s="174"/>
      <c r="AA566" s="173"/>
      <c r="AB566" s="173"/>
      <c r="AC566" s="173"/>
      <c r="AD566" s="173"/>
      <c r="AE566" s="175"/>
      <c r="AF566" s="171"/>
      <c r="AG566" s="177"/>
      <c r="AH566" s="171"/>
      <c r="AI566" s="173"/>
      <c r="AJ566" s="174"/>
      <c r="AK566" s="173"/>
      <c r="AL566" s="173"/>
      <c r="AM566" s="173"/>
      <c r="AN566" s="173"/>
      <c r="AO566" s="175"/>
      <c r="AP566" s="171"/>
      <c r="AQ566" s="177"/>
      <c r="AR566" s="171"/>
      <c r="AS566" s="173"/>
      <c r="AT566" s="174"/>
      <c r="AU566" s="173"/>
      <c r="AV566" s="173"/>
      <c r="AW566" s="173"/>
      <c r="AX566" s="173"/>
      <c r="AY566" s="175"/>
      <c r="AZ566" s="171"/>
      <c r="BA566" s="177"/>
      <c r="BB566" s="171"/>
      <c r="BC566" s="173"/>
      <c r="BD566" s="174"/>
      <c r="BE566" s="173"/>
      <c r="BF566" s="173"/>
      <c r="BG566" s="173"/>
      <c r="BH566" s="173"/>
      <c r="BI566" s="175"/>
      <c r="BJ566" s="171"/>
      <c r="BK566" s="177"/>
      <c r="BL566" s="171"/>
      <c r="BM566" s="173"/>
      <c r="BN566" s="174"/>
      <c r="BO566" s="173"/>
      <c r="BP566" s="173"/>
      <c r="BQ566" s="173"/>
      <c r="BR566" s="173"/>
      <c r="BS566" s="175"/>
      <c r="BT566" s="171"/>
      <c r="BU566" s="177"/>
      <c r="BV566" s="171"/>
      <c r="BW566" s="173"/>
      <c r="BX566" s="174"/>
      <c r="BY566" s="173"/>
      <c r="BZ566" s="173"/>
      <c r="CA566" s="173"/>
      <c r="CB566" s="173"/>
      <c r="CC566" s="175"/>
      <c r="CD566" s="171"/>
      <c r="CE566" s="177"/>
      <c r="CF566" s="171"/>
      <c r="CG566" s="173"/>
      <c r="CH566" s="174"/>
      <c r="CI566" s="173"/>
      <c r="CJ566" s="173"/>
      <c r="CK566" s="173"/>
      <c r="CL566" s="173"/>
      <c r="CM566" s="175"/>
      <c r="CN566" s="171"/>
      <c r="CO566" s="177"/>
      <c r="CP566" s="171"/>
      <c r="CQ566" s="173"/>
      <c r="CR566" s="174"/>
      <c r="CS566" s="173"/>
      <c r="CT566" s="173"/>
      <c r="CU566" s="173"/>
      <c r="CV566" s="173"/>
      <c r="CW566" s="175"/>
      <c r="CX566" s="171"/>
      <c r="CY566" s="177"/>
      <c r="CZ566" s="171"/>
      <c r="DA566" s="173"/>
      <c r="DB566" s="174"/>
      <c r="DC566" s="173"/>
      <c r="DD566" s="173"/>
      <c r="DE566" s="173"/>
      <c r="DF566" s="173"/>
      <c r="DG566" s="175"/>
      <c r="DH566" s="171"/>
      <c r="DI566" s="177"/>
      <c r="DJ566" s="171"/>
      <c r="DK566" s="173"/>
      <c r="DL566" s="174"/>
      <c r="DM566" s="173"/>
      <c r="DN566" s="173"/>
      <c r="DO566" s="173"/>
      <c r="DP566" s="173"/>
      <c r="DQ566" s="175"/>
      <c r="DR566" s="171"/>
      <c r="DS566" s="177"/>
      <c r="DT566" s="171"/>
      <c r="DU566" s="173"/>
      <c r="DV566" s="174"/>
      <c r="DW566" s="173"/>
      <c r="DX566" s="173"/>
      <c r="DY566" s="173"/>
      <c r="DZ566" s="173"/>
      <c r="EA566" s="175"/>
      <c r="EB566" s="171"/>
      <c r="EC566" s="177"/>
      <c r="ED566" s="171"/>
      <c r="EE566" s="173"/>
      <c r="EF566" s="174"/>
      <c r="EG566" s="173"/>
      <c r="EH566" s="173"/>
      <c r="EI566" s="173"/>
      <c r="EJ566" s="173"/>
      <c r="EK566" s="175"/>
      <c r="EL566" s="171"/>
      <c r="EM566" s="177"/>
      <c r="EN566" s="171"/>
      <c r="EO566" s="173"/>
      <c r="EP566" s="174"/>
      <c r="EQ566" s="173"/>
      <c r="ER566" s="173"/>
      <c r="ES566" s="173"/>
      <c r="ET566" s="173"/>
      <c r="EU566" s="175"/>
      <c r="EV566" s="171"/>
      <c r="EW566" s="177"/>
      <c r="EX566" s="171"/>
      <c r="EY566" s="173"/>
      <c r="EZ566" s="174"/>
      <c r="FA566" s="173"/>
      <c r="FB566" s="173"/>
      <c r="FC566" s="173"/>
      <c r="FD566" s="173"/>
      <c r="FE566" s="175"/>
      <c r="FF566" s="171"/>
      <c r="FG566" s="177"/>
      <c r="FH566" s="171"/>
      <c r="FI566" s="173"/>
      <c r="FJ566" s="174"/>
      <c r="FK566" s="173"/>
      <c r="FL566" s="173"/>
      <c r="FM566" s="173"/>
      <c r="FN566" s="173"/>
      <c r="FO566" s="175"/>
      <c r="FP566" s="171"/>
      <c r="FQ566" s="177"/>
      <c r="FR566" s="171"/>
      <c r="FS566" s="173"/>
      <c r="FT566" s="174"/>
      <c r="FU566" s="173"/>
      <c r="FV566" s="173"/>
      <c r="FW566" s="173"/>
      <c r="FX566" s="173"/>
      <c r="FY566" s="175"/>
      <c r="FZ566" s="171"/>
      <c r="GA566" s="177"/>
      <c r="GB566" s="171"/>
      <c r="GC566" s="173"/>
      <c r="GD566" s="174"/>
      <c r="GE566" s="173"/>
      <c r="GF566" s="173"/>
      <c r="GG566" s="173"/>
      <c r="GH566" s="173"/>
      <c r="GI566" s="175"/>
      <c r="GJ566" s="171"/>
      <c r="GK566" s="177"/>
      <c r="GL566" s="171"/>
      <c r="GM566" s="173"/>
      <c r="GN566" s="174"/>
      <c r="GO566" s="173"/>
      <c r="GP566" s="173"/>
      <c r="GQ566" s="173"/>
      <c r="GR566" s="173"/>
      <c r="GS566" s="175"/>
      <c r="GT566" s="171"/>
      <c r="GU566" s="177"/>
      <c r="GV566" s="171"/>
      <c r="GW566" s="173"/>
      <c r="GX566" s="174"/>
      <c r="GY566" s="173"/>
      <c r="GZ566" s="173"/>
      <c r="HA566" s="173"/>
      <c r="HB566" s="173"/>
      <c r="HC566" s="175"/>
      <c r="HD566" s="171"/>
      <c r="HE566" s="177"/>
      <c r="HF566" s="171"/>
      <c r="HG566" s="173"/>
      <c r="HH566" s="174"/>
      <c r="HI566" s="173"/>
      <c r="HJ566" s="173"/>
      <c r="HK566" s="173"/>
      <c r="HL566" s="173"/>
      <c r="HM566" s="175"/>
      <c r="HN566" s="171"/>
      <c r="HO566" s="177"/>
      <c r="HP566" s="171"/>
      <c r="HQ566" s="173"/>
      <c r="HR566" s="174"/>
      <c r="HS566" s="173"/>
      <c r="HT566" s="173"/>
      <c r="HU566" s="173"/>
      <c r="HV566" s="173"/>
      <c r="HW566" s="175"/>
      <c r="HX566" s="171"/>
      <c r="HY566" s="177"/>
      <c r="HZ566" s="171"/>
      <c r="IA566" s="173"/>
      <c r="IB566" s="174"/>
      <c r="IC566" s="173"/>
      <c r="ID566" s="173"/>
      <c r="IE566" s="173"/>
      <c r="IF566" s="173"/>
      <c r="IG566" s="175"/>
      <c r="IH566" s="171"/>
      <c r="II566" s="177"/>
      <c r="IJ566" s="171"/>
      <c r="IK566" s="173"/>
      <c r="IL566" s="174"/>
      <c r="IM566" s="173"/>
      <c r="IN566" s="173"/>
      <c r="IO566" s="173"/>
      <c r="IP566" s="173"/>
      <c r="IQ566" s="175"/>
      <c r="IR566" s="171"/>
      <c r="IS566" s="177"/>
      <c r="IT566" s="171"/>
      <c r="IU566" s="173"/>
      <c r="IV566" s="174"/>
    </row>
    <row r="567" spans="1:10" s="57" customFormat="1" ht="12.75">
      <c r="A567"/>
      <c r="B567" t="s">
        <v>694</v>
      </c>
      <c r="C567" s="161"/>
      <c r="D567" t="s">
        <v>695</v>
      </c>
      <c r="E567" s="124">
        <v>69.99</v>
      </c>
      <c r="F567" s="180">
        <v>0.4</v>
      </c>
      <c r="G567" s="124">
        <v>41.99</v>
      </c>
      <c r="H567" s="84">
        <v>4</v>
      </c>
      <c r="I567" s="199">
        <f t="shared" si="46"/>
        <v>0</v>
      </c>
      <c r="J567" s="199">
        <f t="shared" si="47"/>
        <v>0</v>
      </c>
    </row>
    <row r="568" spans="1:10" s="87" customFormat="1" ht="12.75">
      <c r="A568"/>
      <c r="B568" t="s">
        <v>696</v>
      </c>
      <c r="C568" s="161"/>
      <c r="D568" t="s">
        <v>697</v>
      </c>
      <c r="E568" s="124">
        <v>29.99</v>
      </c>
      <c r="F568" s="180">
        <v>0.4</v>
      </c>
      <c r="G568" s="124">
        <v>17.99</v>
      </c>
      <c r="H568" s="84">
        <v>3</v>
      </c>
      <c r="I568" s="199">
        <f t="shared" si="46"/>
        <v>0</v>
      </c>
      <c r="J568" s="199">
        <f t="shared" si="47"/>
        <v>0</v>
      </c>
    </row>
    <row r="569" spans="1:10" s="57" customFormat="1" ht="12.75">
      <c r="A569"/>
      <c r="B569" t="s">
        <v>698</v>
      </c>
      <c r="C569" s="161"/>
      <c r="D569" t="s">
        <v>699</v>
      </c>
      <c r="E569" s="124">
        <v>149.99</v>
      </c>
      <c r="F569" s="180">
        <v>0.4</v>
      </c>
      <c r="G569" s="124">
        <v>89.99</v>
      </c>
      <c r="H569" s="84">
        <v>3</v>
      </c>
      <c r="I569" s="199">
        <f t="shared" si="46"/>
        <v>0</v>
      </c>
      <c r="J569" s="199">
        <f t="shared" si="47"/>
        <v>0</v>
      </c>
    </row>
    <row r="570" spans="1:10" s="57" customFormat="1" ht="12.75">
      <c r="A570"/>
      <c r="B570" t="s">
        <v>700</v>
      </c>
      <c r="C570" s="161"/>
      <c r="D570" t="s">
        <v>701</v>
      </c>
      <c r="E570" s="124">
        <v>19.99</v>
      </c>
      <c r="F570" s="180">
        <v>0.4</v>
      </c>
      <c r="G570" s="124">
        <v>11.99</v>
      </c>
      <c r="H570" s="84">
        <v>3</v>
      </c>
      <c r="I570" s="199">
        <f t="shared" si="46"/>
        <v>0</v>
      </c>
      <c r="J570" s="199">
        <f t="shared" si="47"/>
        <v>0</v>
      </c>
    </row>
    <row r="571" spans="1:10" s="57" customFormat="1" ht="12.75">
      <c r="A571"/>
      <c r="B571" t="s">
        <v>702</v>
      </c>
      <c r="C571" s="161"/>
      <c r="D571" t="s">
        <v>703</v>
      </c>
      <c r="E571" s="124">
        <v>29.99</v>
      </c>
      <c r="F571" s="180">
        <v>0.4</v>
      </c>
      <c r="G571" s="124">
        <v>17.99</v>
      </c>
      <c r="H571" s="84">
        <v>3</v>
      </c>
      <c r="I571" s="199">
        <f t="shared" si="46"/>
        <v>0</v>
      </c>
      <c r="J571" s="199">
        <f t="shared" si="47"/>
        <v>0</v>
      </c>
    </row>
    <row r="572" spans="1:10" s="57" customFormat="1" ht="12.75">
      <c r="A572"/>
      <c r="B572" t="s">
        <v>704</v>
      </c>
      <c r="C572" s="161"/>
      <c r="D572" t="s">
        <v>705</v>
      </c>
      <c r="E572" s="124">
        <v>29.99</v>
      </c>
      <c r="F572" s="180">
        <v>0.4</v>
      </c>
      <c r="G572" s="124">
        <v>17.99</v>
      </c>
      <c r="H572" s="84">
        <v>3</v>
      </c>
      <c r="I572" s="199">
        <f t="shared" si="46"/>
        <v>0</v>
      </c>
      <c r="J572" s="199">
        <f t="shared" si="47"/>
        <v>0</v>
      </c>
    </row>
    <row r="573" spans="1:10" s="57" customFormat="1" ht="12.75">
      <c r="A573"/>
      <c r="B573" t="s">
        <v>706</v>
      </c>
      <c r="C573" s="161"/>
      <c r="D573" t="s">
        <v>707</v>
      </c>
      <c r="E573" s="124">
        <v>29.99</v>
      </c>
      <c r="F573" s="180">
        <v>0.4</v>
      </c>
      <c r="G573" s="124">
        <v>17.99</v>
      </c>
      <c r="H573" s="84">
        <v>3</v>
      </c>
      <c r="I573" s="199">
        <f t="shared" si="46"/>
        <v>0</v>
      </c>
      <c r="J573" s="199">
        <f t="shared" si="47"/>
        <v>0</v>
      </c>
    </row>
    <row r="574" spans="1:10" s="57" customFormat="1" ht="12.75">
      <c r="A574" t="s">
        <v>274</v>
      </c>
      <c r="B574"/>
      <c r="C574" s="161"/>
      <c r="D574"/>
      <c r="E574" s="124"/>
      <c r="F574" s="179"/>
      <c r="G574" s="124"/>
      <c r="H574" s="84"/>
      <c r="I574" s="199"/>
      <c r="J574" s="199"/>
    </row>
    <row r="575" spans="1:10" s="57" customFormat="1" ht="12.75">
      <c r="A575"/>
      <c r="B575" t="s">
        <v>708</v>
      </c>
      <c r="C575" s="161"/>
      <c r="D575" t="s">
        <v>709</v>
      </c>
      <c r="E575" s="124">
        <v>49.99</v>
      </c>
      <c r="F575" s="180">
        <v>0.4</v>
      </c>
      <c r="G575" s="124">
        <v>29.99</v>
      </c>
      <c r="H575" s="84">
        <v>3</v>
      </c>
      <c r="I575" s="199">
        <f>C575*E575</f>
        <v>0</v>
      </c>
      <c r="J575" s="199">
        <f>C575*G575</f>
        <v>0</v>
      </c>
    </row>
    <row r="576" spans="1:10" s="57" customFormat="1" ht="12.75">
      <c r="A576"/>
      <c r="B576" t="s">
        <v>710</v>
      </c>
      <c r="C576" s="161"/>
      <c r="D576" t="s">
        <v>711</v>
      </c>
      <c r="E576" s="124">
        <v>19.99</v>
      </c>
      <c r="F576" s="180">
        <v>0.4</v>
      </c>
      <c r="G576" s="124">
        <v>11.99</v>
      </c>
      <c r="H576" s="84">
        <v>3</v>
      </c>
      <c r="I576" s="199">
        <f>C576*E576</f>
        <v>0</v>
      </c>
      <c r="J576" s="199">
        <f>C576*G576</f>
        <v>0</v>
      </c>
    </row>
    <row r="577" spans="1:10" s="57" customFormat="1" ht="12.75">
      <c r="A577"/>
      <c r="B577" t="s">
        <v>712</v>
      </c>
      <c r="C577" s="161"/>
      <c r="D577" t="s">
        <v>713</v>
      </c>
      <c r="E577" s="124">
        <v>19.99</v>
      </c>
      <c r="F577" s="180">
        <v>0.4</v>
      </c>
      <c r="G577" s="124">
        <v>11.99</v>
      </c>
      <c r="H577" s="84">
        <v>3</v>
      </c>
      <c r="I577" s="199">
        <f>C577*E577</f>
        <v>0</v>
      </c>
      <c r="J577" s="199">
        <f>C577*G577</f>
        <v>0</v>
      </c>
    </row>
    <row r="578" spans="1:10" s="57" customFormat="1" ht="12.75">
      <c r="A578" t="s">
        <v>275</v>
      </c>
      <c r="B578"/>
      <c r="C578" s="161"/>
      <c r="D578"/>
      <c r="E578" s="124"/>
      <c r="F578" s="179"/>
      <c r="G578" s="124"/>
      <c r="H578" s="84"/>
      <c r="I578" s="199"/>
      <c r="J578" s="199"/>
    </row>
    <row r="579" spans="1:10" s="57" customFormat="1" ht="12.75">
      <c r="A579"/>
      <c r="B579" t="s">
        <v>714</v>
      </c>
      <c r="C579" s="161"/>
      <c r="D579" t="s">
        <v>715</v>
      </c>
      <c r="E579" s="124">
        <v>29.99</v>
      </c>
      <c r="F579" s="180">
        <v>0.4</v>
      </c>
      <c r="G579" s="124">
        <v>17.99</v>
      </c>
      <c r="H579" s="84">
        <v>3</v>
      </c>
      <c r="I579" s="199">
        <f>C579*E579</f>
        <v>0</v>
      </c>
      <c r="J579" s="199">
        <f>C579*G579</f>
        <v>0</v>
      </c>
    </row>
    <row r="580" spans="1:10" s="57" customFormat="1" ht="12.75">
      <c r="A580" t="s">
        <v>94</v>
      </c>
      <c r="B580"/>
      <c r="C580" s="161"/>
      <c r="D580"/>
      <c r="E580" s="124"/>
      <c r="F580" s="179"/>
      <c r="G580" s="124"/>
      <c r="H580" s="84"/>
      <c r="I580" s="199"/>
      <c r="J580" s="199"/>
    </row>
    <row r="581" spans="1:10" s="57" customFormat="1" ht="12.75">
      <c r="A581"/>
      <c r="B581" t="s">
        <v>716</v>
      </c>
      <c r="C581" s="161"/>
      <c r="D581" t="s">
        <v>717</v>
      </c>
      <c r="E581" s="124">
        <v>3.99</v>
      </c>
      <c r="F581" s="180">
        <v>0.4</v>
      </c>
      <c r="G581" s="124">
        <v>2.39</v>
      </c>
      <c r="H581" s="84">
        <v>1</v>
      </c>
      <c r="I581" s="199">
        <f>C581*E581</f>
        <v>0</v>
      </c>
      <c r="J581" s="199">
        <f>C581*G581</f>
        <v>0</v>
      </c>
    </row>
    <row r="582" spans="1:10" s="57" customFormat="1" ht="12.75">
      <c r="A582"/>
      <c r="B582" t="s">
        <v>718</v>
      </c>
      <c r="C582" s="161"/>
      <c r="D582" t="s">
        <v>719</v>
      </c>
      <c r="E582" s="124">
        <v>3.99</v>
      </c>
      <c r="F582" s="180">
        <v>0.4</v>
      </c>
      <c r="G582" s="124">
        <v>2.39</v>
      </c>
      <c r="H582" s="84">
        <v>1</v>
      </c>
      <c r="I582" s="199">
        <f>C582*E582</f>
        <v>0</v>
      </c>
      <c r="J582" s="199">
        <f>C582*G582</f>
        <v>0</v>
      </c>
    </row>
    <row r="583" spans="1:10" s="57" customFormat="1" ht="12.75">
      <c r="A583"/>
      <c r="B583" t="s">
        <v>720</v>
      </c>
      <c r="C583" s="161"/>
      <c r="D583" t="s">
        <v>721</v>
      </c>
      <c r="E583" s="124">
        <v>3.99</v>
      </c>
      <c r="F583" s="180">
        <v>0.4</v>
      </c>
      <c r="G583" s="124">
        <v>2.39</v>
      </c>
      <c r="H583" s="84">
        <v>1</v>
      </c>
      <c r="I583" s="199">
        <f>C583*E583</f>
        <v>0</v>
      </c>
      <c r="J583" s="199">
        <f>C583*G583</f>
        <v>0</v>
      </c>
    </row>
    <row r="584" spans="1:10" s="57" customFormat="1" ht="12.75">
      <c r="A584"/>
      <c r="B584" t="s">
        <v>722</v>
      </c>
      <c r="C584" s="161"/>
      <c r="D584" t="s">
        <v>723</v>
      </c>
      <c r="E584" s="124">
        <v>99.99</v>
      </c>
      <c r="F584" s="180">
        <v>0.4</v>
      </c>
      <c r="G584" s="124">
        <v>59.99</v>
      </c>
      <c r="H584" s="84">
        <v>3</v>
      </c>
      <c r="I584" s="199">
        <f>C584*E584</f>
        <v>0</v>
      </c>
      <c r="J584" s="199">
        <f>C584*G584</f>
        <v>0</v>
      </c>
    </row>
    <row r="585" spans="1:10" s="57" customFormat="1" ht="12.75">
      <c r="A585" t="s">
        <v>276</v>
      </c>
      <c r="B585"/>
      <c r="C585" s="161"/>
      <c r="D585"/>
      <c r="E585" s="124"/>
      <c r="F585" s="179"/>
      <c r="G585" s="124"/>
      <c r="H585" s="84"/>
      <c r="I585" s="199"/>
      <c r="J585" s="199"/>
    </row>
    <row r="586" spans="1:10" s="57" customFormat="1" ht="12.75">
      <c r="A586"/>
      <c r="B586" t="s">
        <v>724</v>
      </c>
      <c r="C586" s="161"/>
      <c r="D586" t="s">
        <v>725</v>
      </c>
      <c r="E586" s="124">
        <v>3.99</v>
      </c>
      <c r="F586" s="180">
        <v>0.4</v>
      </c>
      <c r="G586" s="124">
        <v>2.39</v>
      </c>
      <c r="H586" s="84">
        <v>1</v>
      </c>
      <c r="I586" s="199">
        <f aca="true" t="shared" si="48" ref="I586:I599">C586*E586</f>
        <v>0</v>
      </c>
      <c r="J586" s="199">
        <f aca="true" t="shared" si="49" ref="J586:J599">C586*G586</f>
        <v>0</v>
      </c>
    </row>
    <row r="587" spans="1:10" s="57" customFormat="1" ht="12.75">
      <c r="A587"/>
      <c r="B587" t="s">
        <v>726</v>
      </c>
      <c r="C587" s="161"/>
      <c r="D587" t="s">
        <v>306</v>
      </c>
      <c r="E587" s="124">
        <v>17.99</v>
      </c>
      <c r="F587" s="180">
        <v>0.4</v>
      </c>
      <c r="G587" s="124">
        <v>10.79</v>
      </c>
      <c r="H587" s="84">
        <v>3</v>
      </c>
      <c r="I587" s="199">
        <f t="shared" si="48"/>
        <v>0</v>
      </c>
      <c r="J587" s="199">
        <f t="shared" si="49"/>
        <v>0</v>
      </c>
    </row>
    <row r="588" spans="1:10" s="57" customFormat="1" ht="12.75">
      <c r="A588"/>
      <c r="B588" t="s">
        <v>727</v>
      </c>
      <c r="C588" s="161"/>
      <c r="D588" t="s">
        <v>728</v>
      </c>
      <c r="E588" s="124">
        <v>19.99</v>
      </c>
      <c r="F588" s="180">
        <v>0.4</v>
      </c>
      <c r="G588" s="124">
        <v>11.99</v>
      </c>
      <c r="H588" s="84">
        <v>4</v>
      </c>
      <c r="I588" s="199">
        <f t="shared" si="48"/>
        <v>0</v>
      </c>
      <c r="J588" s="199">
        <f t="shared" si="49"/>
        <v>0</v>
      </c>
    </row>
    <row r="589" spans="1:10" s="57" customFormat="1" ht="12.75">
      <c r="A589"/>
      <c r="B589" t="s">
        <v>729</v>
      </c>
      <c r="C589" s="161"/>
      <c r="D589" t="s">
        <v>730</v>
      </c>
      <c r="E589" s="124">
        <v>39.99</v>
      </c>
      <c r="F589" s="180">
        <v>0.4</v>
      </c>
      <c r="G589" s="124">
        <v>23.99</v>
      </c>
      <c r="H589" s="84">
        <v>3</v>
      </c>
      <c r="I589" s="199">
        <f t="shared" si="48"/>
        <v>0</v>
      </c>
      <c r="J589" s="199">
        <f t="shared" si="49"/>
        <v>0</v>
      </c>
    </row>
    <row r="590" spans="1:10" s="57" customFormat="1" ht="12.75">
      <c r="A590"/>
      <c r="B590" t="s">
        <v>731</v>
      </c>
      <c r="C590" s="161"/>
      <c r="D590" t="s">
        <v>732</v>
      </c>
      <c r="E590" s="124">
        <v>39.99</v>
      </c>
      <c r="F590" s="180">
        <v>0.4</v>
      </c>
      <c r="G590" s="124">
        <v>23.99</v>
      </c>
      <c r="H590" s="84">
        <v>3</v>
      </c>
      <c r="I590" s="199">
        <f t="shared" si="48"/>
        <v>0</v>
      </c>
      <c r="J590" s="199">
        <f t="shared" si="49"/>
        <v>0</v>
      </c>
    </row>
    <row r="591" spans="1:10" s="57" customFormat="1" ht="12.75">
      <c r="A591"/>
      <c r="B591" t="s">
        <v>733</v>
      </c>
      <c r="C591" s="161"/>
      <c r="D591" t="s">
        <v>734</v>
      </c>
      <c r="E591" s="124">
        <v>49.99</v>
      </c>
      <c r="F591" s="180">
        <v>0.4</v>
      </c>
      <c r="G591" s="124">
        <v>29.99</v>
      </c>
      <c r="H591" s="84">
        <v>4</v>
      </c>
      <c r="I591" s="199">
        <f t="shared" si="48"/>
        <v>0</v>
      </c>
      <c r="J591" s="199">
        <f t="shared" si="49"/>
        <v>0</v>
      </c>
    </row>
    <row r="592" spans="1:10" s="57" customFormat="1" ht="12.75">
      <c r="A592"/>
      <c r="B592" t="s">
        <v>735</v>
      </c>
      <c r="C592" s="161"/>
      <c r="D592" t="s">
        <v>736</v>
      </c>
      <c r="E592" s="124">
        <v>39.99</v>
      </c>
      <c r="F592" s="180">
        <v>0.4</v>
      </c>
      <c r="G592" s="124">
        <v>23.99</v>
      </c>
      <c r="H592" s="84">
        <v>3</v>
      </c>
      <c r="I592" s="199">
        <f t="shared" si="48"/>
        <v>0</v>
      </c>
      <c r="J592" s="199">
        <f t="shared" si="49"/>
        <v>0</v>
      </c>
    </row>
    <row r="593" spans="1:10" s="57" customFormat="1" ht="12.75">
      <c r="A593"/>
      <c r="B593" t="s">
        <v>737</v>
      </c>
      <c r="C593" s="161"/>
      <c r="D593" t="s">
        <v>738</v>
      </c>
      <c r="E593" s="124">
        <v>39.99</v>
      </c>
      <c r="F593" s="180">
        <v>0.4</v>
      </c>
      <c r="G593" s="124">
        <v>23.99</v>
      </c>
      <c r="H593" s="84">
        <v>3</v>
      </c>
      <c r="I593" s="199">
        <f t="shared" si="48"/>
        <v>0</v>
      </c>
      <c r="J593" s="199">
        <f t="shared" si="49"/>
        <v>0</v>
      </c>
    </row>
    <row r="594" spans="1:10" s="57" customFormat="1" ht="12.75">
      <c r="A594"/>
      <c r="B594" t="s">
        <v>739</v>
      </c>
      <c r="C594" s="161"/>
      <c r="D594" t="s">
        <v>740</v>
      </c>
      <c r="E594" s="124">
        <v>39.99</v>
      </c>
      <c r="F594" s="180">
        <v>0.4</v>
      </c>
      <c r="G594" s="124">
        <v>23.99</v>
      </c>
      <c r="H594" s="84">
        <v>3</v>
      </c>
      <c r="I594" s="199">
        <f t="shared" si="48"/>
        <v>0</v>
      </c>
      <c r="J594" s="199">
        <f t="shared" si="49"/>
        <v>0</v>
      </c>
    </row>
    <row r="595" spans="1:10" s="57" customFormat="1" ht="12.75">
      <c r="A595"/>
      <c r="B595" t="s">
        <v>741</v>
      </c>
      <c r="C595" s="161"/>
      <c r="D595" t="s">
        <v>742</v>
      </c>
      <c r="E595" s="124">
        <v>39.99</v>
      </c>
      <c r="F595" s="180">
        <v>0.4</v>
      </c>
      <c r="G595" s="124">
        <v>23.99</v>
      </c>
      <c r="H595" s="84">
        <v>3</v>
      </c>
      <c r="I595" s="199">
        <f t="shared" si="48"/>
        <v>0</v>
      </c>
      <c r="J595" s="199">
        <f t="shared" si="49"/>
        <v>0</v>
      </c>
    </row>
    <row r="596" spans="1:10" s="57" customFormat="1" ht="12.75">
      <c r="A596"/>
      <c r="B596" t="s">
        <v>743</v>
      </c>
      <c r="C596" s="161"/>
      <c r="D596" t="s">
        <v>744</v>
      </c>
      <c r="E596" s="124">
        <v>49.99</v>
      </c>
      <c r="F596" s="180">
        <v>0.4</v>
      </c>
      <c r="G596" s="124">
        <v>29.99</v>
      </c>
      <c r="H596" s="84">
        <v>4</v>
      </c>
      <c r="I596" s="199">
        <f t="shared" si="48"/>
        <v>0</v>
      </c>
      <c r="J596" s="199">
        <f t="shared" si="49"/>
        <v>0</v>
      </c>
    </row>
    <row r="597" spans="1:10" s="57" customFormat="1" ht="12.75">
      <c r="A597"/>
      <c r="B597" t="s">
        <v>745</v>
      </c>
      <c r="C597" s="161"/>
      <c r="D597" t="s">
        <v>746</v>
      </c>
      <c r="E597" s="124">
        <v>24.99</v>
      </c>
      <c r="F597" s="180">
        <v>0.4</v>
      </c>
      <c r="G597" s="124">
        <v>14.99</v>
      </c>
      <c r="H597" s="84">
        <v>4</v>
      </c>
      <c r="I597" s="199">
        <f t="shared" si="48"/>
        <v>0</v>
      </c>
      <c r="J597" s="199">
        <f t="shared" si="49"/>
        <v>0</v>
      </c>
    </row>
    <row r="598" spans="1:10" s="57" customFormat="1" ht="12.75">
      <c r="A598"/>
      <c r="B598" t="s">
        <v>747</v>
      </c>
      <c r="C598" s="161"/>
      <c r="D598" t="s">
        <v>748</v>
      </c>
      <c r="E598" s="124">
        <v>39.99</v>
      </c>
      <c r="F598" s="180">
        <v>0.4</v>
      </c>
      <c r="G598" s="124">
        <v>23.99</v>
      </c>
      <c r="H598" s="84">
        <v>3</v>
      </c>
      <c r="I598" s="199">
        <f t="shared" si="48"/>
        <v>0</v>
      </c>
      <c r="J598" s="199">
        <f t="shared" si="49"/>
        <v>0</v>
      </c>
    </row>
    <row r="599" spans="1:10" s="57" customFormat="1" ht="12.75">
      <c r="A599"/>
      <c r="B599" t="s">
        <v>749</v>
      </c>
      <c r="C599" s="161"/>
      <c r="D599" t="s">
        <v>750</v>
      </c>
      <c r="E599" s="124">
        <v>39.99</v>
      </c>
      <c r="F599" s="180">
        <v>0.4</v>
      </c>
      <c r="G599" s="124">
        <v>23.99</v>
      </c>
      <c r="H599" s="84">
        <v>4</v>
      </c>
      <c r="I599" s="199">
        <f t="shared" si="48"/>
        <v>0</v>
      </c>
      <c r="J599" s="199">
        <f t="shared" si="49"/>
        <v>0</v>
      </c>
    </row>
    <row r="600" spans="1:10" s="57" customFormat="1" ht="12.75">
      <c r="A600" t="s">
        <v>277</v>
      </c>
      <c r="B600"/>
      <c r="C600" s="161"/>
      <c r="D600"/>
      <c r="E600" s="124"/>
      <c r="F600" s="179"/>
      <c r="G600" s="124"/>
      <c r="H600" s="84"/>
      <c r="I600" s="199"/>
      <c r="J600" s="199"/>
    </row>
    <row r="601" spans="1:10" s="57" customFormat="1" ht="12.75">
      <c r="A601"/>
      <c r="B601" t="s">
        <v>751</v>
      </c>
      <c r="C601" s="161"/>
      <c r="D601" t="s">
        <v>752</v>
      </c>
      <c r="E601" s="124">
        <v>3.99</v>
      </c>
      <c r="F601" s="180">
        <v>0.4</v>
      </c>
      <c r="G601" s="124">
        <v>2.39</v>
      </c>
      <c r="H601" s="84">
        <v>1</v>
      </c>
      <c r="I601" s="199">
        <f aca="true" t="shared" si="50" ref="I601:I617">C601*E601</f>
        <v>0</v>
      </c>
      <c r="J601" s="199">
        <f aca="true" t="shared" si="51" ref="J601:J617">C601*G601</f>
        <v>0</v>
      </c>
    </row>
    <row r="602" spans="1:10" s="57" customFormat="1" ht="12.75">
      <c r="A602"/>
      <c r="B602" t="s">
        <v>753</v>
      </c>
      <c r="C602" s="161"/>
      <c r="D602" t="s">
        <v>754</v>
      </c>
      <c r="E602" s="124">
        <v>3.99</v>
      </c>
      <c r="F602" s="180">
        <v>0.4</v>
      </c>
      <c r="G602" s="124">
        <v>2.39</v>
      </c>
      <c r="H602" s="84">
        <v>1</v>
      </c>
      <c r="I602" s="199">
        <f t="shared" si="50"/>
        <v>0</v>
      </c>
      <c r="J602" s="199">
        <f t="shared" si="51"/>
        <v>0</v>
      </c>
    </row>
    <row r="603" spans="1:10" s="57" customFormat="1" ht="12.75">
      <c r="A603"/>
      <c r="B603" t="s">
        <v>755</v>
      </c>
      <c r="C603" s="161"/>
      <c r="D603" t="s">
        <v>756</v>
      </c>
      <c r="E603" s="124">
        <v>3.99</v>
      </c>
      <c r="F603" s="180">
        <v>0.4</v>
      </c>
      <c r="G603" s="124">
        <v>2.39</v>
      </c>
      <c r="H603" s="84">
        <v>1</v>
      </c>
      <c r="I603" s="199">
        <f t="shared" si="50"/>
        <v>0</v>
      </c>
      <c r="J603" s="199">
        <f t="shared" si="51"/>
        <v>0</v>
      </c>
    </row>
    <row r="604" spans="1:10" s="57" customFormat="1" ht="12.75">
      <c r="A604"/>
      <c r="B604" t="s">
        <v>757</v>
      </c>
      <c r="C604" s="161"/>
      <c r="D604" t="s">
        <v>758</v>
      </c>
      <c r="E604" s="124">
        <v>9.99</v>
      </c>
      <c r="F604" s="180">
        <v>0.25</v>
      </c>
      <c r="G604" s="124">
        <v>7.49</v>
      </c>
      <c r="H604" s="84">
        <v>7</v>
      </c>
      <c r="I604" s="199">
        <f t="shared" si="50"/>
        <v>0</v>
      </c>
      <c r="J604" s="199">
        <f t="shared" si="51"/>
        <v>0</v>
      </c>
    </row>
    <row r="605" spans="1:10" ht="12.75">
      <c r="A605"/>
      <c r="B605" t="s">
        <v>759</v>
      </c>
      <c r="C605" s="161"/>
      <c r="D605" t="s">
        <v>760</v>
      </c>
      <c r="E605" s="124">
        <v>9.99</v>
      </c>
      <c r="F605" s="180">
        <v>0.25</v>
      </c>
      <c r="G605" s="124">
        <v>7.49</v>
      </c>
      <c r="H605" s="84">
        <v>7</v>
      </c>
      <c r="I605" s="199">
        <f t="shared" si="50"/>
        <v>0</v>
      </c>
      <c r="J605" s="199">
        <f t="shared" si="51"/>
        <v>0</v>
      </c>
    </row>
    <row r="606" spans="1:10" s="57" customFormat="1" ht="12.75">
      <c r="A606"/>
      <c r="B606" t="s">
        <v>761</v>
      </c>
      <c r="C606" s="161"/>
      <c r="D606" t="s">
        <v>762</v>
      </c>
      <c r="E606" s="124">
        <v>9.99</v>
      </c>
      <c r="F606" s="180">
        <v>0.25</v>
      </c>
      <c r="G606" s="124">
        <v>7.49</v>
      </c>
      <c r="H606" s="84">
        <v>7</v>
      </c>
      <c r="I606" s="199">
        <f t="shared" si="50"/>
        <v>0</v>
      </c>
      <c r="J606" s="199">
        <f t="shared" si="51"/>
        <v>0</v>
      </c>
    </row>
    <row r="607" spans="1:10" s="57" customFormat="1" ht="12.75">
      <c r="A607"/>
      <c r="B607" t="s">
        <v>763</v>
      </c>
      <c r="C607" s="161"/>
      <c r="D607" t="s">
        <v>764</v>
      </c>
      <c r="E607" s="124">
        <v>19.99</v>
      </c>
      <c r="F607" s="180">
        <v>0.25</v>
      </c>
      <c r="G607" s="124">
        <v>14.99</v>
      </c>
      <c r="H607" s="84">
        <v>7</v>
      </c>
      <c r="I607" s="199">
        <f t="shared" si="50"/>
        <v>0</v>
      </c>
      <c r="J607" s="199">
        <f t="shared" si="51"/>
        <v>0</v>
      </c>
    </row>
    <row r="608" spans="1:10" ht="12.75">
      <c r="A608"/>
      <c r="B608" t="s">
        <v>765</v>
      </c>
      <c r="C608" s="161"/>
      <c r="D608" t="s">
        <v>766</v>
      </c>
      <c r="E608" s="124">
        <v>39.99</v>
      </c>
      <c r="F608" s="180">
        <v>0.25</v>
      </c>
      <c r="G608" s="124">
        <v>29.99</v>
      </c>
      <c r="H608" s="84">
        <v>10</v>
      </c>
      <c r="I608" s="199">
        <f t="shared" si="50"/>
        <v>0</v>
      </c>
      <c r="J608" s="199">
        <f t="shared" si="51"/>
        <v>0</v>
      </c>
    </row>
    <row r="609" spans="1:10" ht="12.75">
      <c r="A609"/>
      <c r="B609" t="s">
        <v>767</v>
      </c>
      <c r="C609" s="161"/>
      <c r="D609" t="s">
        <v>768</v>
      </c>
      <c r="E609" s="124">
        <v>39.99</v>
      </c>
      <c r="F609" s="180">
        <v>0.25</v>
      </c>
      <c r="G609" s="124">
        <v>29.99</v>
      </c>
      <c r="H609" s="84">
        <v>10</v>
      </c>
      <c r="I609" s="199">
        <f t="shared" si="50"/>
        <v>0</v>
      </c>
      <c r="J609" s="199">
        <f t="shared" si="51"/>
        <v>0</v>
      </c>
    </row>
    <row r="610" spans="1:10" ht="12.75">
      <c r="A610"/>
      <c r="B610" t="s">
        <v>769</v>
      </c>
      <c r="C610" s="161"/>
      <c r="D610" t="s">
        <v>770</v>
      </c>
      <c r="E610" s="124">
        <v>39.99</v>
      </c>
      <c r="F610" s="180">
        <v>0.25</v>
      </c>
      <c r="G610" s="124">
        <v>29.99</v>
      </c>
      <c r="H610" s="84">
        <v>10</v>
      </c>
      <c r="I610" s="199">
        <f t="shared" si="50"/>
        <v>0</v>
      </c>
      <c r="J610" s="199">
        <f t="shared" si="51"/>
        <v>0</v>
      </c>
    </row>
    <row r="611" spans="1:10" ht="12.75">
      <c r="A611"/>
      <c r="B611" t="s">
        <v>771</v>
      </c>
      <c r="C611" s="161"/>
      <c r="D611" t="s">
        <v>772</v>
      </c>
      <c r="E611" s="124">
        <v>49.99</v>
      </c>
      <c r="F611" s="180">
        <v>0.25</v>
      </c>
      <c r="G611" s="124">
        <v>37.49</v>
      </c>
      <c r="H611" s="84">
        <v>10</v>
      </c>
      <c r="I611" s="199">
        <f t="shared" si="50"/>
        <v>0</v>
      </c>
      <c r="J611" s="199">
        <f t="shared" si="51"/>
        <v>0</v>
      </c>
    </row>
    <row r="612" spans="1:10" s="57" customFormat="1" ht="12.75">
      <c r="A612"/>
      <c r="B612" t="s">
        <v>773</v>
      </c>
      <c r="C612" s="161"/>
      <c r="D612" t="s">
        <v>774</v>
      </c>
      <c r="E612" s="124">
        <v>59.99</v>
      </c>
      <c r="F612" s="180">
        <v>0.25</v>
      </c>
      <c r="G612" s="124">
        <v>44.99</v>
      </c>
      <c r="H612" s="84">
        <v>10</v>
      </c>
      <c r="I612" s="199">
        <f t="shared" si="50"/>
        <v>0</v>
      </c>
      <c r="J612" s="199">
        <f t="shared" si="51"/>
        <v>0</v>
      </c>
    </row>
    <row r="613" spans="1:10" s="57" customFormat="1" ht="12.75">
      <c r="A613"/>
      <c r="B613" t="s">
        <v>775</v>
      </c>
      <c r="C613" s="161"/>
      <c r="D613" t="s">
        <v>776</v>
      </c>
      <c r="E613" s="124">
        <v>9.99</v>
      </c>
      <c r="F613" s="180">
        <v>0.25</v>
      </c>
      <c r="G613" s="124">
        <v>7.49</v>
      </c>
      <c r="H613" s="84">
        <v>7</v>
      </c>
      <c r="I613" s="199">
        <f t="shared" si="50"/>
        <v>0</v>
      </c>
      <c r="J613" s="199">
        <f t="shared" si="51"/>
        <v>0</v>
      </c>
    </row>
    <row r="614" spans="1:10" s="57" customFormat="1" ht="12.75">
      <c r="A614"/>
      <c r="B614" t="s">
        <v>777</v>
      </c>
      <c r="C614" s="161"/>
      <c r="D614" t="s">
        <v>778</v>
      </c>
      <c r="E614" s="124">
        <v>34.99</v>
      </c>
      <c r="F614" s="180">
        <v>0.25</v>
      </c>
      <c r="G614" s="124">
        <v>26.24</v>
      </c>
      <c r="H614" s="84">
        <v>8</v>
      </c>
      <c r="I614" s="199">
        <f t="shared" si="50"/>
        <v>0</v>
      </c>
      <c r="J614" s="199">
        <f t="shared" si="51"/>
        <v>0</v>
      </c>
    </row>
    <row r="615" spans="1:10" ht="12.75">
      <c r="A615"/>
      <c r="B615" t="s">
        <v>779</v>
      </c>
      <c r="C615" s="161"/>
      <c r="D615" t="s">
        <v>780</v>
      </c>
      <c r="E615" s="124">
        <v>14.99</v>
      </c>
      <c r="F615" s="180">
        <v>0.25</v>
      </c>
      <c r="G615" s="124">
        <v>11.24</v>
      </c>
      <c r="H615" s="84">
        <v>8</v>
      </c>
      <c r="I615" s="199">
        <f t="shared" si="50"/>
        <v>0</v>
      </c>
      <c r="J615" s="199">
        <f t="shared" si="51"/>
        <v>0</v>
      </c>
    </row>
    <row r="616" spans="1:10" ht="12.75">
      <c r="A616"/>
      <c r="B616" t="s">
        <v>781</v>
      </c>
      <c r="C616" s="161"/>
      <c r="D616" t="s">
        <v>386</v>
      </c>
      <c r="E616" s="124">
        <v>49.99</v>
      </c>
      <c r="F616" s="180">
        <v>0.4</v>
      </c>
      <c r="G616" s="124">
        <v>29.99</v>
      </c>
      <c r="H616" s="84">
        <v>3</v>
      </c>
      <c r="I616" s="199">
        <f t="shared" si="50"/>
        <v>0</v>
      </c>
      <c r="J616" s="199">
        <f t="shared" si="51"/>
        <v>0</v>
      </c>
    </row>
    <row r="617" spans="1:10" s="57" customFormat="1" ht="12.75">
      <c r="A617"/>
      <c r="B617" t="s">
        <v>782</v>
      </c>
      <c r="C617" s="161"/>
      <c r="D617" t="s">
        <v>387</v>
      </c>
      <c r="E617" s="124">
        <v>24.99</v>
      </c>
      <c r="F617" s="180">
        <v>0.4</v>
      </c>
      <c r="G617" s="124">
        <v>14.99</v>
      </c>
      <c r="H617" s="84">
        <v>3</v>
      </c>
      <c r="I617" s="199">
        <f t="shared" si="50"/>
        <v>0</v>
      </c>
      <c r="J617" s="199">
        <f t="shared" si="51"/>
        <v>0</v>
      </c>
    </row>
    <row r="618" spans="1:10" ht="12.75">
      <c r="A618" t="s">
        <v>158</v>
      </c>
      <c r="B618"/>
      <c r="C618" s="161"/>
      <c r="D618"/>
      <c r="E618" s="124"/>
      <c r="F618" s="179"/>
      <c r="G618" s="124"/>
      <c r="H618" s="84"/>
      <c r="I618" s="199"/>
      <c r="J618" s="199"/>
    </row>
    <row r="619" spans="1:10" s="57" customFormat="1" ht="12.75">
      <c r="A619"/>
      <c r="B619" t="s">
        <v>783</v>
      </c>
      <c r="C619" s="161"/>
      <c r="D619" t="s">
        <v>784</v>
      </c>
      <c r="E619" s="124">
        <v>19.99</v>
      </c>
      <c r="F619" s="180">
        <v>0.4</v>
      </c>
      <c r="G619" s="124">
        <v>11.99</v>
      </c>
      <c r="H619" s="84">
        <v>3</v>
      </c>
      <c r="I619" s="199">
        <f>C619*E619</f>
        <v>0</v>
      </c>
      <c r="J619" s="199">
        <f>C619*G619</f>
        <v>0</v>
      </c>
    </row>
    <row r="620" spans="1:10" ht="12.75">
      <c r="A620" t="s">
        <v>278</v>
      </c>
      <c r="B620"/>
      <c r="C620" s="161"/>
      <c r="D620"/>
      <c r="E620" s="124"/>
      <c r="F620" s="179"/>
      <c r="G620" s="124"/>
      <c r="H620" s="84"/>
      <c r="I620" s="199"/>
      <c r="J620" s="199"/>
    </row>
    <row r="621" spans="1:10" s="57" customFormat="1" ht="12.75">
      <c r="A621"/>
      <c r="B621" t="s">
        <v>785</v>
      </c>
      <c r="C621" s="161"/>
      <c r="D621" t="s">
        <v>786</v>
      </c>
      <c r="E621" s="124">
        <v>24.99</v>
      </c>
      <c r="F621" s="180">
        <v>0.4</v>
      </c>
      <c r="G621" s="124">
        <v>14.99</v>
      </c>
      <c r="H621" s="84">
        <v>3</v>
      </c>
      <c r="I621" s="199">
        <f aca="true" t="shared" si="52" ref="I621:I629">C621*E621</f>
        <v>0</v>
      </c>
      <c r="J621" s="199">
        <f aca="true" t="shared" si="53" ref="J621:J629">C621*G621</f>
        <v>0</v>
      </c>
    </row>
    <row r="622" spans="1:10" s="57" customFormat="1" ht="12.75">
      <c r="A622"/>
      <c r="B622" t="s">
        <v>787</v>
      </c>
      <c r="C622" s="161"/>
      <c r="D622" t="s">
        <v>788</v>
      </c>
      <c r="E622" s="124">
        <v>24.99</v>
      </c>
      <c r="F622" s="180">
        <v>0.4</v>
      </c>
      <c r="G622" s="124">
        <v>14.99</v>
      </c>
      <c r="H622" s="84">
        <v>3</v>
      </c>
      <c r="I622" s="199">
        <f t="shared" si="52"/>
        <v>0</v>
      </c>
      <c r="J622" s="199">
        <f t="shared" si="53"/>
        <v>0</v>
      </c>
    </row>
    <row r="623" spans="1:10" ht="12.75">
      <c r="A623"/>
      <c r="B623" t="s">
        <v>789</v>
      </c>
      <c r="C623" s="161"/>
      <c r="D623" t="s">
        <v>790</v>
      </c>
      <c r="E623" s="124">
        <v>24.99</v>
      </c>
      <c r="F623" s="180">
        <v>0.4</v>
      </c>
      <c r="G623" s="124">
        <v>14.99</v>
      </c>
      <c r="H623" s="84">
        <v>3</v>
      </c>
      <c r="I623" s="199">
        <f t="shared" si="52"/>
        <v>0</v>
      </c>
      <c r="J623" s="199">
        <f t="shared" si="53"/>
        <v>0</v>
      </c>
    </row>
    <row r="624" spans="1:10" ht="12.75">
      <c r="A624"/>
      <c r="B624" t="s">
        <v>791</v>
      </c>
      <c r="C624" s="161"/>
      <c r="D624" t="s">
        <v>792</v>
      </c>
      <c r="E624" s="124">
        <v>24.99</v>
      </c>
      <c r="F624" s="180">
        <v>0.4</v>
      </c>
      <c r="G624" s="124">
        <v>14.99</v>
      </c>
      <c r="H624" s="84">
        <v>3</v>
      </c>
      <c r="I624" s="199">
        <f t="shared" si="52"/>
        <v>0</v>
      </c>
      <c r="J624" s="199">
        <f t="shared" si="53"/>
        <v>0</v>
      </c>
    </row>
    <row r="625" spans="1:10" ht="12.75">
      <c r="A625"/>
      <c r="B625" t="s">
        <v>793</v>
      </c>
      <c r="C625" s="161"/>
      <c r="D625" t="s">
        <v>794</v>
      </c>
      <c r="E625" s="124">
        <v>24.99</v>
      </c>
      <c r="F625" s="180">
        <v>0.4</v>
      </c>
      <c r="G625" s="124">
        <v>14.99</v>
      </c>
      <c r="H625" s="84">
        <v>3</v>
      </c>
      <c r="I625" s="199">
        <f t="shared" si="52"/>
        <v>0</v>
      </c>
      <c r="J625" s="199">
        <f t="shared" si="53"/>
        <v>0</v>
      </c>
    </row>
    <row r="626" spans="1:10" ht="12.75">
      <c r="A626"/>
      <c r="B626" t="s">
        <v>795</v>
      </c>
      <c r="C626" s="161"/>
      <c r="D626" t="s">
        <v>796</v>
      </c>
      <c r="E626" s="124">
        <v>24.99</v>
      </c>
      <c r="F626" s="180">
        <v>0.4</v>
      </c>
      <c r="G626" s="124">
        <v>14.99</v>
      </c>
      <c r="H626" s="84">
        <v>3</v>
      </c>
      <c r="I626" s="199">
        <f t="shared" si="52"/>
        <v>0</v>
      </c>
      <c r="J626" s="199">
        <f t="shared" si="53"/>
        <v>0</v>
      </c>
    </row>
    <row r="627" spans="1:10" ht="12.75">
      <c r="A627"/>
      <c r="B627" t="s">
        <v>797</v>
      </c>
      <c r="C627" s="161"/>
      <c r="D627" t="s">
        <v>798</v>
      </c>
      <c r="E627" s="124">
        <v>24.99</v>
      </c>
      <c r="F627" s="180">
        <v>0.4</v>
      </c>
      <c r="G627" s="124">
        <v>14.99</v>
      </c>
      <c r="H627" s="84">
        <v>3</v>
      </c>
      <c r="I627" s="199">
        <f t="shared" si="52"/>
        <v>0</v>
      </c>
      <c r="J627" s="199">
        <f t="shared" si="53"/>
        <v>0</v>
      </c>
    </row>
    <row r="628" spans="1:10" ht="12.75">
      <c r="A628"/>
      <c r="B628" t="s">
        <v>799</v>
      </c>
      <c r="C628" s="161"/>
      <c r="D628" t="s">
        <v>800</v>
      </c>
      <c r="E628" s="124">
        <v>19.99</v>
      </c>
      <c r="F628" s="180">
        <v>0.4</v>
      </c>
      <c r="G628" s="124">
        <v>11.99</v>
      </c>
      <c r="H628" s="84">
        <v>3</v>
      </c>
      <c r="I628" s="199">
        <f t="shared" si="52"/>
        <v>0</v>
      </c>
      <c r="J628" s="199">
        <f t="shared" si="53"/>
        <v>0</v>
      </c>
    </row>
    <row r="629" spans="1:10" ht="12.75">
      <c r="A629"/>
      <c r="B629" t="s">
        <v>801</v>
      </c>
      <c r="C629" s="161"/>
      <c r="D629" t="s">
        <v>802</v>
      </c>
      <c r="E629" s="124">
        <v>19.99</v>
      </c>
      <c r="F629" s="180">
        <v>0.4</v>
      </c>
      <c r="G629" s="124">
        <v>11.99</v>
      </c>
      <c r="H629" s="84">
        <v>3</v>
      </c>
      <c r="I629" s="199">
        <f t="shared" si="52"/>
        <v>0</v>
      </c>
      <c r="J629" s="199">
        <f t="shared" si="53"/>
        <v>0</v>
      </c>
    </row>
    <row r="630" spans="1:10" ht="12.75">
      <c r="A630" t="s">
        <v>400</v>
      </c>
      <c r="B630"/>
      <c r="C630" s="161"/>
      <c r="D630"/>
      <c r="E630" s="124"/>
      <c r="F630" s="179"/>
      <c r="G630" s="124"/>
      <c r="H630" s="84"/>
      <c r="I630" s="199"/>
      <c r="J630" s="199"/>
    </row>
    <row r="631" spans="1:10" s="57" customFormat="1" ht="12.75">
      <c r="A631"/>
      <c r="B631" t="s">
        <v>803</v>
      </c>
      <c r="C631" s="161"/>
      <c r="D631" t="s">
        <v>804</v>
      </c>
      <c r="E631" s="124">
        <v>19.99</v>
      </c>
      <c r="F631" s="180">
        <v>0.25</v>
      </c>
      <c r="G631" s="124">
        <v>14.99</v>
      </c>
      <c r="H631" s="84">
        <v>8</v>
      </c>
      <c r="I631" s="199">
        <f>C631*E631</f>
        <v>0</v>
      </c>
      <c r="J631" s="199">
        <f>C631*G631</f>
        <v>0</v>
      </c>
    </row>
    <row r="632" spans="1:10" s="57" customFormat="1" ht="12.75">
      <c r="A632"/>
      <c r="B632" t="s">
        <v>805</v>
      </c>
      <c r="C632" s="161"/>
      <c r="D632" t="s">
        <v>806</v>
      </c>
      <c r="E632" s="124">
        <v>19.99</v>
      </c>
      <c r="F632" s="180">
        <v>0.25</v>
      </c>
      <c r="G632" s="124">
        <v>14.99</v>
      </c>
      <c r="H632" s="84">
        <v>8</v>
      </c>
      <c r="I632" s="199">
        <f>C632*E632</f>
        <v>0</v>
      </c>
      <c r="J632" s="199">
        <f>C632*G632</f>
        <v>0</v>
      </c>
    </row>
    <row r="633" spans="1:10" s="57" customFormat="1" ht="12.75">
      <c r="A633" t="s">
        <v>95</v>
      </c>
      <c r="B633"/>
      <c r="C633" s="161"/>
      <c r="D633"/>
      <c r="E633" s="124"/>
      <c r="F633" s="179"/>
      <c r="G633" s="124"/>
      <c r="H633" s="84"/>
      <c r="I633" s="199"/>
      <c r="J633" s="199"/>
    </row>
    <row r="634" spans="1:10" ht="12.75">
      <c r="A634"/>
      <c r="B634" t="s">
        <v>807</v>
      </c>
      <c r="C634" s="161"/>
      <c r="D634" t="s">
        <v>808</v>
      </c>
      <c r="E634" s="124">
        <v>14.99</v>
      </c>
      <c r="F634" s="180">
        <v>0.25</v>
      </c>
      <c r="G634" s="124">
        <v>11.24</v>
      </c>
      <c r="H634" s="84">
        <v>10</v>
      </c>
      <c r="I634" s="199">
        <f>C634*E634</f>
        <v>0</v>
      </c>
      <c r="J634" s="199">
        <f>C634*G634</f>
        <v>0</v>
      </c>
    </row>
    <row r="635" spans="1:10" s="57" customFormat="1" ht="12.75">
      <c r="A635"/>
      <c r="B635" t="s">
        <v>809</v>
      </c>
      <c r="C635" s="161"/>
      <c r="D635" t="s">
        <v>810</v>
      </c>
      <c r="E635" s="124">
        <v>14.99</v>
      </c>
      <c r="F635" s="180">
        <v>0.25</v>
      </c>
      <c r="G635" s="124">
        <v>11.24</v>
      </c>
      <c r="H635" s="84">
        <v>10</v>
      </c>
      <c r="I635" s="199">
        <f>C635*E635</f>
        <v>0</v>
      </c>
      <c r="J635" s="199">
        <f>C635*G635</f>
        <v>0</v>
      </c>
    </row>
    <row r="636" spans="1:10" ht="12.75">
      <c r="A636"/>
      <c r="B636" t="s">
        <v>811</v>
      </c>
      <c r="C636" s="161"/>
      <c r="D636" t="s">
        <v>812</v>
      </c>
      <c r="E636" s="124">
        <v>9.99</v>
      </c>
      <c r="F636" s="180">
        <v>0.25</v>
      </c>
      <c r="G636" s="124">
        <v>7.49</v>
      </c>
      <c r="H636" s="84">
        <v>10</v>
      </c>
      <c r="I636" s="199">
        <f>C636*E636</f>
        <v>0</v>
      </c>
      <c r="J636" s="199">
        <f>C636*G636</f>
        <v>0</v>
      </c>
    </row>
    <row r="637" spans="1:10" ht="12.75">
      <c r="A637"/>
      <c r="B637" t="s">
        <v>813</v>
      </c>
      <c r="C637" s="161"/>
      <c r="D637" t="s">
        <v>814</v>
      </c>
      <c r="E637" s="124">
        <v>9.99</v>
      </c>
      <c r="F637" s="180">
        <v>0.25</v>
      </c>
      <c r="G637" s="124">
        <v>7.49</v>
      </c>
      <c r="H637" s="84">
        <v>10</v>
      </c>
      <c r="I637" s="199">
        <f>C637*E637</f>
        <v>0</v>
      </c>
      <c r="J637" s="199">
        <f>C637*G637</f>
        <v>0</v>
      </c>
    </row>
    <row r="638" spans="1:10" ht="12.75">
      <c r="A638" t="s">
        <v>401</v>
      </c>
      <c r="B638"/>
      <c r="C638" s="161"/>
      <c r="D638"/>
      <c r="E638" s="124"/>
      <c r="F638" s="179"/>
      <c r="G638" s="124"/>
      <c r="H638" s="84"/>
      <c r="I638" s="199"/>
      <c r="J638" s="199"/>
    </row>
    <row r="639" spans="1:10" s="57" customFormat="1" ht="12.75">
      <c r="A639"/>
      <c r="B639" t="s">
        <v>815</v>
      </c>
      <c r="C639" s="161"/>
      <c r="D639" t="s">
        <v>816</v>
      </c>
      <c r="E639" s="124">
        <v>8.99</v>
      </c>
      <c r="F639" s="180">
        <v>0.25</v>
      </c>
      <c r="G639" s="124">
        <v>6.74</v>
      </c>
      <c r="H639" s="84">
        <v>8</v>
      </c>
      <c r="I639" s="199">
        <f>C639*E639</f>
        <v>0</v>
      </c>
      <c r="J639" s="199">
        <f>C639*G639</f>
        <v>0</v>
      </c>
    </row>
    <row r="640" spans="1:10" ht="12.75">
      <c r="A640"/>
      <c r="B640" t="s">
        <v>817</v>
      </c>
      <c r="C640" s="161"/>
      <c r="D640" t="s">
        <v>818</v>
      </c>
      <c r="E640" s="124">
        <v>8.99</v>
      </c>
      <c r="F640" s="180">
        <v>0.25</v>
      </c>
      <c r="G640" s="124">
        <v>6.74</v>
      </c>
      <c r="H640" s="84">
        <v>8</v>
      </c>
      <c r="I640" s="199">
        <f>C640*E640</f>
        <v>0</v>
      </c>
      <c r="J640" s="199">
        <f>C640*G640</f>
        <v>0</v>
      </c>
    </row>
    <row r="641" spans="1:10" s="57" customFormat="1" ht="12.75">
      <c r="A641" t="s">
        <v>402</v>
      </c>
      <c r="B641"/>
      <c r="C641" s="161"/>
      <c r="D641"/>
      <c r="E641" s="124"/>
      <c r="F641" s="179"/>
      <c r="G641" s="124"/>
      <c r="H641" s="84"/>
      <c r="I641" s="199"/>
      <c r="J641" s="199"/>
    </row>
    <row r="642" spans="1:10" s="57" customFormat="1" ht="12.75">
      <c r="A642"/>
      <c r="B642" t="s">
        <v>819</v>
      </c>
      <c r="C642" s="161"/>
      <c r="D642" t="s">
        <v>820</v>
      </c>
      <c r="E642" s="124">
        <v>19.99</v>
      </c>
      <c r="F642" s="180">
        <v>0.4</v>
      </c>
      <c r="G642" s="124">
        <v>11.99</v>
      </c>
      <c r="H642" s="84">
        <v>3</v>
      </c>
      <c r="I642" s="199">
        <f aca="true" t="shared" si="54" ref="I642:I680">C642*E642</f>
        <v>0</v>
      </c>
      <c r="J642" s="199">
        <f aca="true" t="shared" si="55" ref="J642:J680">C642*G642</f>
        <v>0</v>
      </c>
    </row>
    <row r="643" spans="1:10" ht="12.75">
      <c r="A643"/>
      <c r="B643" t="s">
        <v>821</v>
      </c>
      <c r="C643" s="161"/>
      <c r="D643" t="s">
        <v>822</v>
      </c>
      <c r="E643" s="124">
        <v>19.99</v>
      </c>
      <c r="F643" s="180">
        <v>0.4</v>
      </c>
      <c r="G643" s="124">
        <v>11.99</v>
      </c>
      <c r="H643" s="84">
        <v>3</v>
      </c>
      <c r="I643" s="199">
        <f t="shared" si="54"/>
        <v>0</v>
      </c>
      <c r="J643" s="199">
        <f t="shared" si="55"/>
        <v>0</v>
      </c>
    </row>
    <row r="644" spans="1:10" ht="12.75">
      <c r="A644"/>
      <c r="B644" t="s">
        <v>823</v>
      </c>
      <c r="C644" s="161"/>
      <c r="D644" t="s">
        <v>390</v>
      </c>
      <c r="E644" s="124">
        <v>49.99</v>
      </c>
      <c r="F644" s="180">
        <v>0.4</v>
      </c>
      <c r="G644" s="124">
        <v>29.99</v>
      </c>
      <c r="H644" s="84">
        <v>3</v>
      </c>
      <c r="I644" s="199">
        <f t="shared" si="54"/>
        <v>0</v>
      </c>
      <c r="J644" s="199">
        <f t="shared" si="55"/>
        <v>0</v>
      </c>
    </row>
    <row r="645" spans="1:10" ht="12.75">
      <c r="A645"/>
      <c r="B645" t="s">
        <v>824</v>
      </c>
      <c r="C645" s="161"/>
      <c r="D645" t="s">
        <v>391</v>
      </c>
      <c r="E645" s="124">
        <v>49.99</v>
      </c>
      <c r="F645" s="180">
        <v>0.4</v>
      </c>
      <c r="G645" s="124">
        <v>29.99</v>
      </c>
      <c r="H645" s="84">
        <v>3</v>
      </c>
      <c r="I645" s="199">
        <f t="shared" si="54"/>
        <v>0</v>
      </c>
      <c r="J645" s="199">
        <f t="shared" si="55"/>
        <v>0</v>
      </c>
    </row>
    <row r="646" spans="1:10" s="57" customFormat="1" ht="12.75">
      <c r="A646"/>
      <c r="B646" t="s">
        <v>825</v>
      </c>
      <c r="C646" s="161"/>
      <c r="D646" t="s">
        <v>392</v>
      </c>
      <c r="E646" s="124">
        <v>49.99</v>
      </c>
      <c r="F646" s="180">
        <v>0.4</v>
      </c>
      <c r="G646" s="124">
        <v>29.99</v>
      </c>
      <c r="H646" s="84">
        <v>3</v>
      </c>
      <c r="I646" s="199">
        <f t="shared" si="54"/>
        <v>0</v>
      </c>
      <c r="J646" s="199">
        <f t="shared" si="55"/>
        <v>0</v>
      </c>
    </row>
    <row r="647" spans="1:10" ht="12.75">
      <c r="A647"/>
      <c r="B647" t="s">
        <v>826</v>
      </c>
      <c r="C647" s="161"/>
      <c r="D647" t="s">
        <v>393</v>
      </c>
      <c r="E647" s="124">
        <v>49.99</v>
      </c>
      <c r="F647" s="180">
        <v>0.4</v>
      </c>
      <c r="G647" s="124">
        <v>29.99</v>
      </c>
      <c r="H647" s="84">
        <v>3</v>
      </c>
      <c r="I647" s="199">
        <f t="shared" si="54"/>
        <v>0</v>
      </c>
      <c r="J647" s="199">
        <f t="shared" si="55"/>
        <v>0</v>
      </c>
    </row>
    <row r="648" spans="1:10" ht="12.75">
      <c r="A648"/>
      <c r="B648" t="s">
        <v>827</v>
      </c>
      <c r="C648" s="161"/>
      <c r="D648" t="s">
        <v>394</v>
      </c>
      <c r="E648" s="124">
        <v>49.99</v>
      </c>
      <c r="F648" s="180">
        <v>0.4</v>
      </c>
      <c r="G648" s="124">
        <v>29.99</v>
      </c>
      <c r="H648" s="84">
        <v>3</v>
      </c>
      <c r="I648" s="199">
        <f t="shared" si="54"/>
        <v>0</v>
      </c>
      <c r="J648" s="199">
        <f t="shared" si="55"/>
        <v>0</v>
      </c>
    </row>
    <row r="649" spans="1:10" s="57" customFormat="1" ht="12.75">
      <c r="A649"/>
      <c r="B649" t="s">
        <v>828</v>
      </c>
      <c r="C649" s="161"/>
      <c r="D649" t="s">
        <v>829</v>
      </c>
      <c r="E649" s="124">
        <v>14.99</v>
      </c>
      <c r="F649" s="180">
        <v>0.4</v>
      </c>
      <c r="G649" s="124">
        <v>8.99</v>
      </c>
      <c r="H649" s="84">
        <v>3</v>
      </c>
      <c r="I649" s="199">
        <f t="shared" si="54"/>
        <v>0</v>
      </c>
      <c r="J649" s="199">
        <f t="shared" si="55"/>
        <v>0</v>
      </c>
    </row>
    <row r="650" spans="1:10" ht="12.75">
      <c r="A650"/>
      <c r="B650" t="s">
        <v>830</v>
      </c>
      <c r="C650" s="161"/>
      <c r="D650" t="s">
        <v>831</v>
      </c>
      <c r="E650" s="124">
        <v>14.99</v>
      </c>
      <c r="F650" s="180">
        <v>0.4</v>
      </c>
      <c r="G650" s="124">
        <v>8.99</v>
      </c>
      <c r="H650" s="84">
        <v>3</v>
      </c>
      <c r="I650" s="199">
        <f t="shared" si="54"/>
        <v>0</v>
      </c>
      <c r="J650" s="199">
        <f t="shared" si="55"/>
        <v>0</v>
      </c>
    </row>
    <row r="651" spans="1:10" s="57" customFormat="1" ht="12.75">
      <c r="A651"/>
      <c r="B651" t="s">
        <v>832</v>
      </c>
      <c r="C651" s="161"/>
      <c r="D651" t="s">
        <v>335</v>
      </c>
      <c r="E651" s="124">
        <v>49.99</v>
      </c>
      <c r="F651" s="180">
        <v>0.4</v>
      </c>
      <c r="G651" s="124">
        <v>29.99</v>
      </c>
      <c r="H651" s="84">
        <v>3</v>
      </c>
      <c r="I651" s="199">
        <f t="shared" si="54"/>
        <v>0</v>
      </c>
      <c r="J651" s="199">
        <f t="shared" si="55"/>
        <v>0</v>
      </c>
    </row>
    <row r="652" spans="1:10" s="57" customFormat="1" ht="12.75">
      <c r="A652"/>
      <c r="B652" t="s">
        <v>833</v>
      </c>
      <c r="C652" s="161"/>
      <c r="D652" t="s">
        <v>336</v>
      </c>
      <c r="E652" s="124">
        <v>24.99</v>
      </c>
      <c r="F652" s="180">
        <v>0.4</v>
      </c>
      <c r="G652" s="124">
        <v>14.99</v>
      </c>
      <c r="H652" s="84">
        <v>3</v>
      </c>
      <c r="I652" s="199">
        <f t="shared" si="54"/>
        <v>0</v>
      </c>
      <c r="J652" s="199">
        <f t="shared" si="55"/>
        <v>0</v>
      </c>
    </row>
    <row r="653" spans="1:10" s="57" customFormat="1" ht="12.75">
      <c r="A653"/>
      <c r="B653" t="s">
        <v>834</v>
      </c>
      <c r="C653" s="161"/>
      <c r="D653" t="s">
        <v>337</v>
      </c>
      <c r="E653" s="124">
        <v>24.99</v>
      </c>
      <c r="F653" s="180">
        <v>0.4</v>
      </c>
      <c r="G653" s="124">
        <v>14.99</v>
      </c>
      <c r="H653" s="84">
        <v>3</v>
      </c>
      <c r="I653" s="199">
        <f t="shared" si="54"/>
        <v>0</v>
      </c>
      <c r="J653" s="199">
        <f t="shared" si="55"/>
        <v>0</v>
      </c>
    </row>
    <row r="654" spans="1:10" s="57" customFormat="1" ht="12.75">
      <c r="A654"/>
      <c r="B654" t="s">
        <v>835</v>
      </c>
      <c r="C654" s="161"/>
      <c r="D654" t="s">
        <v>836</v>
      </c>
      <c r="E654" s="124">
        <v>14.95</v>
      </c>
      <c r="F654" s="180">
        <v>0.4</v>
      </c>
      <c r="G654" s="124">
        <v>8.97</v>
      </c>
      <c r="H654" s="84">
        <v>3</v>
      </c>
      <c r="I654" s="199">
        <f t="shared" si="54"/>
        <v>0</v>
      </c>
      <c r="J654" s="199">
        <f t="shared" si="55"/>
        <v>0</v>
      </c>
    </row>
    <row r="655" spans="1:10" s="57" customFormat="1" ht="12.75">
      <c r="A655"/>
      <c r="B655" t="s">
        <v>837</v>
      </c>
      <c r="C655" s="161"/>
      <c r="D655" t="s">
        <v>838</v>
      </c>
      <c r="E655" s="124">
        <v>12.99</v>
      </c>
      <c r="F655" s="180">
        <v>0.4</v>
      </c>
      <c r="G655" s="124">
        <v>7.79</v>
      </c>
      <c r="H655" s="84">
        <v>3</v>
      </c>
      <c r="I655" s="199">
        <f t="shared" si="54"/>
        <v>0</v>
      </c>
      <c r="J655" s="199">
        <f t="shared" si="55"/>
        <v>0</v>
      </c>
    </row>
    <row r="656" spans="1:10" s="57" customFormat="1" ht="12.75">
      <c r="A656"/>
      <c r="B656" t="s">
        <v>839</v>
      </c>
      <c r="C656" s="161"/>
      <c r="D656" t="s">
        <v>840</v>
      </c>
      <c r="E656" s="124">
        <v>12.99</v>
      </c>
      <c r="F656" s="180">
        <v>0.4</v>
      </c>
      <c r="G656" s="124">
        <v>7.79</v>
      </c>
      <c r="H656" s="84">
        <v>3</v>
      </c>
      <c r="I656" s="199">
        <f t="shared" si="54"/>
        <v>0</v>
      </c>
      <c r="J656" s="199">
        <f t="shared" si="55"/>
        <v>0</v>
      </c>
    </row>
    <row r="657" spans="1:10" s="57" customFormat="1" ht="12.75">
      <c r="A657"/>
      <c r="B657" t="s">
        <v>841</v>
      </c>
      <c r="C657" s="161"/>
      <c r="D657" t="s">
        <v>842</v>
      </c>
      <c r="E657" s="124">
        <v>13.99</v>
      </c>
      <c r="F657" s="180">
        <v>0.4</v>
      </c>
      <c r="G657" s="124">
        <v>8.39</v>
      </c>
      <c r="H657" s="84">
        <v>3</v>
      </c>
      <c r="I657" s="199">
        <f t="shared" si="54"/>
        <v>0</v>
      </c>
      <c r="J657" s="199">
        <f t="shared" si="55"/>
        <v>0</v>
      </c>
    </row>
    <row r="658" spans="1:10" s="57" customFormat="1" ht="12.75">
      <c r="A658"/>
      <c r="B658" t="s">
        <v>843</v>
      </c>
      <c r="C658" s="161"/>
      <c r="D658" t="s">
        <v>844</v>
      </c>
      <c r="E658" s="124">
        <v>13.99</v>
      </c>
      <c r="F658" s="180">
        <v>0.4</v>
      </c>
      <c r="G658" s="124">
        <v>8.39</v>
      </c>
      <c r="H658" s="84">
        <v>3</v>
      </c>
      <c r="I658" s="199">
        <f t="shared" si="54"/>
        <v>0</v>
      </c>
      <c r="J658" s="199">
        <f t="shared" si="55"/>
        <v>0</v>
      </c>
    </row>
    <row r="659" spans="1:10" s="57" customFormat="1" ht="12.75">
      <c r="A659"/>
      <c r="B659" t="s">
        <v>845</v>
      </c>
      <c r="C659" s="161"/>
      <c r="D659" t="s">
        <v>846</v>
      </c>
      <c r="E659" s="124">
        <v>14.99</v>
      </c>
      <c r="F659" s="180">
        <v>0.4</v>
      </c>
      <c r="G659" s="124">
        <v>8.99</v>
      </c>
      <c r="H659" s="84">
        <v>3</v>
      </c>
      <c r="I659" s="199">
        <f t="shared" si="54"/>
        <v>0</v>
      </c>
      <c r="J659" s="199">
        <f t="shared" si="55"/>
        <v>0</v>
      </c>
    </row>
    <row r="660" spans="1:10" s="57" customFormat="1" ht="12.75">
      <c r="A660"/>
      <c r="B660" t="s">
        <v>847</v>
      </c>
      <c r="C660" s="161"/>
      <c r="D660" t="s">
        <v>848</v>
      </c>
      <c r="E660" s="124">
        <v>10.99</v>
      </c>
      <c r="F660" s="180">
        <v>0.4</v>
      </c>
      <c r="G660" s="124">
        <v>6.59</v>
      </c>
      <c r="H660" s="84">
        <v>3</v>
      </c>
      <c r="I660" s="199">
        <f t="shared" si="54"/>
        <v>0</v>
      </c>
      <c r="J660" s="199">
        <f t="shared" si="55"/>
        <v>0</v>
      </c>
    </row>
    <row r="661" spans="1:10" s="57" customFormat="1" ht="12.75">
      <c r="A661"/>
      <c r="B661" t="s">
        <v>849</v>
      </c>
      <c r="C661" s="161"/>
      <c r="D661" t="s">
        <v>850</v>
      </c>
      <c r="E661" s="124">
        <v>24.99</v>
      </c>
      <c r="F661" s="180">
        <v>0.4</v>
      </c>
      <c r="G661" s="124">
        <v>14.99</v>
      </c>
      <c r="H661" s="84">
        <v>3</v>
      </c>
      <c r="I661" s="199">
        <f t="shared" si="54"/>
        <v>0</v>
      </c>
      <c r="J661" s="199">
        <f t="shared" si="55"/>
        <v>0</v>
      </c>
    </row>
    <row r="662" spans="1:10" s="57" customFormat="1" ht="12.75">
      <c r="A662"/>
      <c r="B662" t="s">
        <v>851</v>
      </c>
      <c r="C662" s="161"/>
      <c r="D662" t="s">
        <v>852</v>
      </c>
      <c r="E662" s="124">
        <v>14.99</v>
      </c>
      <c r="F662" s="180">
        <v>0.4</v>
      </c>
      <c r="G662" s="124">
        <v>8.99</v>
      </c>
      <c r="H662" s="84">
        <v>3</v>
      </c>
      <c r="I662" s="199">
        <f t="shared" si="54"/>
        <v>0</v>
      </c>
      <c r="J662" s="199">
        <f t="shared" si="55"/>
        <v>0</v>
      </c>
    </row>
    <row r="663" spans="1:10" s="57" customFormat="1" ht="12.75">
      <c r="A663"/>
      <c r="B663" t="s">
        <v>853</v>
      </c>
      <c r="C663" s="161"/>
      <c r="D663" t="s">
        <v>854</v>
      </c>
      <c r="E663" s="124">
        <v>14.99</v>
      </c>
      <c r="F663" s="180">
        <v>0.4</v>
      </c>
      <c r="G663" s="124">
        <v>8.99</v>
      </c>
      <c r="H663" s="84">
        <v>3</v>
      </c>
      <c r="I663" s="199">
        <f t="shared" si="54"/>
        <v>0</v>
      </c>
      <c r="J663" s="199">
        <f t="shared" si="55"/>
        <v>0</v>
      </c>
    </row>
    <row r="664" spans="1:10" s="57" customFormat="1" ht="12.75">
      <c r="A664"/>
      <c r="B664" t="s">
        <v>855</v>
      </c>
      <c r="C664" s="161"/>
      <c r="D664" t="s">
        <v>856</v>
      </c>
      <c r="E664" s="124">
        <v>11.99</v>
      </c>
      <c r="F664" s="180">
        <v>0.4</v>
      </c>
      <c r="G664" s="124">
        <v>7.19</v>
      </c>
      <c r="H664" s="84">
        <v>3</v>
      </c>
      <c r="I664" s="199">
        <f t="shared" si="54"/>
        <v>0</v>
      </c>
      <c r="J664" s="199">
        <f t="shared" si="55"/>
        <v>0</v>
      </c>
    </row>
    <row r="665" spans="1:10" s="57" customFormat="1" ht="12.75">
      <c r="A665"/>
      <c r="B665" t="s">
        <v>857</v>
      </c>
      <c r="C665" s="161"/>
      <c r="D665" t="s">
        <v>858</v>
      </c>
      <c r="E665" s="124">
        <v>11.99</v>
      </c>
      <c r="F665" s="180">
        <v>0.4</v>
      </c>
      <c r="G665" s="124">
        <v>7.19</v>
      </c>
      <c r="H665" s="84">
        <v>3</v>
      </c>
      <c r="I665" s="199">
        <f t="shared" si="54"/>
        <v>0</v>
      </c>
      <c r="J665" s="199">
        <f t="shared" si="55"/>
        <v>0</v>
      </c>
    </row>
    <row r="666" spans="1:10" s="57" customFormat="1" ht="12.75">
      <c r="A666"/>
      <c r="B666" t="s">
        <v>859</v>
      </c>
      <c r="C666" s="161"/>
      <c r="D666" t="s">
        <v>860</v>
      </c>
      <c r="E666" s="124">
        <v>11.99</v>
      </c>
      <c r="F666" s="180">
        <v>0.4</v>
      </c>
      <c r="G666" s="124">
        <v>7.19</v>
      </c>
      <c r="H666" s="84">
        <v>3</v>
      </c>
      <c r="I666" s="199">
        <f t="shared" si="54"/>
        <v>0</v>
      </c>
      <c r="J666" s="199">
        <f t="shared" si="55"/>
        <v>0</v>
      </c>
    </row>
    <row r="667" spans="1:10" s="57" customFormat="1" ht="12.75">
      <c r="A667"/>
      <c r="B667" t="s">
        <v>861</v>
      </c>
      <c r="C667" s="161"/>
      <c r="D667" t="s">
        <v>862</v>
      </c>
      <c r="E667" s="124">
        <v>39.99</v>
      </c>
      <c r="F667" s="180">
        <v>0.4</v>
      </c>
      <c r="G667" s="124">
        <v>23.99</v>
      </c>
      <c r="H667" s="84">
        <v>3</v>
      </c>
      <c r="I667" s="199">
        <f t="shared" si="54"/>
        <v>0</v>
      </c>
      <c r="J667" s="199">
        <f t="shared" si="55"/>
        <v>0</v>
      </c>
    </row>
    <row r="668" spans="1:10" s="57" customFormat="1" ht="12.75">
      <c r="A668"/>
      <c r="B668" t="s">
        <v>863</v>
      </c>
      <c r="C668" s="161"/>
      <c r="D668" t="s">
        <v>864</v>
      </c>
      <c r="E668" s="124">
        <v>39.99</v>
      </c>
      <c r="F668" s="180">
        <v>0.4</v>
      </c>
      <c r="G668" s="124">
        <v>23.99</v>
      </c>
      <c r="H668" s="84">
        <v>4</v>
      </c>
      <c r="I668" s="199">
        <f t="shared" si="54"/>
        <v>0</v>
      </c>
      <c r="J668" s="199">
        <f t="shared" si="55"/>
        <v>0</v>
      </c>
    </row>
    <row r="669" spans="1:10" s="57" customFormat="1" ht="12.75">
      <c r="A669"/>
      <c r="B669" t="s">
        <v>865</v>
      </c>
      <c r="C669" s="161"/>
      <c r="D669" t="s">
        <v>866</v>
      </c>
      <c r="E669" s="124">
        <v>13.99</v>
      </c>
      <c r="F669" s="180">
        <v>0.4</v>
      </c>
      <c r="G669" s="124">
        <v>8.39</v>
      </c>
      <c r="H669" s="84">
        <v>3</v>
      </c>
      <c r="I669" s="199">
        <f t="shared" si="54"/>
        <v>0</v>
      </c>
      <c r="J669" s="199">
        <f t="shared" si="55"/>
        <v>0</v>
      </c>
    </row>
    <row r="670" spans="1:10" s="57" customFormat="1" ht="12.75">
      <c r="A670"/>
      <c r="B670" t="s">
        <v>867</v>
      </c>
      <c r="C670" s="161"/>
      <c r="D670" t="s">
        <v>868</v>
      </c>
      <c r="E670" s="124">
        <v>13.99</v>
      </c>
      <c r="F670" s="180">
        <v>0.4</v>
      </c>
      <c r="G670" s="124">
        <v>8.39</v>
      </c>
      <c r="H670" s="84">
        <v>3</v>
      </c>
      <c r="I670" s="199">
        <f t="shared" si="54"/>
        <v>0</v>
      </c>
      <c r="J670" s="199">
        <f t="shared" si="55"/>
        <v>0</v>
      </c>
    </row>
    <row r="671" spans="1:10" s="57" customFormat="1" ht="12.75">
      <c r="A671"/>
      <c r="B671" t="s">
        <v>869</v>
      </c>
      <c r="C671" s="161"/>
      <c r="D671" t="s">
        <v>870</v>
      </c>
      <c r="E671" s="124">
        <v>12.99</v>
      </c>
      <c r="F671" s="180">
        <v>0.4</v>
      </c>
      <c r="G671" s="124">
        <v>7.79</v>
      </c>
      <c r="H671" s="84">
        <v>3</v>
      </c>
      <c r="I671" s="199">
        <f t="shared" si="54"/>
        <v>0</v>
      </c>
      <c r="J671" s="199">
        <f t="shared" si="55"/>
        <v>0</v>
      </c>
    </row>
    <row r="672" spans="1:10" s="57" customFormat="1" ht="12.75">
      <c r="A672"/>
      <c r="B672" t="s">
        <v>871</v>
      </c>
      <c r="C672" s="161"/>
      <c r="D672" t="s">
        <v>872</v>
      </c>
      <c r="E672" s="124">
        <v>13.99</v>
      </c>
      <c r="F672" s="180">
        <v>0.4</v>
      </c>
      <c r="G672" s="124">
        <v>8.39</v>
      </c>
      <c r="H672" s="84">
        <v>3</v>
      </c>
      <c r="I672" s="199">
        <f t="shared" si="54"/>
        <v>0</v>
      </c>
      <c r="J672" s="199">
        <f t="shared" si="55"/>
        <v>0</v>
      </c>
    </row>
    <row r="673" spans="1:10" s="57" customFormat="1" ht="12.75">
      <c r="A673"/>
      <c r="B673" t="s">
        <v>873</v>
      </c>
      <c r="C673" s="161"/>
      <c r="D673" t="s">
        <v>874</v>
      </c>
      <c r="E673" s="124">
        <v>13.99</v>
      </c>
      <c r="F673" s="180">
        <v>0.4</v>
      </c>
      <c r="G673" s="124">
        <v>8.39</v>
      </c>
      <c r="H673" s="84">
        <v>3</v>
      </c>
      <c r="I673" s="199">
        <f t="shared" si="54"/>
        <v>0</v>
      </c>
      <c r="J673" s="199">
        <f t="shared" si="55"/>
        <v>0</v>
      </c>
    </row>
    <row r="674" spans="1:10" s="57" customFormat="1" ht="12.75">
      <c r="A674"/>
      <c r="B674" t="s">
        <v>875</v>
      </c>
      <c r="C674" s="161"/>
      <c r="D674" t="s">
        <v>876</v>
      </c>
      <c r="E674" s="124">
        <v>10.99</v>
      </c>
      <c r="F674" s="180">
        <v>0.4</v>
      </c>
      <c r="G674" s="124">
        <v>6.59</v>
      </c>
      <c r="H674" s="84">
        <v>3</v>
      </c>
      <c r="I674" s="199">
        <f t="shared" si="54"/>
        <v>0</v>
      </c>
      <c r="J674" s="199">
        <f t="shared" si="55"/>
        <v>0</v>
      </c>
    </row>
    <row r="675" spans="1:10" s="87" customFormat="1" ht="12.75">
      <c r="A675"/>
      <c r="B675" t="s">
        <v>877</v>
      </c>
      <c r="C675" s="161"/>
      <c r="D675" t="s">
        <v>878</v>
      </c>
      <c r="E675" s="124">
        <v>10.99</v>
      </c>
      <c r="F675" s="180">
        <v>0.4</v>
      </c>
      <c r="G675" s="124">
        <v>6.59</v>
      </c>
      <c r="H675" s="84">
        <v>3</v>
      </c>
      <c r="I675" s="199">
        <f t="shared" si="54"/>
        <v>0</v>
      </c>
      <c r="J675" s="199">
        <f t="shared" si="55"/>
        <v>0</v>
      </c>
    </row>
    <row r="676" spans="1:10" s="57" customFormat="1" ht="12.75">
      <c r="A676"/>
      <c r="B676" t="s">
        <v>879</v>
      </c>
      <c r="C676" s="161"/>
      <c r="D676" t="s">
        <v>880</v>
      </c>
      <c r="E676" s="124">
        <v>10.99</v>
      </c>
      <c r="F676" s="180">
        <v>0.4</v>
      </c>
      <c r="G676" s="124">
        <v>6.59</v>
      </c>
      <c r="H676" s="84">
        <v>3</v>
      </c>
      <c r="I676" s="199">
        <f t="shared" si="54"/>
        <v>0</v>
      </c>
      <c r="J676" s="199">
        <f t="shared" si="55"/>
        <v>0</v>
      </c>
    </row>
    <row r="677" spans="1:10" s="57" customFormat="1" ht="12.75">
      <c r="A677"/>
      <c r="B677" t="s">
        <v>881</v>
      </c>
      <c r="C677" s="161"/>
      <c r="D677" t="s">
        <v>882</v>
      </c>
      <c r="E677" s="124">
        <v>10.99</v>
      </c>
      <c r="F677" s="180">
        <v>0.4</v>
      </c>
      <c r="G677" s="124">
        <v>6.59</v>
      </c>
      <c r="H677" s="84">
        <v>3</v>
      </c>
      <c r="I677" s="199">
        <f t="shared" si="54"/>
        <v>0</v>
      </c>
      <c r="J677" s="199">
        <f t="shared" si="55"/>
        <v>0</v>
      </c>
    </row>
    <row r="678" spans="1:10" s="57" customFormat="1" ht="12.75">
      <c r="A678"/>
      <c r="B678" t="s">
        <v>883</v>
      </c>
      <c r="C678" s="161"/>
      <c r="D678" t="s">
        <v>884</v>
      </c>
      <c r="E678" s="124">
        <v>10.99</v>
      </c>
      <c r="F678" s="180">
        <v>0.4</v>
      </c>
      <c r="G678" s="124">
        <v>6.59</v>
      </c>
      <c r="H678" s="84">
        <v>3</v>
      </c>
      <c r="I678" s="199">
        <f t="shared" si="54"/>
        <v>0</v>
      </c>
      <c r="J678" s="199">
        <f t="shared" si="55"/>
        <v>0</v>
      </c>
    </row>
    <row r="679" spans="1:10" s="57" customFormat="1" ht="12.75">
      <c r="A679"/>
      <c r="B679" t="s">
        <v>885</v>
      </c>
      <c r="C679" s="161"/>
      <c r="D679" t="s">
        <v>886</v>
      </c>
      <c r="E679" s="124">
        <v>19.99</v>
      </c>
      <c r="F679" s="180">
        <v>0.4</v>
      </c>
      <c r="G679" s="124">
        <v>11.99</v>
      </c>
      <c r="H679" s="84">
        <v>3</v>
      </c>
      <c r="I679" s="199">
        <f t="shared" si="54"/>
        <v>0</v>
      </c>
      <c r="J679" s="199">
        <f t="shared" si="55"/>
        <v>0</v>
      </c>
    </row>
    <row r="680" spans="1:10" s="57" customFormat="1" ht="12.75">
      <c r="A680"/>
      <c r="B680" t="s">
        <v>887</v>
      </c>
      <c r="C680" s="161"/>
      <c r="D680" t="s">
        <v>888</v>
      </c>
      <c r="E680" s="124">
        <v>19.99</v>
      </c>
      <c r="F680" s="180">
        <v>0.4</v>
      </c>
      <c r="G680" s="124">
        <v>11.99</v>
      </c>
      <c r="H680" s="84">
        <v>3</v>
      </c>
      <c r="I680" s="199">
        <f t="shared" si="54"/>
        <v>0</v>
      </c>
      <c r="J680" s="199">
        <f t="shared" si="55"/>
        <v>0</v>
      </c>
    </row>
    <row r="681" spans="1:10" s="57" customFormat="1" ht="12.75">
      <c r="A681" t="s">
        <v>403</v>
      </c>
      <c r="B681"/>
      <c r="C681" s="161"/>
      <c r="D681"/>
      <c r="E681" s="124"/>
      <c r="F681" s="179"/>
      <c r="G681" s="124"/>
      <c r="H681" s="84"/>
      <c r="I681" s="199"/>
      <c r="J681" s="199"/>
    </row>
    <row r="682" spans="1:10" s="57" customFormat="1" ht="12.75">
      <c r="A682"/>
      <c r="B682" t="s">
        <v>889</v>
      </c>
      <c r="C682" s="161"/>
      <c r="D682" t="s">
        <v>890</v>
      </c>
      <c r="E682" s="124">
        <v>12.99</v>
      </c>
      <c r="F682" s="180">
        <v>0.4</v>
      </c>
      <c r="G682" s="124">
        <v>7.79</v>
      </c>
      <c r="H682" s="84">
        <v>3</v>
      </c>
      <c r="I682" s="199">
        <f aca="true" t="shared" si="56" ref="I682:I723">C682*E682</f>
        <v>0</v>
      </c>
      <c r="J682" s="199">
        <f aca="true" t="shared" si="57" ref="J682:J723">C682*G682</f>
        <v>0</v>
      </c>
    </row>
    <row r="683" spans="1:10" s="57" customFormat="1" ht="12.75">
      <c r="A683"/>
      <c r="B683" t="s">
        <v>891</v>
      </c>
      <c r="C683" s="161"/>
      <c r="D683" t="s">
        <v>892</v>
      </c>
      <c r="E683" s="124">
        <v>15.99</v>
      </c>
      <c r="F683" s="180">
        <v>0.4</v>
      </c>
      <c r="G683" s="124">
        <v>9.59</v>
      </c>
      <c r="H683" s="84">
        <v>3</v>
      </c>
      <c r="I683" s="199">
        <f t="shared" si="56"/>
        <v>0</v>
      </c>
      <c r="J683" s="199">
        <f t="shared" si="57"/>
        <v>0</v>
      </c>
    </row>
    <row r="684" spans="1:10" s="57" customFormat="1" ht="12.75">
      <c r="A684"/>
      <c r="B684" t="s">
        <v>893</v>
      </c>
      <c r="C684" s="161"/>
      <c r="D684" t="s">
        <v>894</v>
      </c>
      <c r="E684" s="124">
        <v>11.99</v>
      </c>
      <c r="F684" s="180">
        <v>0.4</v>
      </c>
      <c r="G684" s="124">
        <v>7.19</v>
      </c>
      <c r="H684" s="84">
        <v>3</v>
      </c>
      <c r="I684" s="199">
        <f t="shared" si="56"/>
        <v>0</v>
      </c>
      <c r="J684" s="199">
        <f t="shared" si="57"/>
        <v>0</v>
      </c>
    </row>
    <row r="685" spans="1:10" s="87" customFormat="1" ht="12.75">
      <c r="A685"/>
      <c r="B685" t="s">
        <v>895</v>
      </c>
      <c r="C685" s="161"/>
      <c r="D685" t="s">
        <v>896</v>
      </c>
      <c r="E685" s="124">
        <v>11.99</v>
      </c>
      <c r="F685" s="180">
        <v>0.4</v>
      </c>
      <c r="G685" s="124">
        <v>7.19</v>
      </c>
      <c r="H685" s="84">
        <v>3</v>
      </c>
      <c r="I685" s="199">
        <f t="shared" si="56"/>
        <v>0</v>
      </c>
      <c r="J685" s="199">
        <f t="shared" si="57"/>
        <v>0</v>
      </c>
    </row>
    <row r="686" spans="1:10" ht="12.75">
      <c r="A686"/>
      <c r="B686" t="s">
        <v>897</v>
      </c>
      <c r="C686" s="161"/>
      <c r="D686" t="s">
        <v>898</v>
      </c>
      <c r="E686" s="124">
        <v>11.99</v>
      </c>
      <c r="F686" s="180">
        <v>0.4</v>
      </c>
      <c r="G686" s="124">
        <v>7.19</v>
      </c>
      <c r="H686" s="84">
        <v>3</v>
      </c>
      <c r="I686" s="199">
        <f t="shared" si="56"/>
        <v>0</v>
      </c>
      <c r="J686" s="199">
        <f t="shared" si="57"/>
        <v>0</v>
      </c>
    </row>
    <row r="687" spans="1:10" s="57" customFormat="1" ht="12.75">
      <c r="A687"/>
      <c r="B687" t="s">
        <v>899</v>
      </c>
      <c r="C687" s="161"/>
      <c r="D687" t="s">
        <v>900</v>
      </c>
      <c r="E687" s="124">
        <v>10.99</v>
      </c>
      <c r="F687" s="180">
        <v>0.4</v>
      </c>
      <c r="G687" s="124">
        <v>6.59</v>
      </c>
      <c r="H687" s="84">
        <v>3</v>
      </c>
      <c r="I687" s="199">
        <f t="shared" si="56"/>
        <v>0</v>
      </c>
      <c r="J687" s="199">
        <f t="shared" si="57"/>
        <v>0</v>
      </c>
    </row>
    <row r="688" spans="1:10" s="87" customFormat="1" ht="12.75">
      <c r="A688"/>
      <c r="B688" t="s">
        <v>901</v>
      </c>
      <c r="C688" s="161"/>
      <c r="D688" t="s">
        <v>902</v>
      </c>
      <c r="E688" s="124">
        <v>10.99</v>
      </c>
      <c r="F688" s="180">
        <v>0.4</v>
      </c>
      <c r="G688" s="124">
        <v>6.59</v>
      </c>
      <c r="H688" s="84">
        <v>3</v>
      </c>
      <c r="I688" s="199">
        <f t="shared" si="56"/>
        <v>0</v>
      </c>
      <c r="J688" s="199">
        <f t="shared" si="57"/>
        <v>0</v>
      </c>
    </row>
    <row r="689" spans="1:10" s="57" customFormat="1" ht="12.75">
      <c r="A689"/>
      <c r="B689" t="s">
        <v>903</v>
      </c>
      <c r="C689" s="161"/>
      <c r="D689" t="s">
        <v>904</v>
      </c>
      <c r="E689" s="124">
        <v>13.99</v>
      </c>
      <c r="F689" s="180">
        <v>0.4</v>
      </c>
      <c r="G689" s="124">
        <v>8.39</v>
      </c>
      <c r="H689" s="84">
        <v>3</v>
      </c>
      <c r="I689" s="199">
        <f t="shared" si="56"/>
        <v>0</v>
      </c>
      <c r="J689" s="199">
        <f t="shared" si="57"/>
        <v>0</v>
      </c>
    </row>
    <row r="690" spans="1:10" s="57" customFormat="1" ht="12.75">
      <c r="A690"/>
      <c r="B690" t="s">
        <v>905</v>
      </c>
      <c r="C690" s="161"/>
      <c r="D690" t="s">
        <v>906</v>
      </c>
      <c r="E690" s="124">
        <v>13.99</v>
      </c>
      <c r="F690" s="180">
        <v>0.4</v>
      </c>
      <c r="G690" s="124">
        <v>8.39</v>
      </c>
      <c r="H690" s="84">
        <v>3</v>
      </c>
      <c r="I690" s="199">
        <f t="shared" si="56"/>
        <v>0</v>
      </c>
      <c r="J690" s="199">
        <f t="shared" si="57"/>
        <v>0</v>
      </c>
    </row>
    <row r="691" spans="1:10" s="57" customFormat="1" ht="12.75">
      <c r="A691"/>
      <c r="B691" t="s">
        <v>907</v>
      </c>
      <c r="C691" s="161"/>
      <c r="D691" t="s">
        <v>908</v>
      </c>
      <c r="E691" s="124">
        <v>13.99</v>
      </c>
      <c r="F691" s="180">
        <v>0.4</v>
      </c>
      <c r="G691" s="124">
        <v>8.39</v>
      </c>
      <c r="H691" s="84">
        <v>3</v>
      </c>
      <c r="I691" s="199">
        <f t="shared" si="56"/>
        <v>0</v>
      </c>
      <c r="J691" s="199">
        <f t="shared" si="57"/>
        <v>0</v>
      </c>
    </row>
    <row r="692" spans="1:10" s="55" customFormat="1" ht="12.75">
      <c r="A692"/>
      <c r="B692" t="s">
        <v>909</v>
      </c>
      <c r="C692" s="161"/>
      <c r="D692" t="s">
        <v>910</v>
      </c>
      <c r="E692" s="124">
        <v>11.99</v>
      </c>
      <c r="F692" s="180">
        <v>0.4</v>
      </c>
      <c r="G692" s="124">
        <v>7.19</v>
      </c>
      <c r="H692" s="84">
        <v>3</v>
      </c>
      <c r="I692" s="199">
        <f t="shared" si="56"/>
        <v>0</v>
      </c>
      <c r="J692" s="199">
        <f t="shared" si="57"/>
        <v>0</v>
      </c>
    </row>
    <row r="693" spans="1:10" s="55" customFormat="1" ht="12.75">
      <c r="A693"/>
      <c r="B693" t="s">
        <v>911</v>
      </c>
      <c r="C693" s="161"/>
      <c r="D693" t="s">
        <v>912</v>
      </c>
      <c r="E693" s="124">
        <v>11.99</v>
      </c>
      <c r="F693" s="180">
        <v>0.4</v>
      </c>
      <c r="G693" s="124">
        <v>7.19</v>
      </c>
      <c r="H693" s="84">
        <v>3</v>
      </c>
      <c r="I693" s="199">
        <f t="shared" si="56"/>
        <v>0</v>
      </c>
      <c r="J693" s="199">
        <f t="shared" si="57"/>
        <v>0</v>
      </c>
    </row>
    <row r="694" spans="1:10" s="57" customFormat="1" ht="12.75">
      <c r="A694"/>
      <c r="B694" t="s">
        <v>913</v>
      </c>
      <c r="C694" s="161"/>
      <c r="D694" t="s">
        <v>914</v>
      </c>
      <c r="E694" s="124">
        <v>19.99</v>
      </c>
      <c r="F694" s="180">
        <v>0.4</v>
      </c>
      <c r="G694" s="124">
        <v>11.99</v>
      </c>
      <c r="H694" s="84">
        <v>3</v>
      </c>
      <c r="I694" s="199">
        <f t="shared" si="56"/>
        <v>0</v>
      </c>
      <c r="J694" s="199">
        <f t="shared" si="57"/>
        <v>0</v>
      </c>
    </row>
    <row r="695" spans="1:10" s="57" customFormat="1" ht="12.75">
      <c r="A695"/>
      <c r="B695" t="s">
        <v>915</v>
      </c>
      <c r="C695" s="161"/>
      <c r="D695" t="s">
        <v>916</v>
      </c>
      <c r="E695" s="124">
        <v>19.99</v>
      </c>
      <c r="F695" s="180">
        <v>0.4</v>
      </c>
      <c r="G695" s="124">
        <v>11.99</v>
      </c>
      <c r="H695" s="84">
        <v>3</v>
      </c>
      <c r="I695" s="199">
        <f t="shared" si="56"/>
        <v>0</v>
      </c>
      <c r="J695" s="199">
        <f t="shared" si="57"/>
        <v>0</v>
      </c>
    </row>
    <row r="696" spans="1:10" s="57" customFormat="1" ht="12.75">
      <c r="A696"/>
      <c r="B696" t="s">
        <v>917</v>
      </c>
      <c r="C696" s="161"/>
      <c r="D696" t="s">
        <v>918</v>
      </c>
      <c r="E696" s="124">
        <v>9.99</v>
      </c>
      <c r="F696" s="180">
        <v>0.4</v>
      </c>
      <c r="G696" s="124">
        <v>5.99</v>
      </c>
      <c r="H696" s="84">
        <v>3</v>
      </c>
      <c r="I696" s="199">
        <f t="shared" si="56"/>
        <v>0</v>
      </c>
      <c r="J696" s="199">
        <f t="shared" si="57"/>
        <v>0</v>
      </c>
    </row>
    <row r="697" spans="1:10" s="57" customFormat="1" ht="12.75">
      <c r="A697"/>
      <c r="B697" t="s">
        <v>919</v>
      </c>
      <c r="C697" s="161"/>
      <c r="D697" t="s">
        <v>920</v>
      </c>
      <c r="E697" s="124">
        <v>9.99</v>
      </c>
      <c r="F697" s="180">
        <v>0.4</v>
      </c>
      <c r="G697" s="124">
        <v>5.99</v>
      </c>
      <c r="H697" s="84">
        <v>3</v>
      </c>
      <c r="I697" s="199">
        <f t="shared" si="56"/>
        <v>0</v>
      </c>
      <c r="J697" s="199">
        <f t="shared" si="57"/>
        <v>0</v>
      </c>
    </row>
    <row r="698" spans="1:10" s="57" customFormat="1" ht="12.75">
      <c r="A698"/>
      <c r="B698" t="s">
        <v>921</v>
      </c>
      <c r="C698" s="161"/>
      <c r="D698" t="s">
        <v>922</v>
      </c>
      <c r="E698" s="124">
        <v>9.99</v>
      </c>
      <c r="F698" s="180">
        <v>0.4</v>
      </c>
      <c r="G698" s="124">
        <v>5.99</v>
      </c>
      <c r="H698" s="84">
        <v>3</v>
      </c>
      <c r="I698" s="199">
        <f t="shared" si="56"/>
        <v>0</v>
      </c>
      <c r="J698" s="199">
        <f t="shared" si="57"/>
        <v>0</v>
      </c>
    </row>
    <row r="699" spans="1:10" s="57" customFormat="1" ht="12.75">
      <c r="A699"/>
      <c r="B699" t="s">
        <v>923</v>
      </c>
      <c r="C699" s="161"/>
      <c r="D699" t="s">
        <v>924</v>
      </c>
      <c r="E699" s="124">
        <v>9.99</v>
      </c>
      <c r="F699" s="180">
        <v>0.4</v>
      </c>
      <c r="G699" s="124">
        <v>5.99</v>
      </c>
      <c r="H699" s="84">
        <v>3</v>
      </c>
      <c r="I699" s="199">
        <f t="shared" si="56"/>
        <v>0</v>
      </c>
      <c r="J699" s="199">
        <f t="shared" si="57"/>
        <v>0</v>
      </c>
    </row>
    <row r="700" spans="1:10" s="57" customFormat="1" ht="12.75">
      <c r="A700"/>
      <c r="B700" t="s">
        <v>925</v>
      </c>
      <c r="C700" s="161"/>
      <c r="D700" t="s">
        <v>926</v>
      </c>
      <c r="E700" s="124">
        <v>9.99</v>
      </c>
      <c r="F700" s="180">
        <v>0.4</v>
      </c>
      <c r="G700" s="124">
        <v>5.99</v>
      </c>
      <c r="H700" s="84">
        <v>3</v>
      </c>
      <c r="I700" s="199">
        <f t="shared" si="56"/>
        <v>0</v>
      </c>
      <c r="J700" s="199">
        <f t="shared" si="57"/>
        <v>0</v>
      </c>
    </row>
    <row r="701" spans="1:10" s="57" customFormat="1" ht="12.75">
      <c r="A701"/>
      <c r="B701" t="s">
        <v>927</v>
      </c>
      <c r="C701" s="161"/>
      <c r="D701" t="s">
        <v>928</v>
      </c>
      <c r="E701" s="124">
        <v>9.99</v>
      </c>
      <c r="F701" s="180">
        <v>0.4</v>
      </c>
      <c r="G701" s="124">
        <v>5.99</v>
      </c>
      <c r="H701" s="84">
        <v>3</v>
      </c>
      <c r="I701" s="199">
        <f t="shared" si="56"/>
        <v>0</v>
      </c>
      <c r="J701" s="199">
        <f t="shared" si="57"/>
        <v>0</v>
      </c>
    </row>
    <row r="702" spans="1:10" s="57" customFormat="1" ht="12.75">
      <c r="A702"/>
      <c r="B702" t="s">
        <v>929</v>
      </c>
      <c r="C702" s="161"/>
      <c r="D702" t="s">
        <v>930</v>
      </c>
      <c r="E702" s="124">
        <v>12.95</v>
      </c>
      <c r="F702" s="180">
        <v>0.4</v>
      </c>
      <c r="G702" s="124">
        <v>7.77</v>
      </c>
      <c r="H702" s="84">
        <v>3</v>
      </c>
      <c r="I702" s="199">
        <f t="shared" si="56"/>
        <v>0</v>
      </c>
      <c r="J702" s="199">
        <f t="shared" si="57"/>
        <v>0</v>
      </c>
    </row>
    <row r="703" spans="1:10" s="57" customFormat="1" ht="12.75">
      <c r="A703"/>
      <c r="B703" t="s">
        <v>931</v>
      </c>
      <c r="C703" s="161"/>
      <c r="D703" t="s">
        <v>932</v>
      </c>
      <c r="E703" s="124">
        <v>12.95</v>
      </c>
      <c r="F703" s="180">
        <v>0.4</v>
      </c>
      <c r="G703" s="124">
        <v>7.77</v>
      </c>
      <c r="H703" s="84">
        <v>3</v>
      </c>
      <c r="I703" s="199">
        <f t="shared" si="56"/>
        <v>0</v>
      </c>
      <c r="J703" s="199">
        <f t="shared" si="57"/>
        <v>0</v>
      </c>
    </row>
    <row r="704" spans="1:10" s="57" customFormat="1" ht="12.75">
      <c r="A704"/>
      <c r="B704" t="s">
        <v>933</v>
      </c>
      <c r="C704" s="161"/>
      <c r="D704" t="s">
        <v>934</v>
      </c>
      <c r="E704" s="124">
        <v>10.99</v>
      </c>
      <c r="F704" s="180">
        <v>0.4</v>
      </c>
      <c r="G704" s="124">
        <v>6.59</v>
      </c>
      <c r="H704" s="84">
        <v>3</v>
      </c>
      <c r="I704" s="199">
        <f t="shared" si="56"/>
        <v>0</v>
      </c>
      <c r="J704" s="199">
        <f t="shared" si="57"/>
        <v>0</v>
      </c>
    </row>
    <row r="705" spans="1:10" s="57" customFormat="1" ht="12.75">
      <c r="A705"/>
      <c r="B705" t="s">
        <v>935</v>
      </c>
      <c r="C705" s="161"/>
      <c r="D705" t="s">
        <v>936</v>
      </c>
      <c r="E705" s="124">
        <v>10.99</v>
      </c>
      <c r="F705" s="180">
        <v>0.4</v>
      </c>
      <c r="G705" s="124">
        <v>6.59</v>
      </c>
      <c r="H705" s="84">
        <v>3</v>
      </c>
      <c r="I705" s="199">
        <f t="shared" si="56"/>
        <v>0</v>
      </c>
      <c r="J705" s="199">
        <f t="shared" si="57"/>
        <v>0</v>
      </c>
    </row>
    <row r="706" spans="1:10" s="57" customFormat="1" ht="12.75">
      <c r="A706"/>
      <c r="B706" t="s">
        <v>937</v>
      </c>
      <c r="C706" s="161"/>
      <c r="D706" t="s">
        <v>938</v>
      </c>
      <c r="E706" s="124">
        <v>10.99</v>
      </c>
      <c r="F706" s="180">
        <v>0.4</v>
      </c>
      <c r="G706" s="124">
        <v>6.59</v>
      </c>
      <c r="H706" s="84">
        <v>3</v>
      </c>
      <c r="I706" s="199">
        <f t="shared" si="56"/>
        <v>0</v>
      </c>
      <c r="J706" s="199">
        <f t="shared" si="57"/>
        <v>0</v>
      </c>
    </row>
    <row r="707" spans="1:10" s="57" customFormat="1" ht="12.75">
      <c r="A707"/>
      <c r="B707" t="s">
        <v>939</v>
      </c>
      <c r="C707" s="161"/>
      <c r="D707" t="s">
        <v>940</v>
      </c>
      <c r="E707" s="124">
        <v>10.99</v>
      </c>
      <c r="F707" s="180">
        <v>0.4</v>
      </c>
      <c r="G707" s="124">
        <v>6.59</v>
      </c>
      <c r="H707" s="84">
        <v>3</v>
      </c>
      <c r="I707" s="199">
        <f t="shared" si="56"/>
        <v>0</v>
      </c>
      <c r="J707" s="199">
        <f t="shared" si="57"/>
        <v>0</v>
      </c>
    </row>
    <row r="708" spans="1:10" s="57" customFormat="1" ht="12.75">
      <c r="A708"/>
      <c r="B708" t="s">
        <v>941</v>
      </c>
      <c r="C708" s="161"/>
      <c r="D708" t="s">
        <v>942</v>
      </c>
      <c r="E708" s="124">
        <v>10.99</v>
      </c>
      <c r="F708" s="180">
        <v>0.4</v>
      </c>
      <c r="G708" s="124">
        <v>6.59</v>
      </c>
      <c r="H708" s="84">
        <v>3</v>
      </c>
      <c r="I708" s="199">
        <f t="shared" si="56"/>
        <v>0</v>
      </c>
      <c r="J708" s="199">
        <f t="shared" si="57"/>
        <v>0</v>
      </c>
    </row>
    <row r="709" spans="1:10" ht="12.75">
      <c r="A709"/>
      <c r="B709" t="s">
        <v>943</v>
      </c>
      <c r="C709" s="161"/>
      <c r="D709" t="s">
        <v>944</v>
      </c>
      <c r="E709" s="124">
        <v>10.99</v>
      </c>
      <c r="F709" s="180">
        <v>0.4</v>
      </c>
      <c r="G709" s="124">
        <v>6.59</v>
      </c>
      <c r="H709" s="84">
        <v>3</v>
      </c>
      <c r="I709" s="199">
        <f t="shared" si="56"/>
        <v>0</v>
      </c>
      <c r="J709" s="199">
        <f t="shared" si="57"/>
        <v>0</v>
      </c>
    </row>
    <row r="710" spans="1:10" ht="12.75">
      <c r="A710"/>
      <c r="B710" t="s">
        <v>945</v>
      </c>
      <c r="C710" s="161"/>
      <c r="D710" t="s">
        <v>946</v>
      </c>
      <c r="E710" s="124">
        <v>10.99</v>
      </c>
      <c r="F710" s="180">
        <v>0.4</v>
      </c>
      <c r="G710" s="124">
        <v>6.59</v>
      </c>
      <c r="H710" s="84">
        <v>3</v>
      </c>
      <c r="I710" s="199">
        <f t="shared" si="56"/>
        <v>0</v>
      </c>
      <c r="J710" s="199">
        <f t="shared" si="57"/>
        <v>0</v>
      </c>
    </row>
    <row r="711" spans="1:10" ht="12.75">
      <c r="A711"/>
      <c r="B711" t="s">
        <v>947</v>
      </c>
      <c r="C711" s="161"/>
      <c r="D711" t="s">
        <v>948</v>
      </c>
      <c r="E711" s="124">
        <v>10.99</v>
      </c>
      <c r="F711" s="180">
        <v>0.4</v>
      </c>
      <c r="G711" s="124">
        <v>6.59</v>
      </c>
      <c r="H711" s="84">
        <v>3</v>
      </c>
      <c r="I711" s="199">
        <f t="shared" si="56"/>
        <v>0</v>
      </c>
      <c r="J711" s="199">
        <f t="shared" si="57"/>
        <v>0</v>
      </c>
    </row>
    <row r="712" spans="1:10" ht="12.75">
      <c r="A712"/>
      <c r="B712" t="s">
        <v>949</v>
      </c>
      <c r="C712" s="161"/>
      <c r="D712" t="s">
        <v>950</v>
      </c>
      <c r="E712" s="124">
        <v>11.99</v>
      </c>
      <c r="F712" s="180">
        <v>0.4</v>
      </c>
      <c r="G712" s="124">
        <v>7.19</v>
      </c>
      <c r="H712" s="84">
        <v>3</v>
      </c>
      <c r="I712" s="199">
        <f t="shared" si="56"/>
        <v>0</v>
      </c>
      <c r="J712" s="199">
        <f t="shared" si="57"/>
        <v>0</v>
      </c>
    </row>
    <row r="713" spans="1:10" s="57" customFormat="1" ht="12.75">
      <c r="A713"/>
      <c r="B713" t="s">
        <v>951</v>
      </c>
      <c r="C713" s="161"/>
      <c r="D713" t="s">
        <v>952</v>
      </c>
      <c r="E713" s="124">
        <v>24.99</v>
      </c>
      <c r="F713" s="180">
        <v>0.4</v>
      </c>
      <c r="G713" s="124">
        <v>14.99</v>
      </c>
      <c r="H713" s="84">
        <v>3</v>
      </c>
      <c r="I713" s="199">
        <f t="shared" si="56"/>
        <v>0</v>
      </c>
      <c r="J713" s="199">
        <f t="shared" si="57"/>
        <v>0</v>
      </c>
    </row>
    <row r="714" spans="1:10" s="57" customFormat="1" ht="12.75">
      <c r="A714"/>
      <c r="B714" t="s">
        <v>953</v>
      </c>
      <c r="C714" s="161"/>
      <c r="D714" t="s">
        <v>954</v>
      </c>
      <c r="E714" s="124">
        <v>24.99</v>
      </c>
      <c r="F714" s="180">
        <v>0.4</v>
      </c>
      <c r="G714" s="124">
        <v>14.99</v>
      </c>
      <c r="H714" s="84">
        <v>3</v>
      </c>
      <c r="I714" s="199">
        <f t="shared" si="56"/>
        <v>0</v>
      </c>
      <c r="J714" s="199">
        <f t="shared" si="57"/>
        <v>0</v>
      </c>
    </row>
    <row r="715" spans="1:10" ht="12.75">
      <c r="A715"/>
      <c r="B715" t="s">
        <v>955</v>
      </c>
      <c r="C715" s="161"/>
      <c r="D715" t="s">
        <v>956</v>
      </c>
      <c r="E715" s="124">
        <v>89.99</v>
      </c>
      <c r="F715" s="180">
        <v>0.4</v>
      </c>
      <c r="G715" s="124">
        <v>53.99</v>
      </c>
      <c r="H715" s="84">
        <v>4</v>
      </c>
      <c r="I715" s="199">
        <f t="shared" si="56"/>
        <v>0</v>
      </c>
      <c r="J715" s="199">
        <f t="shared" si="57"/>
        <v>0</v>
      </c>
    </row>
    <row r="716" spans="1:10" ht="12.75">
      <c r="A716"/>
      <c r="B716" t="s">
        <v>957</v>
      </c>
      <c r="C716" s="161"/>
      <c r="D716" t="s">
        <v>958</v>
      </c>
      <c r="E716" s="124">
        <v>19.99</v>
      </c>
      <c r="F716" s="180">
        <v>0.4</v>
      </c>
      <c r="G716" s="124">
        <v>11.99</v>
      </c>
      <c r="H716" s="84">
        <v>3</v>
      </c>
      <c r="I716" s="199">
        <f t="shared" si="56"/>
        <v>0</v>
      </c>
      <c r="J716" s="199">
        <f t="shared" si="57"/>
        <v>0</v>
      </c>
    </row>
    <row r="717" spans="1:10" s="57" customFormat="1" ht="12.75">
      <c r="A717"/>
      <c r="B717" t="s">
        <v>959</v>
      </c>
      <c r="C717" s="161"/>
      <c r="D717" t="s">
        <v>960</v>
      </c>
      <c r="E717" s="124">
        <v>19.99</v>
      </c>
      <c r="F717" s="180">
        <v>0.4</v>
      </c>
      <c r="G717" s="124">
        <v>11.99</v>
      </c>
      <c r="H717" s="84">
        <v>3</v>
      </c>
      <c r="I717" s="199">
        <f t="shared" si="56"/>
        <v>0</v>
      </c>
      <c r="J717" s="199">
        <f t="shared" si="57"/>
        <v>0</v>
      </c>
    </row>
    <row r="718" spans="1:10" ht="12.75">
      <c r="A718"/>
      <c r="B718" t="s">
        <v>961</v>
      </c>
      <c r="C718" s="161"/>
      <c r="D718" t="s">
        <v>962</v>
      </c>
      <c r="E718" s="124">
        <v>12.99</v>
      </c>
      <c r="F718" s="180">
        <v>0.4</v>
      </c>
      <c r="G718" s="124">
        <v>7.79</v>
      </c>
      <c r="H718" s="84">
        <v>3</v>
      </c>
      <c r="I718" s="199">
        <f t="shared" si="56"/>
        <v>0</v>
      </c>
      <c r="J718" s="199">
        <f t="shared" si="57"/>
        <v>0</v>
      </c>
    </row>
    <row r="719" spans="1:10" ht="12.75">
      <c r="A719"/>
      <c r="B719" t="s">
        <v>963</v>
      </c>
      <c r="C719" s="161"/>
      <c r="D719" t="s">
        <v>964</v>
      </c>
      <c r="E719" s="124">
        <v>14.99</v>
      </c>
      <c r="F719" s="180">
        <v>0.4</v>
      </c>
      <c r="G719" s="124">
        <v>8.99</v>
      </c>
      <c r="H719" s="84">
        <v>3</v>
      </c>
      <c r="I719" s="199">
        <f t="shared" si="56"/>
        <v>0</v>
      </c>
      <c r="J719" s="199">
        <f t="shared" si="57"/>
        <v>0</v>
      </c>
    </row>
    <row r="720" spans="1:10" s="57" customFormat="1" ht="12.75">
      <c r="A720"/>
      <c r="B720" t="s">
        <v>965</v>
      </c>
      <c r="C720" s="161"/>
      <c r="D720" t="s">
        <v>966</v>
      </c>
      <c r="E720" s="124">
        <v>14.99</v>
      </c>
      <c r="F720" s="180">
        <v>0.4</v>
      </c>
      <c r="G720" s="124">
        <v>8.99</v>
      </c>
      <c r="H720" s="84">
        <v>3</v>
      </c>
      <c r="I720" s="199">
        <f t="shared" si="56"/>
        <v>0</v>
      </c>
      <c r="J720" s="199">
        <f t="shared" si="57"/>
        <v>0</v>
      </c>
    </row>
    <row r="721" spans="1:10" ht="12.75">
      <c r="A721"/>
      <c r="B721" t="s">
        <v>967</v>
      </c>
      <c r="C721" s="161"/>
      <c r="D721" t="s">
        <v>968</v>
      </c>
      <c r="E721" s="124">
        <v>19.99</v>
      </c>
      <c r="F721" s="180">
        <v>0.4</v>
      </c>
      <c r="G721" s="124">
        <v>11.99</v>
      </c>
      <c r="H721" s="84">
        <v>3</v>
      </c>
      <c r="I721" s="199">
        <f t="shared" si="56"/>
        <v>0</v>
      </c>
      <c r="J721" s="199">
        <f t="shared" si="57"/>
        <v>0</v>
      </c>
    </row>
    <row r="722" spans="1:10" ht="12.75">
      <c r="A722"/>
      <c r="B722" t="s">
        <v>969</v>
      </c>
      <c r="C722" s="161"/>
      <c r="D722" t="s">
        <v>970</v>
      </c>
      <c r="E722" s="124">
        <v>49.99</v>
      </c>
      <c r="F722" s="180">
        <v>0.4</v>
      </c>
      <c r="G722" s="124">
        <v>29.99</v>
      </c>
      <c r="H722" s="84">
        <v>3</v>
      </c>
      <c r="I722" s="199">
        <f t="shared" si="56"/>
        <v>0</v>
      </c>
      <c r="J722" s="199">
        <f t="shared" si="57"/>
        <v>0</v>
      </c>
    </row>
    <row r="723" spans="1:10" ht="12.75">
      <c r="A723"/>
      <c r="B723" t="s">
        <v>971</v>
      </c>
      <c r="C723" s="161"/>
      <c r="D723" t="s">
        <v>972</v>
      </c>
      <c r="E723" s="124">
        <v>149.99</v>
      </c>
      <c r="F723" s="180">
        <v>0.4</v>
      </c>
      <c r="G723" s="124">
        <v>89.99</v>
      </c>
      <c r="H723" s="84">
        <v>3</v>
      </c>
      <c r="I723" s="199">
        <f t="shared" si="56"/>
        <v>0</v>
      </c>
      <c r="J723" s="199">
        <f t="shared" si="57"/>
        <v>0</v>
      </c>
    </row>
    <row r="724" spans="1:10" ht="12.75">
      <c r="A724" t="s">
        <v>208</v>
      </c>
      <c r="B724"/>
      <c r="C724" s="161"/>
      <c r="D724"/>
      <c r="E724" s="124"/>
      <c r="F724" s="179"/>
      <c r="G724" s="124"/>
      <c r="H724" s="84"/>
      <c r="I724" s="199"/>
      <c r="J724" s="199"/>
    </row>
    <row r="725" spans="1:10" ht="12.75">
      <c r="A725"/>
      <c r="B725" t="s">
        <v>973</v>
      </c>
      <c r="C725" s="161"/>
      <c r="D725" t="s">
        <v>974</v>
      </c>
      <c r="E725" s="124">
        <v>9.99</v>
      </c>
      <c r="F725" s="180">
        <v>0.25</v>
      </c>
      <c r="G725" s="124">
        <v>7.49</v>
      </c>
      <c r="H725" s="84">
        <v>7</v>
      </c>
      <c r="I725" s="199">
        <f aca="true" t="shared" si="58" ref="I725:I765">C725*E725</f>
        <v>0</v>
      </c>
      <c r="J725" s="199">
        <f aca="true" t="shared" si="59" ref="J725:J765">C725*G725</f>
        <v>0</v>
      </c>
    </row>
    <row r="726" spans="1:10" s="57" customFormat="1" ht="12.75">
      <c r="A726"/>
      <c r="B726" t="s">
        <v>975</v>
      </c>
      <c r="C726" s="161"/>
      <c r="D726" t="s">
        <v>976</v>
      </c>
      <c r="E726" s="124">
        <v>8.99</v>
      </c>
      <c r="F726" s="180">
        <v>0.25</v>
      </c>
      <c r="G726" s="124">
        <v>6.74</v>
      </c>
      <c r="H726" s="84">
        <v>7</v>
      </c>
      <c r="I726" s="199">
        <f t="shared" si="58"/>
        <v>0</v>
      </c>
      <c r="J726" s="199">
        <f t="shared" si="59"/>
        <v>0</v>
      </c>
    </row>
    <row r="727" spans="1:10" s="57" customFormat="1" ht="12.75">
      <c r="A727"/>
      <c r="B727" t="s">
        <v>977</v>
      </c>
      <c r="C727" s="161"/>
      <c r="D727" t="s">
        <v>978</v>
      </c>
      <c r="E727" s="124">
        <v>8.99</v>
      </c>
      <c r="F727" s="180">
        <v>0.25</v>
      </c>
      <c r="G727" s="124">
        <v>6.74</v>
      </c>
      <c r="H727" s="84">
        <v>7</v>
      </c>
      <c r="I727" s="199">
        <f t="shared" si="58"/>
        <v>0</v>
      </c>
      <c r="J727" s="199">
        <f t="shared" si="59"/>
        <v>0</v>
      </c>
    </row>
    <row r="728" spans="1:10" s="57" customFormat="1" ht="12.75">
      <c r="A728"/>
      <c r="B728" t="s">
        <v>979</v>
      </c>
      <c r="C728" s="161"/>
      <c r="D728" t="s">
        <v>980</v>
      </c>
      <c r="E728" s="124">
        <v>14.99</v>
      </c>
      <c r="F728" s="180">
        <v>0.25</v>
      </c>
      <c r="G728" s="124">
        <v>11.24</v>
      </c>
      <c r="H728" s="84">
        <v>7</v>
      </c>
      <c r="I728" s="199">
        <f t="shared" si="58"/>
        <v>0</v>
      </c>
      <c r="J728" s="199">
        <f t="shared" si="59"/>
        <v>0</v>
      </c>
    </row>
    <row r="729" spans="1:10" s="57" customFormat="1" ht="12.75">
      <c r="A729"/>
      <c r="B729" t="s">
        <v>981</v>
      </c>
      <c r="C729" s="161"/>
      <c r="D729" t="s">
        <v>982</v>
      </c>
      <c r="E729" s="124">
        <v>9.99</v>
      </c>
      <c r="F729" s="180">
        <v>0.25</v>
      </c>
      <c r="G729" s="124">
        <v>7.49</v>
      </c>
      <c r="H729" s="84">
        <v>8</v>
      </c>
      <c r="I729" s="199">
        <f t="shared" si="58"/>
        <v>0</v>
      </c>
      <c r="J729" s="199">
        <f t="shared" si="59"/>
        <v>0</v>
      </c>
    </row>
    <row r="730" spans="1:10" s="57" customFormat="1" ht="12.75">
      <c r="A730"/>
      <c r="B730" t="s">
        <v>983</v>
      </c>
      <c r="C730" s="161"/>
      <c r="D730" t="s">
        <v>984</v>
      </c>
      <c r="E730" s="124">
        <v>9.99</v>
      </c>
      <c r="F730" s="180">
        <v>0.25</v>
      </c>
      <c r="G730" s="124">
        <v>7.49</v>
      </c>
      <c r="H730" s="84">
        <v>8</v>
      </c>
      <c r="I730" s="199">
        <f t="shared" si="58"/>
        <v>0</v>
      </c>
      <c r="J730" s="199">
        <f t="shared" si="59"/>
        <v>0</v>
      </c>
    </row>
    <row r="731" spans="1:10" s="57" customFormat="1" ht="12.75">
      <c r="A731"/>
      <c r="B731" t="s">
        <v>985</v>
      </c>
      <c r="C731" s="161"/>
      <c r="D731" t="s">
        <v>986</v>
      </c>
      <c r="E731" s="124">
        <v>9.99</v>
      </c>
      <c r="F731" s="180">
        <v>0.25</v>
      </c>
      <c r="G731" s="124">
        <v>7.49</v>
      </c>
      <c r="H731" s="84">
        <v>8</v>
      </c>
      <c r="I731" s="199">
        <f t="shared" si="58"/>
        <v>0</v>
      </c>
      <c r="J731" s="199">
        <f t="shared" si="59"/>
        <v>0</v>
      </c>
    </row>
    <row r="732" spans="1:10" s="57" customFormat="1" ht="12.75">
      <c r="A732"/>
      <c r="B732" t="s">
        <v>987</v>
      </c>
      <c r="C732" s="161"/>
      <c r="D732" t="s">
        <v>988</v>
      </c>
      <c r="E732" s="124">
        <v>19.99</v>
      </c>
      <c r="F732" s="180">
        <v>0.25</v>
      </c>
      <c r="G732" s="124">
        <v>14.99</v>
      </c>
      <c r="H732" s="84">
        <v>8</v>
      </c>
      <c r="I732" s="199">
        <f t="shared" si="58"/>
        <v>0</v>
      </c>
      <c r="J732" s="199">
        <f t="shared" si="59"/>
        <v>0</v>
      </c>
    </row>
    <row r="733" spans="1:10" s="57" customFormat="1" ht="12.75">
      <c r="A733"/>
      <c r="B733" t="s">
        <v>989</v>
      </c>
      <c r="C733" s="161"/>
      <c r="D733" t="s">
        <v>990</v>
      </c>
      <c r="E733" s="124">
        <v>19.99</v>
      </c>
      <c r="F733" s="180">
        <v>0.25</v>
      </c>
      <c r="G733" s="124">
        <v>14.99</v>
      </c>
      <c r="H733" s="84">
        <v>8</v>
      </c>
      <c r="I733" s="199">
        <f t="shared" si="58"/>
        <v>0</v>
      </c>
      <c r="J733" s="199">
        <f t="shared" si="59"/>
        <v>0</v>
      </c>
    </row>
    <row r="734" spans="1:10" s="57" customFormat="1" ht="12.75">
      <c r="A734"/>
      <c r="B734" t="s">
        <v>991</v>
      </c>
      <c r="C734" s="161"/>
      <c r="D734" t="s">
        <v>992</v>
      </c>
      <c r="E734" s="124">
        <v>9.99</v>
      </c>
      <c r="F734" s="180">
        <v>0.25</v>
      </c>
      <c r="G734" s="124">
        <v>7.49</v>
      </c>
      <c r="H734" s="84">
        <v>10</v>
      </c>
      <c r="I734" s="199">
        <f t="shared" si="58"/>
        <v>0</v>
      </c>
      <c r="J734" s="199">
        <f t="shared" si="59"/>
        <v>0</v>
      </c>
    </row>
    <row r="735" spans="1:10" s="57" customFormat="1" ht="12.75">
      <c r="A735"/>
      <c r="B735" t="s">
        <v>993</v>
      </c>
      <c r="C735" s="161"/>
      <c r="D735" t="s">
        <v>994</v>
      </c>
      <c r="E735" s="124">
        <v>14.99</v>
      </c>
      <c r="F735" s="180">
        <v>0.25</v>
      </c>
      <c r="G735" s="124">
        <v>11.24</v>
      </c>
      <c r="H735" s="84">
        <v>8</v>
      </c>
      <c r="I735" s="199">
        <f t="shared" si="58"/>
        <v>0</v>
      </c>
      <c r="J735" s="199">
        <f t="shared" si="59"/>
        <v>0</v>
      </c>
    </row>
    <row r="736" spans="1:10" s="57" customFormat="1" ht="12.75">
      <c r="A736"/>
      <c r="B736" t="s">
        <v>995</v>
      </c>
      <c r="C736" s="161"/>
      <c r="D736" t="s">
        <v>996</v>
      </c>
      <c r="E736" s="124">
        <v>9.99</v>
      </c>
      <c r="F736" s="180">
        <v>0.25</v>
      </c>
      <c r="G736" s="124">
        <v>7.49</v>
      </c>
      <c r="H736" s="84">
        <v>10</v>
      </c>
      <c r="I736" s="199">
        <f t="shared" si="58"/>
        <v>0</v>
      </c>
      <c r="J736" s="199">
        <f t="shared" si="59"/>
        <v>0</v>
      </c>
    </row>
    <row r="737" spans="1:10" s="57" customFormat="1" ht="12.75">
      <c r="A737"/>
      <c r="B737" t="s">
        <v>997</v>
      </c>
      <c r="C737" s="161"/>
      <c r="D737" t="s">
        <v>998</v>
      </c>
      <c r="E737" s="124">
        <v>9.99</v>
      </c>
      <c r="F737" s="180">
        <v>0.25</v>
      </c>
      <c r="G737" s="124">
        <v>7.49</v>
      </c>
      <c r="H737" s="84">
        <v>7</v>
      </c>
      <c r="I737" s="199">
        <f t="shared" si="58"/>
        <v>0</v>
      </c>
      <c r="J737" s="199">
        <f t="shared" si="59"/>
        <v>0</v>
      </c>
    </row>
    <row r="738" spans="1:10" s="57" customFormat="1" ht="12.75">
      <c r="A738"/>
      <c r="B738" t="s">
        <v>999</v>
      </c>
      <c r="C738" s="161"/>
      <c r="D738" t="s">
        <v>1000</v>
      </c>
      <c r="E738" s="124">
        <v>9.99</v>
      </c>
      <c r="F738" s="180">
        <v>0.25</v>
      </c>
      <c r="G738" s="124">
        <v>7.49</v>
      </c>
      <c r="H738" s="84">
        <v>7</v>
      </c>
      <c r="I738" s="199">
        <f t="shared" si="58"/>
        <v>0</v>
      </c>
      <c r="J738" s="199">
        <f t="shared" si="59"/>
        <v>0</v>
      </c>
    </row>
    <row r="739" spans="1:10" s="57" customFormat="1" ht="12.75">
      <c r="A739"/>
      <c r="B739" t="s">
        <v>1001</v>
      </c>
      <c r="C739" s="161"/>
      <c r="D739" t="s">
        <v>1002</v>
      </c>
      <c r="E739" s="124">
        <v>7.99</v>
      </c>
      <c r="F739" s="180">
        <v>0.25</v>
      </c>
      <c r="G739" s="124">
        <v>5.99</v>
      </c>
      <c r="H739" s="84">
        <v>8</v>
      </c>
      <c r="I739" s="199">
        <f t="shared" si="58"/>
        <v>0</v>
      </c>
      <c r="J739" s="199">
        <f t="shared" si="59"/>
        <v>0</v>
      </c>
    </row>
    <row r="740" spans="1:10" s="57" customFormat="1" ht="12.75">
      <c r="A740"/>
      <c r="B740" t="s">
        <v>1003</v>
      </c>
      <c r="C740" s="161"/>
      <c r="D740" t="s">
        <v>1004</v>
      </c>
      <c r="E740" s="124">
        <v>39.99</v>
      </c>
      <c r="F740" s="180">
        <v>0.25</v>
      </c>
      <c r="G740" s="124">
        <v>29.99</v>
      </c>
      <c r="H740" s="84">
        <v>10</v>
      </c>
      <c r="I740" s="199">
        <f t="shared" si="58"/>
        <v>0</v>
      </c>
      <c r="J740" s="199">
        <f t="shared" si="59"/>
        <v>0</v>
      </c>
    </row>
    <row r="741" spans="1:10" s="57" customFormat="1" ht="12.75">
      <c r="A741"/>
      <c r="B741" t="s">
        <v>1005</v>
      </c>
      <c r="C741" s="161"/>
      <c r="D741" t="s">
        <v>1006</v>
      </c>
      <c r="E741" s="124">
        <v>39.99</v>
      </c>
      <c r="F741" s="180">
        <v>0.25</v>
      </c>
      <c r="G741" s="124">
        <v>29.99</v>
      </c>
      <c r="H741" s="84">
        <v>10</v>
      </c>
      <c r="I741" s="199">
        <f t="shared" si="58"/>
        <v>0</v>
      </c>
      <c r="J741" s="199">
        <f t="shared" si="59"/>
        <v>0</v>
      </c>
    </row>
    <row r="742" spans="1:10" s="57" customFormat="1" ht="12.75">
      <c r="A742"/>
      <c r="B742" t="s">
        <v>1007</v>
      </c>
      <c r="C742" s="161"/>
      <c r="D742" t="s">
        <v>1008</v>
      </c>
      <c r="E742" s="124">
        <v>49.99</v>
      </c>
      <c r="F742" s="180">
        <v>0.25</v>
      </c>
      <c r="G742" s="124">
        <v>37.49</v>
      </c>
      <c r="H742" s="84">
        <v>10</v>
      </c>
      <c r="I742" s="199">
        <f t="shared" si="58"/>
        <v>0</v>
      </c>
      <c r="J742" s="199">
        <f t="shared" si="59"/>
        <v>0</v>
      </c>
    </row>
    <row r="743" spans="1:10" s="57" customFormat="1" ht="12.75">
      <c r="A743"/>
      <c r="B743" t="s">
        <v>1009</v>
      </c>
      <c r="C743" s="161"/>
      <c r="D743" t="s">
        <v>1010</v>
      </c>
      <c r="E743" s="124">
        <v>9.99</v>
      </c>
      <c r="F743" s="180">
        <v>0.25</v>
      </c>
      <c r="G743" s="124">
        <v>7.49</v>
      </c>
      <c r="H743" s="84">
        <v>8</v>
      </c>
      <c r="I743" s="199">
        <f t="shared" si="58"/>
        <v>0</v>
      </c>
      <c r="J743" s="199">
        <f t="shared" si="59"/>
        <v>0</v>
      </c>
    </row>
    <row r="744" spans="1:10" s="57" customFormat="1" ht="12.75">
      <c r="A744"/>
      <c r="B744" t="s">
        <v>1011</v>
      </c>
      <c r="C744" s="161"/>
      <c r="D744" t="s">
        <v>1012</v>
      </c>
      <c r="E744" s="124">
        <v>14.99</v>
      </c>
      <c r="F744" s="180">
        <v>0.25</v>
      </c>
      <c r="G744" s="124">
        <v>11.24</v>
      </c>
      <c r="H744" s="84">
        <v>7</v>
      </c>
      <c r="I744" s="199">
        <f t="shared" si="58"/>
        <v>0</v>
      </c>
      <c r="J744" s="199">
        <f t="shared" si="59"/>
        <v>0</v>
      </c>
    </row>
    <row r="745" spans="1:10" s="57" customFormat="1" ht="12.75">
      <c r="A745"/>
      <c r="B745" t="s">
        <v>1013</v>
      </c>
      <c r="C745" s="161"/>
      <c r="D745" t="s">
        <v>1014</v>
      </c>
      <c r="E745" s="124">
        <v>9.99</v>
      </c>
      <c r="F745" s="180">
        <v>0.25</v>
      </c>
      <c r="G745" s="124">
        <v>7.49</v>
      </c>
      <c r="H745" s="84">
        <v>10</v>
      </c>
      <c r="I745" s="199">
        <f t="shared" si="58"/>
        <v>0</v>
      </c>
      <c r="J745" s="199">
        <f t="shared" si="59"/>
        <v>0</v>
      </c>
    </row>
    <row r="746" spans="1:10" s="57" customFormat="1" ht="12.75">
      <c r="A746"/>
      <c r="B746" t="s">
        <v>1015</v>
      </c>
      <c r="C746" s="161"/>
      <c r="D746" t="s">
        <v>1016</v>
      </c>
      <c r="E746" s="124">
        <v>12.99</v>
      </c>
      <c r="F746" s="180">
        <v>0.25</v>
      </c>
      <c r="G746" s="124">
        <v>9.74</v>
      </c>
      <c r="H746" s="84">
        <v>8</v>
      </c>
      <c r="I746" s="199">
        <f t="shared" si="58"/>
        <v>0</v>
      </c>
      <c r="J746" s="199">
        <f t="shared" si="59"/>
        <v>0</v>
      </c>
    </row>
    <row r="747" spans="1:10" s="57" customFormat="1" ht="12.75">
      <c r="A747"/>
      <c r="B747" t="s">
        <v>1017</v>
      </c>
      <c r="C747" s="161"/>
      <c r="D747" t="s">
        <v>1018</v>
      </c>
      <c r="E747" s="124">
        <v>9.99</v>
      </c>
      <c r="F747" s="180">
        <v>0.25</v>
      </c>
      <c r="G747" s="124">
        <v>7.49</v>
      </c>
      <c r="H747" s="84">
        <v>7</v>
      </c>
      <c r="I747" s="199">
        <f t="shared" si="58"/>
        <v>0</v>
      </c>
      <c r="J747" s="199">
        <f t="shared" si="59"/>
        <v>0</v>
      </c>
    </row>
    <row r="748" spans="1:10" s="57" customFormat="1" ht="12.75">
      <c r="A748"/>
      <c r="B748" t="s">
        <v>1019</v>
      </c>
      <c r="C748" s="161"/>
      <c r="D748" t="s">
        <v>1020</v>
      </c>
      <c r="E748" s="124">
        <v>9.99</v>
      </c>
      <c r="F748" s="180">
        <v>0.25</v>
      </c>
      <c r="G748" s="124">
        <v>7.49</v>
      </c>
      <c r="H748" s="84">
        <v>7</v>
      </c>
      <c r="I748" s="199">
        <f t="shared" si="58"/>
        <v>0</v>
      </c>
      <c r="J748" s="199">
        <f t="shared" si="59"/>
        <v>0</v>
      </c>
    </row>
    <row r="749" spans="1:10" s="57" customFormat="1" ht="12.75">
      <c r="A749"/>
      <c r="B749" t="s">
        <v>1021</v>
      </c>
      <c r="C749" s="161"/>
      <c r="D749" t="s">
        <v>1022</v>
      </c>
      <c r="E749" s="124">
        <v>9.99</v>
      </c>
      <c r="F749" s="180">
        <v>0.25</v>
      </c>
      <c r="G749" s="124">
        <v>7.49</v>
      </c>
      <c r="H749" s="84">
        <v>10</v>
      </c>
      <c r="I749" s="199">
        <f t="shared" si="58"/>
        <v>0</v>
      </c>
      <c r="J749" s="199">
        <f t="shared" si="59"/>
        <v>0</v>
      </c>
    </row>
    <row r="750" spans="1:10" s="57" customFormat="1" ht="12.75">
      <c r="A750"/>
      <c r="B750" t="s">
        <v>1023</v>
      </c>
      <c r="C750" s="161"/>
      <c r="D750" t="s">
        <v>1024</v>
      </c>
      <c r="E750" s="124">
        <v>9.99</v>
      </c>
      <c r="F750" s="180">
        <v>0.25</v>
      </c>
      <c r="G750" s="124">
        <v>7.49</v>
      </c>
      <c r="H750" s="84">
        <v>7</v>
      </c>
      <c r="I750" s="199">
        <f t="shared" si="58"/>
        <v>0</v>
      </c>
      <c r="J750" s="199">
        <f t="shared" si="59"/>
        <v>0</v>
      </c>
    </row>
    <row r="751" spans="1:10" s="57" customFormat="1" ht="12.75">
      <c r="A751"/>
      <c r="B751" t="s">
        <v>1025</v>
      </c>
      <c r="C751" s="161"/>
      <c r="D751" t="s">
        <v>1026</v>
      </c>
      <c r="E751" s="124">
        <v>14.99</v>
      </c>
      <c r="F751" s="180">
        <v>0.25</v>
      </c>
      <c r="G751" s="124">
        <v>11.24</v>
      </c>
      <c r="H751" s="84">
        <v>7</v>
      </c>
      <c r="I751" s="199">
        <f t="shared" si="58"/>
        <v>0</v>
      </c>
      <c r="J751" s="199">
        <f t="shared" si="59"/>
        <v>0</v>
      </c>
    </row>
    <row r="752" spans="1:10" s="57" customFormat="1" ht="12.75">
      <c r="A752"/>
      <c r="B752" t="s">
        <v>1027</v>
      </c>
      <c r="C752" s="161"/>
      <c r="D752" t="s">
        <v>1028</v>
      </c>
      <c r="E752" s="124">
        <v>9.99</v>
      </c>
      <c r="F752" s="180">
        <v>0.25</v>
      </c>
      <c r="G752" s="124">
        <v>7.49</v>
      </c>
      <c r="H752" s="84">
        <v>10</v>
      </c>
      <c r="I752" s="199">
        <f t="shared" si="58"/>
        <v>0</v>
      </c>
      <c r="J752" s="199">
        <f t="shared" si="59"/>
        <v>0</v>
      </c>
    </row>
    <row r="753" spans="1:10" s="57" customFormat="1" ht="12.75">
      <c r="A753"/>
      <c r="B753" t="s">
        <v>1029</v>
      </c>
      <c r="C753" s="161"/>
      <c r="D753" t="s">
        <v>1030</v>
      </c>
      <c r="E753" s="124">
        <v>9.99</v>
      </c>
      <c r="F753" s="180">
        <v>0.25</v>
      </c>
      <c r="G753" s="124">
        <v>7.49</v>
      </c>
      <c r="H753" s="84">
        <v>7</v>
      </c>
      <c r="I753" s="199">
        <f t="shared" si="58"/>
        <v>0</v>
      </c>
      <c r="J753" s="199">
        <f t="shared" si="59"/>
        <v>0</v>
      </c>
    </row>
    <row r="754" spans="1:10" s="57" customFormat="1" ht="12.75">
      <c r="A754"/>
      <c r="B754" t="s">
        <v>1031</v>
      </c>
      <c r="C754" s="161"/>
      <c r="D754" t="s">
        <v>1032</v>
      </c>
      <c r="E754" s="124">
        <v>12.99</v>
      </c>
      <c r="F754" s="180">
        <v>0.25</v>
      </c>
      <c r="G754" s="124">
        <v>9.74</v>
      </c>
      <c r="H754" s="84">
        <v>7</v>
      </c>
      <c r="I754" s="199">
        <f t="shared" si="58"/>
        <v>0</v>
      </c>
      <c r="J754" s="199">
        <f t="shared" si="59"/>
        <v>0</v>
      </c>
    </row>
    <row r="755" spans="1:10" s="57" customFormat="1" ht="12.75">
      <c r="A755"/>
      <c r="B755" t="s">
        <v>1033</v>
      </c>
      <c r="C755" s="161"/>
      <c r="D755" t="s">
        <v>1034</v>
      </c>
      <c r="E755" s="124">
        <v>19.99</v>
      </c>
      <c r="F755" s="180">
        <v>0.25</v>
      </c>
      <c r="G755" s="124">
        <v>14.99</v>
      </c>
      <c r="H755" s="84">
        <v>8</v>
      </c>
      <c r="I755" s="199">
        <f t="shared" si="58"/>
        <v>0</v>
      </c>
      <c r="J755" s="199">
        <f t="shared" si="59"/>
        <v>0</v>
      </c>
    </row>
    <row r="756" spans="1:10" ht="12.75">
      <c r="A756"/>
      <c r="B756" t="s">
        <v>1035</v>
      </c>
      <c r="C756" s="161"/>
      <c r="D756" t="s">
        <v>1036</v>
      </c>
      <c r="E756" s="124">
        <v>7.99</v>
      </c>
      <c r="F756" s="180">
        <v>0.25</v>
      </c>
      <c r="G756" s="124">
        <v>5.99</v>
      </c>
      <c r="H756" s="84">
        <v>10</v>
      </c>
      <c r="I756" s="199">
        <f t="shared" si="58"/>
        <v>0</v>
      </c>
      <c r="J756" s="199">
        <f t="shared" si="59"/>
        <v>0</v>
      </c>
    </row>
    <row r="757" spans="1:10" s="57" customFormat="1" ht="12.75">
      <c r="A757"/>
      <c r="B757" t="s">
        <v>1037</v>
      </c>
      <c r="C757" s="161"/>
      <c r="D757" t="s">
        <v>1038</v>
      </c>
      <c r="E757" s="124">
        <v>19.99</v>
      </c>
      <c r="F757" s="180">
        <v>0.25</v>
      </c>
      <c r="G757" s="124">
        <v>14.99</v>
      </c>
      <c r="H757" s="84">
        <v>8</v>
      </c>
      <c r="I757" s="199">
        <f t="shared" si="58"/>
        <v>0</v>
      </c>
      <c r="J757" s="199">
        <f t="shared" si="59"/>
        <v>0</v>
      </c>
    </row>
    <row r="758" spans="1:10" s="57" customFormat="1" ht="12.75">
      <c r="A758"/>
      <c r="B758" t="s">
        <v>1039</v>
      </c>
      <c r="C758" s="161"/>
      <c r="D758" t="s">
        <v>1040</v>
      </c>
      <c r="E758" s="124">
        <v>29.99</v>
      </c>
      <c r="F758" s="180">
        <v>0.25</v>
      </c>
      <c r="G758" s="124">
        <v>22.49</v>
      </c>
      <c r="H758" s="84">
        <v>10</v>
      </c>
      <c r="I758" s="199">
        <f t="shared" si="58"/>
        <v>0</v>
      </c>
      <c r="J758" s="199">
        <f t="shared" si="59"/>
        <v>0</v>
      </c>
    </row>
    <row r="759" spans="1:10" s="57" customFormat="1" ht="12.75">
      <c r="A759"/>
      <c r="B759" t="s">
        <v>1041</v>
      </c>
      <c r="C759" s="161"/>
      <c r="D759" t="s">
        <v>1042</v>
      </c>
      <c r="E759" s="124">
        <v>29.99</v>
      </c>
      <c r="F759" s="180">
        <v>0.25</v>
      </c>
      <c r="G759" s="124">
        <v>22.49</v>
      </c>
      <c r="H759" s="84">
        <v>10</v>
      </c>
      <c r="I759" s="199">
        <f t="shared" si="58"/>
        <v>0</v>
      </c>
      <c r="J759" s="199">
        <f t="shared" si="59"/>
        <v>0</v>
      </c>
    </row>
    <row r="760" spans="1:10" s="57" customFormat="1" ht="12.75">
      <c r="A760"/>
      <c r="B760" t="s">
        <v>1043</v>
      </c>
      <c r="C760" s="161"/>
      <c r="D760" t="s">
        <v>1044</v>
      </c>
      <c r="E760" s="124">
        <v>29.99</v>
      </c>
      <c r="F760" s="180">
        <v>0.25</v>
      </c>
      <c r="G760" s="124">
        <v>22.49</v>
      </c>
      <c r="H760" s="84">
        <v>10</v>
      </c>
      <c r="I760" s="199">
        <f t="shared" si="58"/>
        <v>0</v>
      </c>
      <c r="J760" s="199">
        <f t="shared" si="59"/>
        <v>0</v>
      </c>
    </row>
    <row r="761" spans="1:10" s="87" customFormat="1" ht="12.75">
      <c r="A761"/>
      <c r="B761" t="s">
        <v>1045</v>
      </c>
      <c r="C761" s="161"/>
      <c r="D761" t="s">
        <v>1046</v>
      </c>
      <c r="E761" s="124">
        <v>29.99</v>
      </c>
      <c r="F761" s="180">
        <v>0.25</v>
      </c>
      <c r="G761" s="124">
        <v>22.49</v>
      </c>
      <c r="H761" s="84">
        <v>10</v>
      </c>
      <c r="I761" s="199">
        <f t="shared" si="58"/>
        <v>0</v>
      </c>
      <c r="J761" s="199">
        <f t="shared" si="59"/>
        <v>0</v>
      </c>
    </row>
    <row r="762" spans="1:10" s="57" customFormat="1" ht="12.75">
      <c r="A762"/>
      <c r="B762" t="s">
        <v>1047</v>
      </c>
      <c r="C762" s="161"/>
      <c r="D762" t="s">
        <v>1048</v>
      </c>
      <c r="E762" s="124">
        <v>29.99</v>
      </c>
      <c r="F762" s="180">
        <v>0.25</v>
      </c>
      <c r="G762" s="124">
        <v>22.49</v>
      </c>
      <c r="H762" s="84">
        <v>10</v>
      </c>
      <c r="I762" s="199">
        <f t="shared" si="58"/>
        <v>0</v>
      </c>
      <c r="J762" s="199">
        <f t="shared" si="59"/>
        <v>0</v>
      </c>
    </row>
    <row r="763" spans="1:10" s="57" customFormat="1" ht="12.75">
      <c r="A763"/>
      <c r="B763" t="s">
        <v>1049</v>
      </c>
      <c r="C763" s="161"/>
      <c r="D763" t="s">
        <v>1050</v>
      </c>
      <c r="E763" s="124">
        <v>29.99</v>
      </c>
      <c r="F763" s="180">
        <v>0.25</v>
      </c>
      <c r="G763" s="124">
        <v>22.49</v>
      </c>
      <c r="H763" s="84">
        <v>10</v>
      </c>
      <c r="I763" s="199">
        <f t="shared" si="58"/>
        <v>0</v>
      </c>
      <c r="J763" s="199">
        <f t="shared" si="59"/>
        <v>0</v>
      </c>
    </row>
    <row r="764" spans="1:10" s="57" customFormat="1" ht="12.75">
      <c r="A764"/>
      <c r="B764" t="s">
        <v>1051</v>
      </c>
      <c r="C764" s="161"/>
      <c r="D764" t="s">
        <v>1052</v>
      </c>
      <c r="E764" s="124">
        <v>9.99</v>
      </c>
      <c r="F764" s="180">
        <v>0.25</v>
      </c>
      <c r="G764" s="124">
        <v>7.49</v>
      </c>
      <c r="H764" s="84">
        <v>10</v>
      </c>
      <c r="I764" s="199">
        <f t="shared" si="58"/>
        <v>0</v>
      </c>
      <c r="J764" s="199">
        <f t="shared" si="59"/>
        <v>0</v>
      </c>
    </row>
    <row r="765" spans="1:10" s="57" customFormat="1" ht="12.75">
      <c r="A765"/>
      <c r="B765" t="s">
        <v>1053</v>
      </c>
      <c r="C765" s="161"/>
      <c r="D765" t="s">
        <v>1054</v>
      </c>
      <c r="E765" s="124">
        <v>9.99</v>
      </c>
      <c r="F765" s="180">
        <v>0.25</v>
      </c>
      <c r="G765" s="124">
        <v>7.49</v>
      </c>
      <c r="H765" s="84">
        <v>7</v>
      </c>
      <c r="I765" s="199">
        <f t="shared" si="58"/>
        <v>0</v>
      </c>
      <c r="J765" s="199">
        <f t="shared" si="59"/>
        <v>0</v>
      </c>
    </row>
    <row r="766" spans="1:10" s="57" customFormat="1" ht="12.75">
      <c r="A766" s="163" t="s">
        <v>34</v>
      </c>
      <c r="B766" s="93" t="s">
        <v>134</v>
      </c>
      <c r="C766" s="164"/>
      <c r="D766" s="93"/>
      <c r="E766" s="47"/>
      <c r="F766" s="106"/>
      <c r="G766" s="47"/>
      <c r="H766" s="47"/>
      <c r="I766" s="187"/>
      <c r="J766" s="187"/>
    </row>
    <row r="767" spans="1:10" s="57" customFormat="1" ht="12.75">
      <c r="A767"/>
      <c r="B767" s="93" t="s">
        <v>93</v>
      </c>
      <c r="C767" s="164"/>
      <c r="D767" s="93"/>
      <c r="E767" s="47"/>
      <c r="F767" s="106"/>
      <c r="G767" s="47"/>
      <c r="H767" s="47"/>
      <c r="I767" s="187"/>
      <c r="J767" s="187"/>
    </row>
    <row r="768" spans="1:11" s="57" customFormat="1" ht="12.75">
      <c r="A768" s="87"/>
      <c r="B768" s="87" t="s">
        <v>1055</v>
      </c>
      <c r="C768" s="204"/>
      <c r="D768" s="87" t="s">
        <v>1056</v>
      </c>
      <c r="E768" s="130">
        <v>4.99</v>
      </c>
      <c r="F768" s="198">
        <v>0.5</v>
      </c>
      <c r="G768" s="130">
        <v>2.49</v>
      </c>
      <c r="H768" s="83">
        <v>1</v>
      </c>
      <c r="I768" s="130">
        <f aca="true" t="shared" si="60" ref="I768:I831">C768*E768</f>
        <v>0</v>
      </c>
      <c r="J768" s="130">
        <f aca="true" t="shared" si="61" ref="J768:J831">C768*G768</f>
        <v>0</v>
      </c>
      <c r="K768" s="88"/>
    </row>
    <row r="769" spans="1:10" ht="12.75">
      <c r="A769"/>
      <c r="B769" t="s">
        <v>1057</v>
      </c>
      <c r="C769" s="161"/>
      <c r="D769" t="s">
        <v>1058</v>
      </c>
      <c r="E769" s="124">
        <v>5.99</v>
      </c>
      <c r="F769" s="180">
        <v>0.4</v>
      </c>
      <c r="G769" s="124">
        <v>3.59</v>
      </c>
      <c r="H769" s="84">
        <v>1</v>
      </c>
      <c r="I769" s="199">
        <f t="shared" si="60"/>
        <v>0</v>
      </c>
      <c r="J769" s="199">
        <f t="shared" si="61"/>
        <v>0</v>
      </c>
    </row>
    <row r="770" spans="1:10" ht="12.75">
      <c r="A770"/>
      <c r="B770" t="s">
        <v>1059</v>
      </c>
      <c r="C770" s="161"/>
      <c r="D770" t="s">
        <v>1060</v>
      </c>
      <c r="E770" s="124">
        <v>9.99</v>
      </c>
      <c r="F770" s="180">
        <v>0.4</v>
      </c>
      <c r="G770" s="124">
        <v>5.99</v>
      </c>
      <c r="H770" s="84">
        <v>1</v>
      </c>
      <c r="I770" s="199">
        <f t="shared" si="60"/>
        <v>0</v>
      </c>
      <c r="J770" s="199">
        <f t="shared" si="61"/>
        <v>0</v>
      </c>
    </row>
    <row r="771" spans="1:10" s="57" customFormat="1" ht="12.75">
      <c r="A771"/>
      <c r="B771" t="s">
        <v>1061</v>
      </c>
      <c r="C771" s="161"/>
      <c r="D771" t="s">
        <v>1062</v>
      </c>
      <c r="E771" s="124">
        <v>9.99</v>
      </c>
      <c r="F771" s="180">
        <v>0.4</v>
      </c>
      <c r="G771" s="124">
        <v>5.99</v>
      </c>
      <c r="H771" s="84">
        <v>1</v>
      </c>
      <c r="I771" s="199">
        <f t="shared" si="60"/>
        <v>0</v>
      </c>
      <c r="J771" s="199">
        <f t="shared" si="61"/>
        <v>0</v>
      </c>
    </row>
    <row r="772" spans="1:10" s="57" customFormat="1" ht="12.75">
      <c r="A772"/>
      <c r="B772" t="s">
        <v>1063</v>
      </c>
      <c r="C772" s="161"/>
      <c r="D772" t="s">
        <v>1064</v>
      </c>
      <c r="E772" s="124">
        <v>9.99</v>
      </c>
      <c r="F772" s="180">
        <v>0.4</v>
      </c>
      <c r="G772" s="124">
        <v>5.99</v>
      </c>
      <c r="H772" s="84">
        <v>1</v>
      </c>
      <c r="I772" s="199">
        <f t="shared" si="60"/>
        <v>0</v>
      </c>
      <c r="J772" s="199">
        <f t="shared" si="61"/>
        <v>0</v>
      </c>
    </row>
    <row r="773" spans="1:10" s="57" customFormat="1" ht="12.75">
      <c r="A773" s="87"/>
      <c r="B773" s="87" t="s">
        <v>1065</v>
      </c>
      <c r="C773" s="204"/>
      <c r="D773" s="87" t="s">
        <v>1066</v>
      </c>
      <c r="E773" s="130">
        <v>3.99</v>
      </c>
      <c r="F773" s="198">
        <v>0.5</v>
      </c>
      <c r="G773" s="130">
        <v>1.99</v>
      </c>
      <c r="H773" s="83">
        <v>1</v>
      </c>
      <c r="I773" s="130">
        <f t="shared" si="60"/>
        <v>0</v>
      </c>
      <c r="J773" s="130">
        <f t="shared" si="61"/>
        <v>0</v>
      </c>
    </row>
    <row r="774" spans="1:10" s="57" customFormat="1" ht="12.75">
      <c r="A774"/>
      <c r="B774" t="s">
        <v>1067</v>
      </c>
      <c r="C774" s="161"/>
      <c r="D774" t="s">
        <v>1068</v>
      </c>
      <c r="E774" s="124">
        <v>4.99</v>
      </c>
      <c r="F774" s="180">
        <v>0.4</v>
      </c>
      <c r="G774" s="124">
        <v>2.99</v>
      </c>
      <c r="H774" s="84">
        <v>1</v>
      </c>
      <c r="I774" s="199">
        <f t="shared" si="60"/>
        <v>0</v>
      </c>
      <c r="J774" s="199">
        <f t="shared" si="61"/>
        <v>0</v>
      </c>
    </row>
    <row r="775" spans="1:10" s="57" customFormat="1" ht="12.75">
      <c r="A775"/>
      <c r="B775" t="s">
        <v>1069</v>
      </c>
      <c r="C775" s="161"/>
      <c r="D775" t="s">
        <v>1070</v>
      </c>
      <c r="E775" s="124">
        <v>10</v>
      </c>
      <c r="F775" s="179" t="s">
        <v>35</v>
      </c>
      <c r="G775" s="124">
        <v>10</v>
      </c>
      <c r="H775" s="84">
        <v>1</v>
      </c>
      <c r="I775" s="199">
        <f t="shared" si="60"/>
        <v>0</v>
      </c>
      <c r="J775" s="199">
        <f t="shared" si="61"/>
        <v>0</v>
      </c>
    </row>
    <row r="776" spans="1:10" s="57" customFormat="1" ht="12.75">
      <c r="A776"/>
      <c r="B776" t="s">
        <v>1071</v>
      </c>
      <c r="C776" s="161"/>
      <c r="D776" t="s">
        <v>1072</v>
      </c>
      <c r="E776" s="124">
        <v>4.99</v>
      </c>
      <c r="F776" s="180">
        <v>0.4</v>
      </c>
      <c r="G776" s="124">
        <v>2.99</v>
      </c>
      <c r="H776" s="84">
        <v>1</v>
      </c>
      <c r="I776" s="199">
        <f t="shared" si="60"/>
        <v>0</v>
      </c>
      <c r="J776" s="199">
        <f t="shared" si="61"/>
        <v>0</v>
      </c>
    </row>
    <row r="777" spans="1:10" s="57" customFormat="1" ht="12.75">
      <c r="A777"/>
      <c r="B777" t="s">
        <v>1073</v>
      </c>
      <c r="C777" s="161"/>
      <c r="D777" t="s">
        <v>1074</v>
      </c>
      <c r="E777" s="124">
        <v>5.99</v>
      </c>
      <c r="F777" s="180">
        <v>0.4</v>
      </c>
      <c r="G777" s="124">
        <v>3.59</v>
      </c>
      <c r="H777" s="84">
        <v>1</v>
      </c>
      <c r="I777" s="199">
        <f t="shared" si="60"/>
        <v>0</v>
      </c>
      <c r="J777" s="199">
        <f t="shared" si="61"/>
        <v>0</v>
      </c>
    </row>
    <row r="778" spans="1:10" s="57" customFormat="1" ht="12.75">
      <c r="A778" s="87"/>
      <c r="B778" s="87" t="s">
        <v>1075</v>
      </c>
      <c r="C778" s="204"/>
      <c r="D778" s="87" t="s">
        <v>1076</v>
      </c>
      <c r="E778" s="130">
        <v>3.99</v>
      </c>
      <c r="F778" s="198">
        <v>0.5</v>
      </c>
      <c r="G778" s="130">
        <v>1.99</v>
      </c>
      <c r="H778" s="83">
        <v>1</v>
      </c>
      <c r="I778" s="130">
        <f t="shared" si="60"/>
        <v>0</v>
      </c>
      <c r="J778" s="130">
        <f t="shared" si="61"/>
        <v>0</v>
      </c>
    </row>
    <row r="779" spans="1:10" s="57" customFormat="1" ht="12.75">
      <c r="A779"/>
      <c r="B779" t="s">
        <v>1077</v>
      </c>
      <c r="C779" s="161"/>
      <c r="D779" t="s">
        <v>1078</v>
      </c>
      <c r="E779" s="124">
        <v>4.99</v>
      </c>
      <c r="F779" s="180">
        <v>0.4</v>
      </c>
      <c r="G779" s="124">
        <v>2.99</v>
      </c>
      <c r="H779" s="84">
        <v>1</v>
      </c>
      <c r="I779" s="199">
        <f t="shared" si="60"/>
        <v>0</v>
      </c>
      <c r="J779" s="199">
        <f t="shared" si="61"/>
        <v>0</v>
      </c>
    </row>
    <row r="780" spans="1:10" s="57" customFormat="1" ht="12.75">
      <c r="A780"/>
      <c r="B780" t="s">
        <v>1079</v>
      </c>
      <c r="C780" s="161"/>
      <c r="D780" t="s">
        <v>1080</v>
      </c>
      <c r="E780" s="124">
        <v>9.99</v>
      </c>
      <c r="F780" s="180">
        <v>0.4</v>
      </c>
      <c r="G780" s="124">
        <v>5.99</v>
      </c>
      <c r="H780" s="84">
        <v>1</v>
      </c>
      <c r="I780" s="199">
        <f t="shared" si="60"/>
        <v>0</v>
      </c>
      <c r="J780" s="199">
        <f t="shared" si="61"/>
        <v>0</v>
      </c>
    </row>
    <row r="781" spans="1:10" s="57" customFormat="1" ht="12.75">
      <c r="A781"/>
      <c r="B781" t="s">
        <v>1081</v>
      </c>
      <c r="C781" s="161"/>
      <c r="D781" t="s">
        <v>1082</v>
      </c>
      <c r="E781" s="124">
        <v>9.99</v>
      </c>
      <c r="F781" s="180">
        <v>0.4</v>
      </c>
      <c r="G781" s="124">
        <v>5.99</v>
      </c>
      <c r="H781" s="84">
        <v>1</v>
      </c>
      <c r="I781" s="199">
        <f t="shared" si="60"/>
        <v>0</v>
      </c>
      <c r="J781" s="199">
        <f t="shared" si="61"/>
        <v>0</v>
      </c>
    </row>
    <row r="782" spans="1:10" s="57" customFormat="1" ht="12.75">
      <c r="A782"/>
      <c r="B782" t="s">
        <v>1083</v>
      </c>
      <c r="C782" s="161"/>
      <c r="D782" t="s">
        <v>1084</v>
      </c>
      <c r="E782" s="124">
        <v>9.99</v>
      </c>
      <c r="F782" s="180">
        <v>0.4</v>
      </c>
      <c r="G782" s="124">
        <v>5.99</v>
      </c>
      <c r="H782" s="84">
        <v>1</v>
      </c>
      <c r="I782" s="199">
        <f t="shared" si="60"/>
        <v>0</v>
      </c>
      <c r="J782" s="199">
        <f t="shared" si="61"/>
        <v>0</v>
      </c>
    </row>
    <row r="783" spans="1:10" s="57" customFormat="1" ht="12.75">
      <c r="A783"/>
      <c r="B783" t="s">
        <v>1085</v>
      </c>
      <c r="C783" s="161"/>
      <c r="D783" t="s">
        <v>1086</v>
      </c>
      <c r="E783" s="124">
        <v>9.99</v>
      </c>
      <c r="F783" s="180">
        <v>0.4</v>
      </c>
      <c r="G783" s="124">
        <v>5.99</v>
      </c>
      <c r="H783" s="84">
        <v>1</v>
      </c>
      <c r="I783" s="199">
        <f t="shared" si="60"/>
        <v>0</v>
      </c>
      <c r="J783" s="199">
        <f t="shared" si="61"/>
        <v>0</v>
      </c>
    </row>
    <row r="784" spans="1:10" s="57" customFormat="1" ht="12.75">
      <c r="A784"/>
      <c r="B784" t="s">
        <v>1087</v>
      </c>
      <c r="C784" s="161"/>
      <c r="D784" t="s">
        <v>1088</v>
      </c>
      <c r="E784" s="124">
        <v>9.99</v>
      </c>
      <c r="F784" s="180">
        <v>0.4</v>
      </c>
      <c r="G784" s="124">
        <v>5.99</v>
      </c>
      <c r="H784" s="84">
        <v>1</v>
      </c>
      <c r="I784" s="199">
        <f t="shared" si="60"/>
        <v>0</v>
      </c>
      <c r="J784" s="199">
        <f t="shared" si="61"/>
        <v>0</v>
      </c>
    </row>
    <row r="785" spans="1:10" s="57" customFormat="1" ht="12.75">
      <c r="A785"/>
      <c r="B785" t="s">
        <v>1089</v>
      </c>
      <c r="C785" s="161"/>
      <c r="D785" t="s">
        <v>1090</v>
      </c>
      <c r="E785" s="124">
        <v>9.99</v>
      </c>
      <c r="F785" s="180">
        <v>0.4</v>
      </c>
      <c r="G785" s="124">
        <v>5.99</v>
      </c>
      <c r="H785" s="84">
        <v>1</v>
      </c>
      <c r="I785" s="199">
        <f t="shared" si="60"/>
        <v>0</v>
      </c>
      <c r="J785" s="199">
        <f t="shared" si="61"/>
        <v>0</v>
      </c>
    </row>
    <row r="786" spans="1:10" s="57" customFormat="1" ht="12.75">
      <c r="A786"/>
      <c r="B786" t="s">
        <v>1091</v>
      </c>
      <c r="C786" s="161"/>
      <c r="D786" t="s">
        <v>1092</v>
      </c>
      <c r="E786" s="124">
        <v>9.99</v>
      </c>
      <c r="F786" s="180">
        <v>0.4</v>
      </c>
      <c r="G786" s="124">
        <v>5.99</v>
      </c>
      <c r="H786" s="84">
        <v>1</v>
      </c>
      <c r="I786" s="199">
        <f t="shared" si="60"/>
        <v>0</v>
      </c>
      <c r="J786" s="199">
        <f t="shared" si="61"/>
        <v>0</v>
      </c>
    </row>
    <row r="787" spans="1:10" s="57" customFormat="1" ht="12.75">
      <c r="A787"/>
      <c r="B787" t="s">
        <v>1093</v>
      </c>
      <c r="C787" s="161"/>
      <c r="D787" t="s">
        <v>1094</v>
      </c>
      <c r="E787" s="124">
        <v>9.99</v>
      </c>
      <c r="F787" s="180">
        <v>0.4</v>
      </c>
      <c r="G787" s="124">
        <v>5.99</v>
      </c>
      <c r="H787" s="84">
        <v>1</v>
      </c>
      <c r="I787" s="199">
        <f t="shared" si="60"/>
        <v>0</v>
      </c>
      <c r="J787" s="199">
        <f t="shared" si="61"/>
        <v>0</v>
      </c>
    </row>
    <row r="788" spans="1:10" s="57" customFormat="1" ht="12.75">
      <c r="A788"/>
      <c r="B788" t="s">
        <v>1095</v>
      </c>
      <c r="C788" s="161"/>
      <c r="D788" t="s">
        <v>1096</v>
      </c>
      <c r="E788" s="124">
        <v>9.99</v>
      </c>
      <c r="F788" s="180">
        <v>0.4</v>
      </c>
      <c r="G788" s="124">
        <v>5.99</v>
      </c>
      <c r="H788" s="84">
        <v>1</v>
      </c>
      <c r="I788" s="199">
        <f t="shared" si="60"/>
        <v>0</v>
      </c>
      <c r="J788" s="199">
        <f t="shared" si="61"/>
        <v>0</v>
      </c>
    </row>
    <row r="789" spans="1:10" s="57" customFormat="1" ht="12.75">
      <c r="A789" s="87"/>
      <c r="B789" s="87" t="s">
        <v>1097</v>
      </c>
      <c r="C789" s="204"/>
      <c r="D789" s="87" t="s">
        <v>1098</v>
      </c>
      <c r="E789" s="130">
        <v>3.99</v>
      </c>
      <c r="F789" s="198">
        <v>0.5</v>
      </c>
      <c r="G789" s="130">
        <v>1.99</v>
      </c>
      <c r="H789" s="83">
        <v>1</v>
      </c>
      <c r="I789" s="130">
        <f t="shared" si="60"/>
        <v>0</v>
      </c>
      <c r="J789" s="130">
        <f t="shared" si="61"/>
        <v>0</v>
      </c>
    </row>
    <row r="790" spans="1:256" s="88" customFormat="1" ht="12.75">
      <c r="A790"/>
      <c r="B790" t="s">
        <v>1099</v>
      </c>
      <c r="C790" s="161"/>
      <c r="D790" t="s">
        <v>1100</v>
      </c>
      <c r="E790" s="124">
        <v>4.99</v>
      </c>
      <c r="F790" s="180">
        <v>0.4</v>
      </c>
      <c r="G790" s="124">
        <v>2.99</v>
      </c>
      <c r="H790" s="84">
        <v>1</v>
      </c>
      <c r="I790" s="199">
        <f t="shared" si="60"/>
        <v>0</v>
      </c>
      <c r="J790" s="199">
        <f t="shared" si="61"/>
        <v>0</v>
      </c>
      <c r="L790" s="171"/>
      <c r="M790" s="177"/>
      <c r="N790" s="171"/>
      <c r="O790" s="173"/>
      <c r="P790" s="174"/>
      <c r="Q790" s="173"/>
      <c r="R790" s="173"/>
      <c r="S790" s="173"/>
      <c r="T790" s="173"/>
      <c r="U790" s="175"/>
      <c r="V790" s="171"/>
      <c r="W790" s="177"/>
      <c r="X790" s="171"/>
      <c r="Y790" s="173"/>
      <c r="Z790" s="174"/>
      <c r="AA790" s="173"/>
      <c r="AB790" s="173"/>
      <c r="AC790" s="173"/>
      <c r="AD790" s="173"/>
      <c r="AE790" s="175"/>
      <c r="AF790" s="171"/>
      <c r="AG790" s="177"/>
      <c r="AH790" s="171"/>
      <c r="AI790" s="173"/>
      <c r="AJ790" s="174"/>
      <c r="AK790" s="173"/>
      <c r="AL790" s="173"/>
      <c r="AM790" s="173"/>
      <c r="AN790" s="173"/>
      <c r="AO790" s="175"/>
      <c r="AP790" s="171"/>
      <c r="AQ790" s="177"/>
      <c r="AR790" s="171"/>
      <c r="AS790" s="173"/>
      <c r="AT790" s="174"/>
      <c r="AU790" s="173"/>
      <c r="AV790" s="173"/>
      <c r="AW790" s="173"/>
      <c r="AX790" s="173"/>
      <c r="AY790" s="175"/>
      <c r="AZ790" s="171"/>
      <c r="BA790" s="177"/>
      <c r="BB790" s="171"/>
      <c r="BC790" s="173"/>
      <c r="BD790" s="174"/>
      <c r="BE790" s="173"/>
      <c r="BF790" s="173"/>
      <c r="BG790" s="173"/>
      <c r="BH790" s="173"/>
      <c r="BI790" s="175"/>
      <c r="BJ790" s="171"/>
      <c r="BK790" s="177"/>
      <c r="BL790" s="171"/>
      <c r="BM790" s="173"/>
      <c r="BN790" s="174"/>
      <c r="BO790" s="173"/>
      <c r="BP790" s="173"/>
      <c r="BQ790" s="173"/>
      <c r="BR790" s="173"/>
      <c r="BS790" s="175"/>
      <c r="BT790" s="171"/>
      <c r="BU790" s="177"/>
      <c r="BV790" s="171"/>
      <c r="BW790" s="173"/>
      <c r="BX790" s="174"/>
      <c r="BY790" s="173"/>
      <c r="BZ790" s="173"/>
      <c r="CA790" s="173"/>
      <c r="CB790" s="173"/>
      <c r="CC790" s="175"/>
      <c r="CD790" s="171"/>
      <c r="CE790" s="177"/>
      <c r="CF790" s="171"/>
      <c r="CG790" s="173"/>
      <c r="CH790" s="174"/>
      <c r="CI790" s="173"/>
      <c r="CJ790" s="173"/>
      <c r="CK790" s="173"/>
      <c r="CL790" s="173"/>
      <c r="CM790" s="175"/>
      <c r="CN790" s="171"/>
      <c r="CO790" s="177"/>
      <c r="CP790" s="171"/>
      <c r="CQ790" s="173"/>
      <c r="CR790" s="174"/>
      <c r="CS790" s="173"/>
      <c r="CT790" s="173"/>
      <c r="CU790" s="173"/>
      <c r="CV790" s="173"/>
      <c r="CW790" s="175"/>
      <c r="CX790" s="171"/>
      <c r="CY790" s="177"/>
      <c r="CZ790" s="171"/>
      <c r="DA790" s="173"/>
      <c r="DB790" s="174"/>
      <c r="DC790" s="173"/>
      <c r="DD790" s="173"/>
      <c r="DE790" s="173"/>
      <c r="DF790" s="173"/>
      <c r="DG790" s="175"/>
      <c r="DH790" s="171"/>
      <c r="DI790" s="177"/>
      <c r="DJ790" s="171"/>
      <c r="DK790" s="173"/>
      <c r="DL790" s="174"/>
      <c r="DM790" s="173"/>
      <c r="DN790" s="173"/>
      <c r="DO790" s="173"/>
      <c r="DP790" s="173"/>
      <c r="DQ790" s="175"/>
      <c r="DR790" s="171"/>
      <c r="DS790" s="177"/>
      <c r="DT790" s="171"/>
      <c r="DU790" s="173"/>
      <c r="DV790" s="174"/>
      <c r="DW790" s="173"/>
      <c r="DX790" s="173"/>
      <c r="DY790" s="173"/>
      <c r="DZ790" s="173"/>
      <c r="EA790" s="175"/>
      <c r="EB790" s="171"/>
      <c r="EC790" s="177"/>
      <c r="ED790" s="171"/>
      <c r="EE790" s="173"/>
      <c r="EF790" s="174"/>
      <c r="EG790" s="173"/>
      <c r="EH790" s="173"/>
      <c r="EI790" s="173"/>
      <c r="EJ790" s="173"/>
      <c r="EK790" s="175"/>
      <c r="EL790" s="171"/>
      <c r="EM790" s="177"/>
      <c r="EN790" s="171"/>
      <c r="EO790" s="173"/>
      <c r="EP790" s="174"/>
      <c r="EQ790" s="173"/>
      <c r="ER790" s="173"/>
      <c r="ES790" s="173"/>
      <c r="ET790" s="173"/>
      <c r="EU790" s="175"/>
      <c r="EV790" s="171"/>
      <c r="EW790" s="177"/>
      <c r="EX790" s="171"/>
      <c r="EY790" s="173"/>
      <c r="EZ790" s="174"/>
      <c r="FA790" s="173"/>
      <c r="FB790" s="173"/>
      <c r="FC790" s="173"/>
      <c r="FD790" s="173"/>
      <c r="FE790" s="175"/>
      <c r="FF790" s="171"/>
      <c r="FG790" s="177"/>
      <c r="FH790" s="171"/>
      <c r="FI790" s="173"/>
      <c r="FJ790" s="174"/>
      <c r="FK790" s="173"/>
      <c r="FL790" s="173"/>
      <c r="FM790" s="173"/>
      <c r="FN790" s="173"/>
      <c r="FO790" s="175"/>
      <c r="FP790" s="171"/>
      <c r="FQ790" s="177"/>
      <c r="FR790" s="171"/>
      <c r="FS790" s="173"/>
      <c r="FT790" s="174"/>
      <c r="FU790" s="173"/>
      <c r="FV790" s="173"/>
      <c r="FW790" s="173"/>
      <c r="FX790" s="173"/>
      <c r="FY790" s="175"/>
      <c r="FZ790" s="171"/>
      <c r="GA790" s="177"/>
      <c r="GB790" s="171"/>
      <c r="GC790" s="173"/>
      <c r="GD790" s="174"/>
      <c r="GE790" s="173"/>
      <c r="GF790" s="173"/>
      <c r="GG790" s="173"/>
      <c r="GH790" s="173"/>
      <c r="GI790" s="175"/>
      <c r="GJ790" s="171"/>
      <c r="GK790" s="177"/>
      <c r="GL790" s="171"/>
      <c r="GM790" s="173"/>
      <c r="GN790" s="174"/>
      <c r="GO790" s="173"/>
      <c r="GP790" s="173"/>
      <c r="GQ790" s="173"/>
      <c r="GR790" s="173"/>
      <c r="GS790" s="175"/>
      <c r="GT790" s="171"/>
      <c r="GU790" s="177"/>
      <c r="GV790" s="171"/>
      <c r="GW790" s="173"/>
      <c r="GX790" s="174"/>
      <c r="GY790" s="173"/>
      <c r="GZ790" s="173"/>
      <c r="HA790" s="173"/>
      <c r="HB790" s="173"/>
      <c r="HC790" s="175"/>
      <c r="HD790" s="171"/>
      <c r="HE790" s="177"/>
      <c r="HF790" s="171"/>
      <c r="HG790" s="173"/>
      <c r="HH790" s="174"/>
      <c r="HI790" s="173"/>
      <c r="HJ790" s="173"/>
      <c r="HK790" s="173"/>
      <c r="HL790" s="173"/>
      <c r="HM790" s="175"/>
      <c r="HN790" s="171"/>
      <c r="HO790" s="177"/>
      <c r="HP790" s="171"/>
      <c r="HQ790" s="173"/>
      <c r="HR790" s="174"/>
      <c r="HS790" s="173"/>
      <c r="HT790" s="173"/>
      <c r="HU790" s="173"/>
      <c r="HV790" s="173"/>
      <c r="HW790" s="175"/>
      <c r="HX790" s="171"/>
      <c r="HY790" s="177"/>
      <c r="HZ790" s="171"/>
      <c r="IA790" s="173"/>
      <c r="IB790" s="174"/>
      <c r="IC790" s="173"/>
      <c r="ID790" s="173"/>
      <c r="IE790" s="173"/>
      <c r="IF790" s="173"/>
      <c r="IG790" s="175"/>
      <c r="IH790" s="171"/>
      <c r="II790" s="177"/>
      <c r="IJ790" s="171"/>
      <c r="IK790" s="173"/>
      <c r="IL790" s="174"/>
      <c r="IM790" s="173"/>
      <c r="IN790" s="173"/>
      <c r="IO790" s="173"/>
      <c r="IP790" s="173"/>
      <c r="IQ790" s="175"/>
      <c r="IR790" s="171"/>
      <c r="IS790" s="177"/>
      <c r="IT790" s="171"/>
      <c r="IU790" s="173"/>
      <c r="IV790" s="174"/>
    </row>
    <row r="791" spans="1:10" s="57" customFormat="1" ht="12.75">
      <c r="A791"/>
      <c r="B791" t="s">
        <v>1101</v>
      </c>
      <c r="C791" s="161"/>
      <c r="D791" t="s">
        <v>1102</v>
      </c>
      <c r="E791" s="124">
        <v>5.99</v>
      </c>
      <c r="F791" s="180">
        <v>0.4</v>
      </c>
      <c r="G791" s="124">
        <v>3.59</v>
      </c>
      <c r="H791" s="84">
        <v>1</v>
      </c>
      <c r="I791" s="199">
        <f t="shared" si="60"/>
        <v>0</v>
      </c>
      <c r="J791" s="199">
        <f t="shared" si="61"/>
        <v>0</v>
      </c>
    </row>
    <row r="792" spans="1:10" s="57" customFormat="1" ht="12.75">
      <c r="A792"/>
      <c r="B792" t="s">
        <v>1103</v>
      </c>
      <c r="C792" s="161"/>
      <c r="D792" t="s">
        <v>1104</v>
      </c>
      <c r="E792" s="124">
        <v>6.99</v>
      </c>
      <c r="F792" s="180">
        <v>0.4</v>
      </c>
      <c r="G792" s="124">
        <v>4.19</v>
      </c>
      <c r="H792" s="84">
        <v>1</v>
      </c>
      <c r="I792" s="199">
        <f t="shared" si="60"/>
        <v>0</v>
      </c>
      <c r="J792" s="199">
        <f t="shared" si="61"/>
        <v>0</v>
      </c>
    </row>
    <row r="793" spans="1:10" s="57" customFormat="1" ht="12.75">
      <c r="A793"/>
      <c r="B793" t="s">
        <v>1105</v>
      </c>
      <c r="C793" s="161"/>
      <c r="D793" t="s">
        <v>1106</v>
      </c>
      <c r="E793" s="124">
        <v>5.99</v>
      </c>
      <c r="F793" s="180">
        <v>0.4</v>
      </c>
      <c r="G793" s="124">
        <v>3.59</v>
      </c>
      <c r="H793" s="84">
        <v>1</v>
      </c>
      <c r="I793" s="199">
        <f t="shared" si="60"/>
        <v>0</v>
      </c>
      <c r="J793" s="199">
        <f t="shared" si="61"/>
        <v>0</v>
      </c>
    </row>
    <row r="794" spans="1:10" s="57" customFormat="1" ht="12.75">
      <c r="A794"/>
      <c r="B794" t="s">
        <v>1107</v>
      </c>
      <c r="C794" s="161"/>
      <c r="D794" t="s">
        <v>1108</v>
      </c>
      <c r="E794" s="124">
        <v>6.99</v>
      </c>
      <c r="F794" s="180">
        <v>0.4</v>
      </c>
      <c r="G794" s="124">
        <v>4.19</v>
      </c>
      <c r="H794" s="84">
        <v>1</v>
      </c>
      <c r="I794" s="199">
        <f t="shared" si="60"/>
        <v>0</v>
      </c>
      <c r="J794" s="199">
        <f t="shared" si="61"/>
        <v>0</v>
      </c>
    </row>
    <row r="795" spans="1:10" s="57" customFormat="1" ht="12.75">
      <c r="A795" s="87"/>
      <c r="B795" s="87" t="s">
        <v>1109</v>
      </c>
      <c r="C795" s="204"/>
      <c r="D795" s="87" t="s">
        <v>1110</v>
      </c>
      <c r="E795" s="130">
        <v>5.99</v>
      </c>
      <c r="F795" s="198">
        <v>0.5</v>
      </c>
      <c r="G795" s="130">
        <v>2.99</v>
      </c>
      <c r="H795" s="83">
        <v>1</v>
      </c>
      <c r="I795" s="130">
        <f t="shared" si="60"/>
        <v>0</v>
      </c>
      <c r="J795" s="130">
        <f t="shared" si="61"/>
        <v>0</v>
      </c>
    </row>
    <row r="796" spans="1:10" s="57" customFormat="1" ht="12.75">
      <c r="A796"/>
      <c r="B796" t="s">
        <v>1111</v>
      </c>
      <c r="C796" s="161"/>
      <c r="D796" t="s">
        <v>1112</v>
      </c>
      <c r="E796" s="124">
        <v>5.99</v>
      </c>
      <c r="F796" s="180">
        <v>0.4</v>
      </c>
      <c r="G796" s="124">
        <v>3.59</v>
      </c>
      <c r="H796" s="84">
        <v>1</v>
      </c>
      <c r="I796" s="199">
        <f t="shared" si="60"/>
        <v>0</v>
      </c>
      <c r="J796" s="199">
        <f t="shared" si="61"/>
        <v>0</v>
      </c>
    </row>
    <row r="797" spans="1:10" s="57" customFormat="1" ht="12.75">
      <c r="A797"/>
      <c r="B797" t="s">
        <v>1113</v>
      </c>
      <c r="C797" s="161"/>
      <c r="D797" t="s">
        <v>1114</v>
      </c>
      <c r="E797" s="124">
        <v>5.99</v>
      </c>
      <c r="F797" s="180">
        <v>0.4</v>
      </c>
      <c r="G797" s="124">
        <v>3.59</v>
      </c>
      <c r="H797" s="84">
        <v>1</v>
      </c>
      <c r="I797" s="199">
        <f t="shared" si="60"/>
        <v>0</v>
      </c>
      <c r="J797" s="199">
        <f t="shared" si="61"/>
        <v>0</v>
      </c>
    </row>
    <row r="798" spans="1:10" s="57" customFormat="1" ht="12.75">
      <c r="A798"/>
      <c r="B798" t="s">
        <v>1115</v>
      </c>
      <c r="C798" s="161"/>
      <c r="D798" t="s">
        <v>1116</v>
      </c>
      <c r="E798" s="124">
        <v>3.99</v>
      </c>
      <c r="F798" s="180">
        <v>0.4</v>
      </c>
      <c r="G798" s="124">
        <v>2.39</v>
      </c>
      <c r="H798" s="84">
        <v>1</v>
      </c>
      <c r="I798" s="199">
        <f t="shared" si="60"/>
        <v>0</v>
      </c>
      <c r="J798" s="199">
        <f t="shared" si="61"/>
        <v>0</v>
      </c>
    </row>
    <row r="799" spans="1:10" s="57" customFormat="1" ht="12.75">
      <c r="A799"/>
      <c r="B799" t="s">
        <v>1117</v>
      </c>
      <c r="C799" s="161"/>
      <c r="D799" t="s">
        <v>1118</v>
      </c>
      <c r="E799" s="124">
        <v>4.99</v>
      </c>
      <c r="F799" s="180">
        <v>0.4</v>
      </c>
      <c r="G799" s="124">
        <v>2.99</v>
      </c>
      <c r="H799" s="84">
        <v>1</v>
      </c>
      <c r="I799" s="199">
        <f t="shared" si="60"/>
        <v>0</v>
      </c>
      <c r="J799" s="199">
        <f t="shared" si="61"/>
        <v>0</v>
      </c>
    </row>
    <row r="800" spans="1:10" s="57" customFormat="1" ht="12.75">
      <c r="A800"/>
      <c r="B800" t="s">
        <v>1119</v>
      </c>
      <c r="C800" s="161"/>
      <c r="D800" t="s">
        <v>1120</v>
      </c>
      <c r="E800" s="124">
        <v>3.99</v>
      </c>
      <c r="F800" s="180">
        <v>0.4</v>
      </c>
      <c r="G800" s="124">
        <v>2.39</v>
      </c>
      <c r="H800" s="84">
        <v>1</v>
      </c>
      <c r="I800" s="199">
        <f t="shared" si="60"/>
        <v>0</v>
      </c>
      <c r="J800" s="199">
        <f t="shared" si="61"/>
        <v>0</v>
      </c>
    </row>
    <row r="801" spans="1:10" ht="12.75">
      <c r="A801"/>
      <c r="B801" t="s">
        <v>1121</v>
      </c>
      <c r="C801" s="161"/>
      <c r="D801" t="s">
        <v>1122</v>
      </c>
      <c r="E801" s="124">
        <v>4.99</v>
      </c>
      <c r="F801" s="180">
        <v>0.4</v>
      </c>
      <c r="G801" s="124">
        <v>2.99</v>
      </c>
      <c r="H801" s="84">
        <v>1</v>
      </c>
      <c r="I801" s="199">
        <f t="shared" si="60"/>
        <v>0</v>
      </c>
      <c r="J801" s="199">
        <f t="shared" si="61"/>
        <v>0</v>
      </c>
    </row>
    <row r="802" spans="1:10" s="57" customFormat="1" ht="12.75">
      <c r="A802"/>
      <c r="B802" t="s">
        <v>1123</v>
      </c>
      <c r="C802" s="161"/>
      <c r="D802" t="s">
        <v>1124</v>
      </c>
      <c r="E802" s="124">
        <v>4.99</v>
      </c>
      <c r="F802" s="180">
        <v>0.4</v>
      </c>
      <c r="G802" s="124">
        <v>2.99</v>
      </c>
      <c r="H802" s="84">
        <v>1</v>
      </c>
      <c r="I802" s="199">
        <f t="shared" si="60"/>
        <v>0</v>
      </c>
      <c r="J802" s="199">
        <f t="shared" si="61"/>
        <v>0</v>
      </c>
    </row>
    <row r="803" spans="1:10" s="57" customFormat="1" ht="12.75">
      <c r="A803"/>
      <c r="B803" t="s">
        <v>1125</v>
      </c>
      <c r="C803" s="161"/>
      <c r="D803" t="s">
        <v>1126</v>
      </c>
      <c r="E803" s="124">
        <v>5.99</v>
      </c>
      <c r="F803" s="180">
        <v>0.4</v>
      </c>
      <c r="G803" s="124">
        <v>3.59</v>
      </c>
      <c r="H803" s="84">
        <v>1</v>
      </c>
      <c r="I803" s="199">
        <f t="shared" si="60"/>
        <v>0</v>
      </c>
      <c r="J803" s="199">
        <f t="shared" si="61"/>
        <v>0</v>
      </c>
    </row>
    <row r="804" spans="1:10" s="57" customFormat="1" ht="12.75">
      <c r="A804"/>
      <c r="B804" t="s">
        <v>1127</v>
      </c>
      <c r="C804" s="161"/>
      <c r="D804" t="s">
        <v>1128</v>
      </c>
      <c r="E804" s="124">
        <v>4.99</v>
      </c>
      <c r="F804" s="180">
        <v>0.4</v>
      </c>
      <c r="G804" s="124">
        <v>2.99</v>
      </c>
      <c r="H804" s="84">
        <v>1</v>
      </c>
      <c r="I804" s="199">
        <f t="shared" si="60"/>
        <v>0</v>
      </c>
      <c r="J804" s="199">
        <f t="shared" si="61"/>
        <v>0</v>
      </c>
    </row>
    <row r="805" spans="1:10" s="57" customFormat="1" ht="12.75">
      <c r="A805"/>
      <c r="B805" t="s">
        <v>1129</v>
      </c>
      <c r="C805" s="161"/>
      <c r="D805" t="s">
        <v>1130</v>
      </c>
      <c r="E805" s="124">
        <v>5.99</v>
      </c>
      <c r="F805" s="180">
        <v>0.4</v>
      </c>
      <c r="G805" s="124">
        <v>3.59</v>
      </c>
      <c r="H805" s="84">
        <v>1</v>
      </c>
      <c r="I805" s="199">
        <f t="shared" si="60"/>
        <v>0</v>
      </c>
      <c r="J805" s="199">
        <f t="shared" si="61"/>
        <v>0</v>
      </c>
    </row>
    <row r="806" spans="1:10" s="57" customFormat="1" ht="12.75">
      <c r="A806"/>
      <c r="B806" t="s">
        <v>1131</v>
      </c>
      <c r="C806" s="161"/>
      <c r="D806" t="s">
        <v>1132</v>
      </c>
      <c r="E806" s="124">
        <v>3.99</v>
      </c>
      <c r="F806" s="180">
        <v>0.4</v>
      </c>
      <c r="G806" s="124">
        <v>2.39</v>
      </c>
      <c r="H806" s="84">
        <v>1</v>
      </c>
      <c r="I806" s="199">
        <f t="shared" si="60"/>
        <v>0</v>
      </c>
      <c r="J806" s="199">
        <f t="shared" si="61"/>
        <v>0</v>
      </c>
    </row>
    <row r="807" spans="1:10" s="57" customFormat="1" ht="12.75">
      <c r="A807"/>
      <c r="B807" t="s">
        <v>1133</v>
      </c>
      <c r="C807" s="161"/>
      <c r="D807" t="s">
        <v>1134</v>
      </c>
      <c r="E807" s="124">
        <v>4.99</v>
      </c>
      <c r="F807" s="180">
        <v>0.4</v>
      </c>
      <c r="G807" s="124">
        <v>2.99</v>
      </c>
      <c r="H807" s="84">
        <v>1</v>
      </c>
      <c r="I807" s="199">
        <f t="shared" si="60"/>
        <v>0</v>
      </c>
      <c r="J807" s="199">
        <f t="shared" si="61"/>
        <v>0</v>
      </c>
    </row>
    <row r="808" spans="1:10" s="57" customFormat="1" ht="12.75">
      <c r="A808"/>
      <c r="B808" t="s">
        <v>1135</v>
      </c>
      <c r="C808" s="161"/>
      <c r="D808" t="s">
        <v>1136</v>
      </c>
      <c r="E808" s="124">
        <v>3.99</v>
      </c>
      <c r="F808" s="180">
        <v>0.4</v>
      </c>
      <c r="G808" s="124">
        <v>2.39</v>
      </c>
      <c r="H808" s="84">
        <v>1</v>
      </c>
      <c r="I808" s="199">
        <f t="shared" si="60"/>
        <v>0</v>
      </c>
      <c r="J808" s="199">
        <f t="shared" si="61"/>
        <v>0</v>
      </c>
    </row>
    <row r="809" spans="1:10" s="57" customFormat="1" ht="12.75">
      <c r="A809"/>
      <c r="B809" t="s">
        <v>1137</v>
      </c>
      <c r="C809" s="161"/>
      <c r="D809" t="s">
        <v>1138</v>
      </c>
      <c r="E809" s="124">
        <v>4.99</v>
      </c>
      <c r="F809" s="180">
        <v>0.4</v>
      </c>
      <c r="G809" s="124">
        <v>2.99</v>
      </c>
      <c r="H809" s="84">
        <v>1</v>
      </c>
      <c r="I809" s="199">
        <f t="shared" si="60"/>
        <v>0</v>
      </c>
      <c r="J809" s="199">
        <f t="shared" si="61"/>
        <v>0</v>
      </c>
    </row>
    <row r="810" spans="1:10" s="57" customFormat="1" ht="12.75">
      <c r="A810"/>
      <c r="B810" t="s">
        <v>1139</v>
      </c>
      <c r="C810" s="161"/>
      <c r="D810" t="s">
        <v>1140</v>
      </c>
      <c r="E810" s="124">
        <v>9.99</v>
      </c>
      <c r="F810" s="180">
        <v>0.4</v>
      </c>
      <c r="G810" s="124">
        <v>5.99</v>
      </c>
      <c r="H810" s="84">
        <v>1</v>
      </c>
      <c r="I810" s="199">
        <f t="shared" si="60"/>
        <v>0</v>
      </c>
      <c r="J810" s="199">
        <f t="shared" si="61"/>
        <v>0</v>
      </c>
    </row>
    <row r="811" spans="1:10" s="57" customFormat="1" ht="12.75">
      <c r="A811"/>
      <c r="B811" t="s">
        <v>1141</v>
      </c>
      <c r="C811" s="161"/>
      <c r="D811" t="s">
        <v>1142</v>
      </c>
      <c r="E811" s="124">
        <v>4.99</v>
      </c>
      <c r="F811" s="180">
        <v>0.4</v>
      </c>
      <c r="G811" s="124">
        <v>2.99</v>
      </c>
      <c r="H811" s="84">
        <v>1</v>
      </c>
      <c r="I811" s="199">
        <f t="shared" si="60"/>
        <v>0</v>
      </c>
      <c r="J811" s="199">
        <f t="shared" si="61"/>
        <v>0</v>
      </c>
    </row>
    <row r="812" spans="1:10" s="57" customFormat="1" ht="12.75">
      <c r="A812"/>
      <c r="B812" t="s">
        <v>1143</v>
      </c>
      <c r="C812" s="161"/>
      <c r="D812" t="s">
        <v>1144</v>
      </c>
      <c r="E812" s="124">
        <v>4.99</v>
      </c>
      <c r="F812" s="180">
        <v>0.4</v>
      </c>
      <c r="G812" s="124">
        <v>2.99</v>
      </c>
      <c r="H812" s="84">
        <v>1</v>
      </c>
      <c r="I812" s="199">
        <f t="shared" si="60"/>
        <v>0</v>
      </c>
      <c r="J812" s="199">
        <f t="shared" si="61"/>
        <v>0</v>
      </c>
    </row>
    <row r="813" spans="1:10" s="57" customFormat="1" ht="12.75">
      <c r="A813"/>
      <c r="B813" t="s">
        <v>1145</v>
      </c>
      <c r="C813" s="161"/>
      <c r="D813" t="s">
        <v>1146</v>
      </c>
      <c r="E813" s="124">
        <v>3.99</v>
      </c>
      <c r="F813" s="180">
        <v>0.4</v>
      </c>
      <c r="G813" s="124">
        <v>2.39</v>
      </c>
      <c r="H813" s="84">
        <v>1</v>
      </c>
      <c r="I813" s="199">
        <f t="shared" si="60"/>
        <v>0</v>
      </c>
      <c r="J813" s="199">
        <f t="shared" si="61"/>
        <v>0</v>
      </c>
    </row>
    <row r="814" spans="1:10" s="57" customFormat="1" ht="12.75">
      <c r="A814"/>
      <c r="B814" t="s">
        <v>1147</v>
      </c>
      <c r="C814" s="161"/>
      <c r="D814" t="s">
        <v>1148</v>
      </c>
      <c r="E814" s="124">
        <v>4.99</v>
      </c>
      <c r="F814" s="180">
        <v>0.4</v>
      </c>
      <c r="G814" s="124">
        <v>2.99</v>
      </c>
      <c r="H814" s="84">
        <v>1</v>
      </c>
      <c r="I814" s="199">
        <f t="shared" si="60"/>
        <v>0</v>
      </c>
      <c r="J814" s="199">
        <f t="shared" si="61"/>
        <v>0</v>
      </c>
    </row>
    <row r="815" spans="1:10" s="57" customFormat="1" ht="12.75">
      <c r="A815"/>
      <c r="B815" t="s">
        <v>1149</v>
      </c>
      <c r="C815" s="161"/>
      <c r="D815" t="s">
        <v>1150</v>
      </c>
      <c r="E815" s="124">
        <v>3.99</v>
      </c>
      <c r="F815" s="180">
        <v>0.4</v>
      </c>
      <c r="G815" s="124">
        <v>2.39</v>
      </c>
      <c r="H815" s="84">
        <v>1</v>
      </c>
      <c r="I815" s="199">
        <f t="shared" si="60"/>
        <v>0</v>
      </c>
      <c r="J815" s="199">
        <f t="shared" si="61"/>
        <v>0</v>
      </c>
    </row>
    <row r="816" spans="1:10" s="57" customFormat="1" ht="12.75">
      <c r="A816"/>
      <c r="B816" t="s">
        <v>1151</v>
      </c>
      <c r="C816" s="161"/>
      <c r="D816" t="s">
        <v>1152</v>
      </c>
      <c r="E816" s="124">
        <v>4.99</v>
      </c>
      <c r="F816" s="180">
        <v>0.4</v>
      </c>
      <c r="G816" s="124">
        <v>2.99</v>
      </c>
      <c r="H816" s="84">
        <v>1</v>
      </c>
      <c r="I816" s="199">
        <f t="shared" si="60"/>
        <v>0</v>
      </c>
      <c r="J816" s="199">
        <f t="shared" si="61"/>
        <v>0</v>
      </c>
    </row>
    <row r="817" spans="1:10" s="57" customFormat="1" ht="12.75">
      <c r="A817"/>
      <c r="B817" t="s">
        <v>1153</v>
      </c>
      <c r="C817" s="161"/>
      <c r="D817" t="s">
        <v>1154</v>
      </c>
      <c r="E817" s="124">
        <v>3.99</v>
      </c>
      <c r="F817" s="180">
        <v>0.4</v>
      </c>
      <c r="G817" s="124">
        <v>2.39</v>
      </c>
      <c r="H817" s="84">
        <v>1</v>
      </c>
      <c r="I817" s="199">
        <f t="shared" si="60"/>
        <v>0</v>
      </c>
      <c r="J817" s="199">
        <f t="shared" si="61"/>
        <v>0</v>
      </c>
    </row>
    <row r="818" spans="1:10" s="57" customFormat="1" ht="12.75">
      <c r="A818"/>
      <c r="B818" t="s">
        <v>1155</v>
      </c>
      <c r="C818" s="161"/>
      <c r="D818" t="s">
        <v>1156</v>
      </c>
      <c r="E818" s="124">
        <v>4.99</v>
      </c>
      <c r="F818" s="180">
        <v>0.4</v>
      </c>
      <c r="G818" s="124">
        <v>2.99</v>
      </c>
      <c r="H818" s="84">
        <v>1</v>
      </c>
      <c r="I818" s="199">
        <f t="shared" si="60"/>
        <v>0</v>
      </c>
      <c r="J818" s="199">
        <f t="shared" si="61"/>
        <v>0</v>
      </c>
    </row>
    <row r="819" spans="1:10" s="57" customFormat="1" ht="12.75">
      <c r="A819"/>
      <c r="B819" t="s">
        <v>1157</v>
      </c>
      <c r="C819" s="161"/>
      <c r="D819" t="s">
        <v>1158</v>
      </c>
      <c r="E819" s="124">
        <v>3.99</v>
      </c>
      <c r="F819" s="180">
        <v>0.4</v>
      </c>
      <c r="G819" s="124">
        <v>2.39</v>
      </c>
      <c r="H819" s="84">
        <v>1</v>
      </c>
      <c r="I819" s="199">
        <f t="shared" si="60"/>
        <v>0</v>
      </c>
      <c r="J819" s="199">
        <f t="shared" si="61"/>
        <v>0</v>
      </c>
    </row>
    <row r="820" spans="1:10" s="57" customFormat="1" ht="12.75">
      <c r="A820"/>
      <c r="B820" t="s">
        <v>1159</v>
      </c>
      <c r="C820" s="161"/>
      <c r="D820" t="s">
        <v>1160</v>
      </c>
      <c r="E820" s="124">
        <v>4.99</v>
      </c>
      <c r="F820" s="180">
        <v>0.4</v>
      </c>
      <c r="G820" s="124">
        <v>2.99</v>
      </c>
      <c r="H820" s="84">
        <v>1</v>
      </c>
      <c r="I820" s="199">
        <f t="shared" si="60"/>
        <v>0</v>
      </c>
      <c r="J820" s="199">
        <f t="shared" si="61"/>
        <v>0</v>
      </c>
    </row>
    <row r="821" spans="1:10" s="57" customFormat="1" ht="12.75">
      <c r="A821"/>
      <c r="B821" t="s">
        <v>1161</v>
      </c>
      <c r="C821" s="161"/>
      <c r="D821" t="s">
        <v>1162</v>
      </c>
      <c r="E821" s="124">
        <v>4.99</v>
      </c>
      <c r="F821" s="180">
        <v>0.4</v>
      </c>
      <c r="G821" s="124">
        <v>2.99</v>
      </c>
      <c r="H821" s="84">
        <v>1</v>
      </c>
      <c r="I821" s="199">
        <f t="shared" si="60"/>
        <v>0</v>
      </c>
      <c r="J821" s="199">
        <f t="shared" si="61"/>
        <v>0</v>
      </c>
    </row>
    <row r="822" spans="1:10" s="57" customFormat="1" ht="12.75">
      <c r="A822"/>
      <c r="B822" t="s">
        <v>1163</v>
      </c>
      <c r="C822" s="161"/>
      <c r="D822" t="s">
        <v>1164</v>
      </c>
      <c r="E822" s="124">
        <v>3.99</v>
      </c>
      <c r="F822" s="180">
        <v>0.4</v>
      </c>
      <c r="G822" s="124">
        <v>2.39</v>
      </c>
      <c r="H822" s="84">
        <v>1</v>
      </c>
      <c r="I822" s="199">
        <f t="shared" si="60"/>
        <v>0</v>
      </c>
      <c r="J822" s="199">
        <f t="shared" si="61"/>
        <v>0</v>
      </c>
    </row>
    <row r="823" spans="1:10" s="57" customFormat="1" ht="12.75">
      <c r="A823"/>
      <c r="B823" t="s">
        <v>1165</v>
      </c>
      <c r="C823" s="161"/>
      <c r="D823" t="s">
        <v>1166</v>
      </c>
      <c r="E823" s="124">
        <v>4.99</v>
      </c>
      <c r="F823" s="180">
        <v>0.4</v>
      </c>
      <c r="G823" s="124">
        <v>2.99</v>
      </c>
      <c r="H823" s="84">
        <v>1</v>
      </c>
      <c r="I823" s="199">
        <f t="shared" si="60"/>
        <v>0</v>
      </c>
      <c r="J823" s="199">
        <f t="shared" si="61"/>
        <v>0</v>
      </c>
    </row>
    <row r="824" spans="1:10" s="57" customFormat="1" ht="12.75">
      <c r="A824"/>
      <c r="B824" t="s">
        <v>1167</v>
      </c>
      <c r="C824" s="161"/>
      <c r="D824" t="s">
        <v>1168</v>
      </c>
      <c r="E824" s="124">
        <v>3.99</v>
      </c>
      <c r="F824" s="180">
        <v>0.4</v>
      </c>
      <c r="G824" s="124">
        <v>2.39</v>
      </c>
      <c r="H824" s="84">
        <v>1</v>
      </c>
      <c r="I824" s="199">
        <f t="shared" si="60"/>
        <v>0</v>
      </c>
      <c r="J824" s="199">
        <f t="shared" si="61"/>
        <v>0</v>
      </c>
    </row>
    <row r="825" spans="1:10" s="57" customFormat="1" ht="12.75">
      <c r="A825"/>
      <c r="B825" t="s">
        <v>1169</v>
      </c>
      <c r="C825" s="161"/>
      <c r="D825" t="s">
        <v>1170</v>
      </c>
      <c r="E825" s="124">
        <v>4.99</v>
      </c>
      <c r="F825" s="180">
        <v>0.4</v>
      </c>
      <c r="G825" s="124">
        <v>2.99</v>
      </c>
      <c r="H825" s="84">
        <v>1</v>
      </c>
      <c r="I825" s="199">
        <f t="shared" si="60"/>
        <v>0</v>
      </c>
      <c r="J825" s="199">
        <f t="shared" si="61"/>
        <v>0</v>
      </c>
    </row>
    <row r="826" spans="1:10" s="57" customFormat="1" ht="12.75">
      <c r="A826"/>
      <c r="B826" t="s">
        <v>1171</v>
      </c>
      <c r="C826" s="161"/>
      <c r="D826" t="s">
        <v>1172</v>
      </c>
      <c r="E826" s="124">
        <v>3.99</v>
      </c>
      <c r="F826" s="180">
        <v>0.4</v>
      </c>
      <c r="G826" s="124">
        <v>2.39</v>
      </c>
      <c r="H826" s="84">
        <v>1</v>
      </c>
      <c r="I826" s="199">
        <f t="shared" si="60"/>
        <v>0</v>
      </c>
      <c r="J826" s="199">
        <f t="shared" si="61"/>
        <v>0</v>
      </c>
    </row>
    <row r="827" spans="1:10" s="57" customFormat="1" ht="12.75">
      <c r="A827"/>
      <c r="B827" t="s">
        <v>1173</v>
      </c>
      <c r="C827" s="161"/>
      <c r="D827" t="s">
        <v>1174</v>
      </c>
      <c r="E827" s="124">
        <v>4.99</v>
      </c>
      <c r="F827" s="180">
        <v>0.4</v>
      </c>
      <c r="G827" s="124">
        <v>2.99</v>
      </c>
      <c r="H827" s="84">
        <v>1</v>
      </c>
      <c r="I827" s="199">
        <f t="shared" si="60"/>
        <v>0</v>
      </c>
      <c r="J827" s="199">
        <f t="shared" si="61"/>
        <v>0</v>
      </c>
    </row>
    <row r="828" spans="1:10" s="57" customFormat="1" ht="12.75">
      <c r="A828"/>
      <c r="B828" t="s">
        <v>1175</v>
      </c>
      <c r="C828" s="161"/>
      <c r="D828" t="s">
        <v>1176</v>
      </c>
      <c r="E828" s="124">
        <v>4.99</v>
      </c>
      <c r="F828" s="180">
        <v>0.4</v>
      </c>
      <c r="G828" s="124">
        <v>2.99</v>
      </c>
      <c r="H828" s="84">
        <v>1</v>
      </c>
      <c r="I828" s="199">
        <f t="shared" si="60"/>
        <v>0</v>
      </c>
      <c r="J828" s="199">
        <f t="shared" si="61"/>
        <v>0</v>
      </c>
    </row>
    <row r="829" spans="1:10" s="57" customFormat="1" ht="12.75">
      <c r="A829"/>
      <c r="B829" t="s">
        <v>1177</v>
      </c>
      <c r="C829" s="161"/>
      <c r="D829" t="s">
        <v>1178</v>
      </c>
      <c r="E829" s="124">
        <v>4.99</v>
      </c>
      <c r="F829" s="180">
        <v>0.4</v>
      </c>
      <c r="G829" s="124">
        <v>2.99</v>
      </c>
      <c r="H829" s="84">
        <v>1</v>
      </c>
      <c r="I829" s="199">
        <f t="shared" si="60"/>
        <v>0</v>
      </c>
      <c r="J829" s="199">
        <f t="shared" si="61"/>
        <v>0</v>
      </c>
    </row>
    <row r="830" spans="1:10" s="57" customFormat="1" ht="12.75">
      <c r="A830"/>
      <c r="B830" t="s">
        <v>1179</v>
      </c>
      <c r="C830" s="161"/>
      <c r="D830" t="s">
        <v>1180</v>
      </c>
      <c r="E830" s="124">
        <v>5.99</v>
      </c>
      <c r="F830" s="180">
        <v>0.4</v>
      </c>
      <c r="G830" s="124">
        <v>3.59</v>
      </c>
      <c r="H830" s="84">
        <v>1</v>
      </c>
      <c r="I830" s="199">
        <f t="shared" si="60"/>
        <v>0</v>
      </c>
      <c r="J830" s="199">
        <f t="shared" si="61"/>
        <v>0</v>
      </c>
    </row>
    <row r="831" spans="1:10" s="57" customFormat="1" ht="12.75">
      <c r="A831"/>
      <c r="B831" t="s">
        <v>1181</v>
      </c>
      <c r="C831" s="161"/>
      <c r="D831" t="s">
        <v>1182</v>
      </c>
      <c r="E831" s="124">
        <v>5.99</v>
      </c>
      <c r="F831" s="180">
        <v>0.4</v>
      </c>
      <c r="G831" s="124">
        <v>3.59</v>
      </c>
      <c r="H831" s="84">
        <v>1</v>
      </c>
      <c r="I831" s="199">
        <f t="shared" si="60"/>
        <v>0</v>
      </c>
      <c r="J831" s="199">
        <f t="shared" si="61"/>
        <v>0</v>
      </c>
    </row>
    <row r="832" spans="1:10" s="55" customFormat="1" ht="12.75">
      <c r="A832"/>
      <c r="B832" t="s">
        <v>1183</v>
      </c>
      <c r="C832" s="161"/>
      <c r="D832" t="s">
        <v>1184</v>
      </c>
      <c r="E832" s="124">
        <v>4.99</v>
      </c>
      <c r="F832" s="180">
        <v>0.4</v>
      </c>
      <c r="G832" s="124">
        <v>2.99</v>
      </c>
      <c r="H832" s="84">
        <v>1</v>
      </c>
      <c r="I832" s="199">
        <f aca="true" t="shared" si="62" ref="I832:I837">C832*E832</f>
        <v>0</v>
      </c>
      <c r="J832" s="199">
        <f aca="true" t="shared" si="63" ref="J832:J837">C832*G832</f>
        <v>0</v>
      </c>
    </row>
    <row r="833" spans="1:10" s="57" customFormat="1" ht="12.75">
      <c r="A833"/>
      <c r="B833" t="s">
        <v>1185</v>
      </c>
      <c r="C833" s="161"/>
      <c r="D833" t="s">
        <v>1186</v>
      </c>
      <c r="E833" s="124">
        <v>5.99</v>
      </c>
      <c r="F833" s="180">
        <v>0.4</v>
      </c>
      <c r="G833" s="124">
        <v>3.59</v>
      </c>
      <c r="H833" s="84">
        <v>1</v>
      </c>
      <c r="I833" s="199">
        <f t="shared" si="62"/>
        <v>0</v>
      </c>
      <c r="J833" s="199">
        <f t="shared" si="63"/>
        <v>0</v>
      </c>
    </row>
    <row r="834" spans="1:10" s="57" customFormat="1" ht="12.75">
      <c r="A834" s="87"/>
      <c r="B834" s="87" t="s">
        <v>1187</v>
      </c>
      <c r="C834" s="204"/>
      <c r="D834" s="87" t="s">
        <v>1188</v>
      </c>
      <c r="E834" s="130">
        <v>3.99</v>
      </c>
      <c r="F834" s="198">
        <v>0.5</v>
      </c>
      <c r="G834" s="130">
        <v>1.99</v>
      </c>
      <c r="H834" s="83">
        <v>1</v>
      </c>
      <c r="I834" s="130">
        <f t="shared" si="62"/>
        <v>0</v>
      </c>
      <c r="J834" s="130">
        <f t="shared" si="63"/>
        <v>0</v>
      </c>
    </row>
    <row r="835" spans="1:10" s="55" customFormat="1" ht="12.75">
      <c r="A835"/>
      <c r="B835" t="s">
        <v>1189</v>
      </c>
      <c r="C835" s="161"/>
      <c r="D835" t="s">
        <v>1190</v>
      </c>
      <c r="E835" s="124">
        <v>4.99</v>
      </c>
      <c r="F835" s="180">
        <v>0.4</v>
      </c>
      <c r="G835" s="124">
        <v>2.99</v>
      </c>
      <c r="H835" s="84">
        <v>1</v>
      </c>
      <c r="I835" s="199">
        <f t="shared" si="62"/>
        <v>0</v>
      </c>
      <c r="J835" s="199">
        <f t="shared" si="63"/>
        <v>0</v>
      </c>
    </row>
    <row r="836" spans="1:10" s="57" customFormat="1" ht="12.75">
      <c r="A836"/>
      <c r="B836" t="s">
        <v>1191</v>
      </c>
      <c r="C836" s="161"/>
      <c r="D836" t="s">
        <v>1192</v>
      </c>
      <c r="E836" s="124">
        <v>4.99</v>
      </c>
      <c r="F836" s="180">
        <v>0.4</v>
      </c>
      <c r="G836" s="124">
        <v>2.99</v>
      </c>
      <c r="H836" s="84">
        <v>1</v>
      </c>
      <c r="I836" s="199">
        <f t="shared" si="62"/>
        <v>0</v>
      </c>
      <c r="J836" s="199">
        <f t="shared" si="63"/>
        <v>0</v>
      </c>
    </row>
    <row r="837" spans="1:10" s="57" customFormat="1" ht="12.75">
      <c r="A837"/>
      <c r="B837" t="s">
        <v>1193</v>
      </c>
      <c r="C837" s="161"/>
      <c r="D837" t="s">
        <v>1194</v>
      </c>
      <c r="E837" s="124">
        <v>10</v>
      </c>
      <c r="F837" s="179" t="s">
        <v>35</v>
      </c>
      <c r="G837" s="124">
        <v>10</v>
      </c>
      <c r="H837" s="84">
        <v>1</v>
      </c>
      <c r="I837" s="199">
        <f t="shared" si="62"/>
        <v>0</v>
      </c>
      <c r="J837" s="199">
        <f t="shared" si="63"/>
        <v>0</v>
      </c>
    </row>
    <row r="838" spans="1:10" s="57" customFormat="1" ht="12.75">
      <c r="A838"/>
      <c r="B838" s="93" t="s">
        <v>38</v>
      </c>
      <c r="C838" s="164"/>
      <c r="D838" s="93"/>
      <c r="E838" s="47"/>
      <c r="F838" s="106"/>
      <c r="G838" s="47"/>
      <c r="H838" s="47"/>
      <c r="I838" s="187"/>
      <c r="J838" s="187"/>
    </row>
    <row r="839" spans="1:10" s="57" customFormat="1" ht="12.75">
      <c r="A839" s="87"/>
      <c r="B839" s="87" t="s">
        <v>1195</v>
      </c>
      <c r="C839" s="204"/>
      <c r="D839" s="87" t="s">
        <v>1196</v>
      </c>
      <c r="E839" s="130">
        <v>4.99</v>
      </c>
      <c r="F839" s="198">
        <v>0.5</v>
      </c>
      <c r="G839" s="130">
        <v>2.49</v>
      </c>
      <c r="H839" s="83">
        <v>1</v>
      </c>
      <c r="I839" s="130">
        <f aca="true" t="shared" si="64" ref="I839:I853">C839*E839</f>
        <v>0</v>
      </c>
      <c r="J839" s="130">
        <f aca="true" t="shared" si="65" ref="J839:J853">C839*G839</f>
        <v>0</v>
      </c>
    </row>
    <row r="840" spans="1:10" s="57" customFormat="1" ht="12.75">
      <c r="A840"/>
      <c r="B840" t="s">
        <v>1197</v>
      </c>
      <c r="C840" s="161"/>
      <c r="D840" t="s">
        <v>1198</v>
      </c>
      <c r="E840" s="124">
        <v>4.99</v>
      </c>
      <c r="F840" s="180">
        <v>0.4</v>
      </c>
      <c r="G840" s="124">
        <v>2.99</v>
      </c>
      <c r="H840" s="84">
        <v>1</v>
      </c>
      <c r="I840" s="199">
        <f t="shared" si="64"/>
        <v>0</v>
      </c>
      <c r="J840" s="199">
        <f t="shared" si="65"/>
        <v>0</v>
      </c>
    </row>
    <row r="841" spans="1:10" s="57" customFormat="1" ht="12.75">
      <c r="A841"/>
      <c r="B841" t="s">
        <v>1199</v>
      </c>
      <c r="C841" s="161"/>
      <c r="D841" t="s">
        <v>1200</v>
      </c>
      <c r="E841" s="124">
        <v>4.99</v>
      </c>
      <c r="F841" s="180">
        <v>0.4</v>
      </c>
      <c r="G841" s="124">
        <v>2.99</v>
      </c>
      <c r="H841" s="84">
        <v>1</v>
      </c>
      <c r="I841" s="199">
        <f t="shared" si="64"/>
        <v>0</v>
      </c>
      <c r="J841" s="199">
        <f t="shared" si="65"/>
        <v>0</v>
      </c>
    </row>
    <row r="842" spans="1:10" s="57" customFormat="1" ht="12.75">
      <c r="A842"/>
      <c r="B842" t="s">
        <v>1201</v>
      </c>
      <c r="C842" s="161"/>
      <c r="D842" t="s">
        <v>1202</v>
      </c>
      <c r="E842" s="124">
        <v>5.99</v>
      </c>
      <c r="F842" s="180">
        <v>0.4</v>
      </c>
      <c r="G842" s="124">
        <v>3.59</v>
      </c>
      <c r="H842" s="84">
        <v>1</v>
      </c>
      <c r="I842" s="199">
        <f t="shared" si="64"/>
        <v>0</v>
      </c>
      <c r="J842" s="199">
        <f t="shared" si="65"/>
        <v>0</v>
      </c>
    </row>
    <row r="843" spans="1:10" s="57" customFormat="1" ht="12.75">
      <c r="A843"/>
      <c r="B843" t="s">
        <v>1203</v>
      </c>
      <c r="C843" s="161"/>
      <c r="D843" t="s">
        <v>1204</v>
      </c>
      <c r="E843" s="124">
        <v>6.99</v>
      </c>
      <c r="F843" s="180">
        <v>0.4</v>
      </c>
      <c r="G843" s="124">
        <v>4.19</v>
      </c>
      <c r="H843" s="84">
        <v>1</v>
      </c>
      <c r="I843" s="199">
        <f t="shared" si="64"/>
        <v>0</v>
      </c>
      <c r="J843" s="199">
        <f t="shared" si="65"/>
        <v>0</v>
      </c>
    </row>
    <row r="844" spans="1:10" s="57" customFormat="1" ht="12.75">
      <c r="A844"/>
      <c r="B844" t="s">
        <v>1205</v>
      </c>
      <c r="C844" s="161"/>
      <c r="D844" t="s">
        <v>1206</v>
      </c>
      <c r="E844" s="124">
        <v>4.99</v>
      </c>
      <c r="F844" s="180">
        <v>0.4</v>
      </c>
      <c r="G844" s="124">
        <v>2.99</v>
      </c>
      <c r="H844" s="84">
        <v>1</v>
      </c>
      <c r="I844" s="199">
        <f t="shared" si="64"/>
        <v>0</v>
      </c>
      <c r="J844" s="199">
        <f t="shared" si="65"/>
        <v>0</v>
      </c>
    </row>
    <row r="845" spans="1:10" s="57" customFormat="1" ht="12.75">
      <c r="A845"/>
      <c r="B845" t="s">
        <v>1207</v>
      </c>
      <c r="C845" s="161"/>
      <c r="D845" t="s">
        <v>1208</v>
      </c>
      <c r="E845" s="124">
        <v>5.99</v>
      </c>
      <c r="F845" s="180">
        <v>0.4</v>
      </c>
      <c r="G845" s="124">
        <v>3.59</v>
      </c>
      <c r="H845" s="84">
        <v>1</v>
      </c>
      <c r="I845" s="199">
        <f t="shared" si="64"/>
        <v>0</v>
      </c>
      <c r="J845" s="199">
        <f t="shared" si="65"/>
        <v>0</v>
      </c>
    </row>
    <row r="846" spans="1:10" s="57" customFormat="1" ht="12.75">
      <c r="A846"/>
      <c r="B846" t="s">
        <v>1209</v>
      </c>
      <c r="C846" s="161"/>
      <c r="D846" t="s">
        <v>1210</v>
      </c>
      <c r="E846" s="124">
        <v>3.99</v>
      </c>
      <c r="F846" s="180">
        <v>0.4</v>
      </c>
      <c r="G846" s="124">
        <v>2.39</v>
      </c>
      <c r="H846" s="84">
        <v>1</v>
      </c>
      <c r="I846" s="199">
        <f t="shared" si="64"/>
        <v>0</v>
      </c>
      <c r="J846" s="199">
        <f t="shared" si="65"/>
        <v>0</v>
      </c>
    </row>
    <row r="847" spans="1:10" s="57" customFormat="1" ht="12.75">
      <c r="A847"/>
      <c r="B847" t="s">
        <v>1211</v>
      </c>
      <c r="C847" s="161"/>
      <c r="D847" t="s">
        <v>1212</v>
      </c>
      <c r="E847" s="124">
        <v>4.99</v>
      </c>
      <c r="F847" s="180">
        <v>0.4</v>
      </c>
      <c r="G847" s="124">
        <v>2.99</v>
      </c>
      <c r="H847" s="84">
        <v>1</v>
      </c>
      <c r="I847" s="199">
        <f t="shared" si="64"/>
        <v>0</v>
      </c>
      <c r="J847" s="199">
        <f t="shared" si="65"/>
        <v>0</v>
      </c>
    </row>
    <row r="848" spans="1:10" s="57" customFormat="1" ht="12.75">
      <c r="A848"/>
      <c r="B848" t="s">
        <v>1213</v>
      </c>
      <c r="C848" s="161"/>
      <c r="D848" t="s">
        <v>1214</v>
      </c>
      <c r="E848" s="124">
        <v>4.99</v>
      </c>
      <c r="F848" s="180">
        <v>0.4</v>
      </c>
      <c r="G848" s="124">
        <v>2.99</v>
      </c>
      <c r="H848" s="84">
        <v>1</v>
      </c>
      <c r="I848" s="199">
        <f t="shared" si="64"/>
        <v>0</v>
      </c>
      <c r="J848" s="199">
        <f t="shared" si="65"/>
        <v>0</v>
      </c>
    </row>
    <row r="849" spans="1:10" s="57" customFormat="1" ht="12.75">
      <c r="A849"/>
      <c r="B849" t="s">
        <v>1215</v>
      </c>
      <c r="C849" s="161"/>
      <c r="D849" t="s">
        <v>1216</v>
      </c>
      <c r="E849" s="124">
        <v>5.99</v>
      </c>
      <c r="F849" s="180">
        <v>0.4</v>
      </c>
      <c r="G849" s="124">
        <v>3.59</v>
      </c>
      <c r="H849" s="84">
        <v>1</v>
      </c>
      <c r="I849" s="199">
        <f t="shared" si="64"/>
        <v>0</v>
      </c>
      <c r="J849" s="199">
        <f t="shared" si="65"/>
        <v>0</v>
      </c>
    </row>
    <row r="850" spans="1:256" s="88" customFormat="1" ht="12.75">
      <c r="A850"/>
      <c r="B850" t="s">
        <v>1217</v>
      </c>
      <c r="C850" s="161"/>
      <c r="D850" t="s">
        <v>1218</v>
      </c>
      <c r="E850" s="124">
        <v>5.99</v>
      </c>
      <c r="F850" s="180">
        <v>0.4</v>
      </c>
      <c r="G850" s="124">
        <v>3.59</v>
      </c>
      <c r="H850" s="84">
        <v>1</v>
      </c>
      <c r="I850" s="199">
        <f t="shared" si="64"/>
        <v>0</v>
      </c>
      <c r="J850" s="199">
        <f t="shared" si="65"/>
        <v>0</v>
      </c>
      <c r="L850" s="171"/>
      <c r="M850" s="177"/>
      <c r="N850" s="171"/>
      <c r="O850" s="173"/>
      <c r="P850" s="174"/>
      <c r="Q850" s="173"/>
      <c r="R850" s="173"/>
      <c r="S850" s="173"/>
      <c r="T850" s="173"/>
      <c r="U850" s="175"/>
      <c r="V850" s="171"/>
      <c r="W850" s="177"/>
      <c r="X850" s="171"/>
      <c r="Y850" s="173"/>
      <c r="Z850" s="174"/>
      <c r="AA850" s="173"/>
      <c r="AB850" s="173"/>
      <c r="AC850" s="173"/>
      <c r="AD850" s="173"/>
      <c r="AE850" s="175"/>
      <c r="AF850" s="171"/>
      <c r="AG850" s="177"/>
      <c r="AH850" s="171"/>
      <c r="AI850" s="173"/>
      <c r="AJ850" s="174"/>
      <c r="AK850" s="173"/>
      <c r="AL850" s="173"/>
      <c r="AM850" s="173"/>
      <c r="AN850" s="173"/>
      <c r="AO850" s="175"/>
      <c r="AP850" s="171"/>
      <c r="AQ850" s="177"/>
      <c r="AR850" s="171"/>
      <c r="AS850" s="173"/>
      <c r="AT850" s="174"/>
      <c r="AU850" s="173"/>
      <c r="AV850" s="173"/>
      <c r="AW850" s="173"/>
      <c r="AX850" s="173"/>
      <c r="AY850" s="175"/>
      <c r="AZ850" s="171"/>
      <c r="BA850" s="177"/>
      <c r="BB850" s="171"/>
      <c r="BC850" s="173"/>
      <c r="BD850" s="174"/>
      <c r="BE850" s="173"/>
      <c r="BF850" s="173"/>
      <c r="BG850" s="173"/>
      <c r="BH850" s="173"/>
      <c r="BI850" s="175"/>
      <c r="BJ850" s="171"/>
      <c r="BK850" s="177"/>
      <c r="BL850" s="171"/>
      <c r="BM850" s="173"/>
      <c r="BN850" s="174"/>
      <c r="BO850" s="173"/>
      <c r="BP850" s="173"/>
      <c r="BQ850" s="173"/>
      <c r="BR850" s="173"/>
      <c r="BS850" s="175"/>
      <c r="BT850" s="171"/>
      <c r="BU850" s="177"/>
      <c r="BV850" s="171"/>
      <c r="BW850" s="173"/>
      <c r="BX850" s="174"/>
      <c r="BY850" s="173"/>
      <c r="BZ850" s="173"/>
      <c r="CA850" s="173"/>
      <c r="CB850" s="173"/>
      <c r="CC850" s="175"/>
      <c r="CD850" s="171"/>
      <c r="CE850" s="177"/>
      <c r="CF850" s="171"/>
      <c r="CG850" s="173"/>
      <c r="CH850" s="174"/>
      <c r="CI850" s="173"/>
      <c r="CJ850" s="173"/>
      <c r="CK850" s="173"/>
      <c r="CL850" s="173"/>
      <c r="CM850" s="175"/>
      <c r="CN850" s="171"/>
      <c r="CO850" s="177"/>
      <c r="CP850" s="171"/>
      <c r="CQ850" s="173"/>
      <c r="CR850" s="174"/>
      <c r="CS850" s="173"/>
      <c r="CT850" s="173"/>
      <c r="CU850" s="173"/>
      <c r="CV850" s="173"/>
      <c r="CW850" s="175"/>
      <c r="CX850" s="171"/>
      <c r="CY850" s="177"/>
      <c r="CZ850" s="171"/>
      <c r="DA850" s="173"/>
      <c r="DB850" s="174"/>
      <c r="DC850" s="173"/>
      <c r="DD850" s="173"/>
      <c r="DE850" s="173"/>
      <c r="DF850" s="173"/>
      <c r="DG850" s="175"/>
      <c r="DH850" s="171"/>
      <c r="DI850" s="177"/>
      <c r="DJ850" s="171"/>
      <c r="DK850" s="173"/>
      <c r="DL850" s="174"/>
      <c r="DM850" s="173"/>
      <c r="DN850" s="173"/>
      <c r="DO850" s="173"/>
      <c r="DP850" s="173"/>
      <c r="DQ850" s="175"/>
      <c r="DR850" s="171"/>
      <c r="DS850" s="177"/>
      <c r="DT850" s="171"/>
      <c r="DU850" s="173"/>
      <c r="DV850" s="174"/>
      <c r="DW850" s="173"/>
      <c r="DX850" s="173"/>
      <c r="DY850" s="173"/>
      <c r="DZ850" s="173"/>
      <c r="EA850" s="175"/>
      <c r="EB850" s="171"/>
      <c r="EC850" s="177"/>
      <c r="ED850" s="171"/>
      <c r="EE850" s="173"/>
      <c r="EF850" s="174"/>
      <c r="EG850" s="173"/>
      <c r="EH850" s="173"/>
      <c r="EI850" s="173"/>
      <c r="EJ850" s="173"/>
      <c r="EK850" s="175"/>
      <c r="EL850" s="171"/>
      <c r="EM850" s="177"/>
      <c r="EN850" s="171"/>
      <c r="EO850" s="173"/>
      <c r="EP850" s="174"/>
      <c r="EQ850" s="173"/>
      <c r="ER850" s="173"/>
      <c r="ES850" s="173"/>
      <c r="ET850" s="173"/>
      <c r="EU850" s="175"/>
      <c r="EV850" s="171"/>
      <c r="EW850" s="177"/>
      <c r="EX850" s="171"/>
      <c r="EY850" s="173"/>
      <c r="EZ850" s="174"/>
      <c r="FA850" s="173"/>
      <c r="FB850" s="173"/>
      <c r="FC850" s="173"/>
      <c r="FD850" s="173"/>
      <c r="FE850" s="175"/>
      <c r="FF850" s="171"/>
      <c r="FG850" s="177"/>
      <c r="FH850" s="171"/>
      <c r="FI850" s="173"/>
      <c r="FJ850" s="174"/>
      <c r="FK850" s="173"/>
      <c r="FL850" s="173"/>
      <c r="FM850" s="173"/>
      <c r="FN850" s="173"/>
      <c r="FO850" s="175"/>
      <c r="FP850" s="171"/>
      <c r="FQ850" s="177"/>
      <c r="FR850" s="171"/>
      <c r="FS850" s="173"/>
      <c r="FT850" s="174"/>
      <c r="FU850" s="173"/>
      <c r="FV850" s="173"/>
      <c r="FW850" s="173"/>
      <c r="FX850" s="173"/>
      <c r="FY850" s="175"/>
      <c r="FZ850" s="171"/>
      <c r="GA850" s="177"/>
      <c r="GB850" s="171"/>
      <c r="GC850" s="173"/>
      <c r="GD850" s="174"/>
      <c r="GE850" s="173"/>
      <c r="GF850" s="173"/>
      <c r="GG850" s="173"/>
      <c r="GH850" s="173"/>
      <c r="GI850" s="175"/>
      <c r="GJ850" s="171"/>
      <c r="GK850" s="177"/>
      <c r="GL850" s="171"/>
      <c r="GM850" s="173"/>
      <c r="GN850" s="174"/>
      <c r="GO850" s="173"/>
      <c r="GP850" s="173"/>
      <c r="GQ850" s="173"/>
      <c r="GR850" s="173"/>
      <c r="GS850" s="175"/>
      <c r="GT850" s="171"/>
      <c r="GU850" s="177"/>
      <c r="GV850" s="171"/>
      <c r="GW850" s="173"/>
      <c r="GX850" s="174"/>
      <c r="GY850" s="173"/>
      <c r="GZ850" s="173"/>
      <c r="HA850" s="173"/>
      <c r="HB850" s="173"/>
      <c r="HC850" s="175"/>
      <c r="HD850" s="171"/>
      <c r="HE850" s="177"/>
      <c r="HF850" s="171"/>
      <c r="HG850" s="173"/>
      <c r="HH850" s="174"/>
      <c r="HI850" s="173"/>
      <c r="HJ850" s="173"/>
      <c r="HK850" s="173"/>
      <c r="HL850" s="173"/>
      <c r="HM850" s="175"/>
      <c r="HN850" s="171"/>
      <c r="HO850" s="177"/>
      <c r="HP850" s="171"/>
      <c r="HQ850" s="173"/>
      <c r="HR850" s="174"/>
      <c r="HS850" s="173"/>
      <c r="HT850" s="173"/>
      <c r="HU850" s="173"/>
      <c r="HV850" s="173"/>
      <c r="HW850" s="175"/>
      <c r="HX850" s="171"/>
      <c r="HY850" s="177"/>
      <c r="HZ850" s="171"/>
      <c r="IA850" s="173"/>
      <c r="IB850" s="174"/>
      <c r="IC850" s="173"/>
      <c r="ID850" s="173"/>
      <c r="IE850" s="173"/>
      <c r="IF850" s="173"/>
      <c r="IG850" s="175"/>
      <c r="IH850" s="171"/>
      <c r="II850" s="177"/>
      <c r="IJ850" s="171"/>
      <c r="IK850" s="173"/>
      <c r="IL850" s="174"/>
      <c r="IM850" s="173"/>
      <c r="IN850" s="173"/>
      <c r="IO850" s="173"/>
      <c r="IP850" s="173"/>
      <c r="IQ850" s="175"/>
      <c r="IR850" s="171"/>
      <c r="IS850" s="177"/>
      <c r="IT850" s="171"/>
      <c r="IU850" s="173"/>
      <c r="IV850" s="174"/>
    </row>
    <row r="851" spans="1:10" s="57" customFormat="1" ht="12.75">
      <c r="A851"/>
      <c r="B851" t="s">
        <v>1219</v>
      </c>
      <c r="C851" s="161"/>
      <c r="D851" t="s">
        <v>1220</v>
      </c>
      <c r="E851" s="124">
        <v>5.99</v>
      </c>
      <c r="F851" s="180">
        <v>0.4</v>
      </c>
      <c r="G851" s="124">
        <v>3.59</v>
      </c>
      <c r="H851" s="84">
        <v>1</v>
      </c>
      <c r="I851" s="199">
        <f t="shared" si="64"/>
        <v>0</v>
      </c>
      <c r="J851" s="199">
        <f t="shared" si="65"/>
        <v>0</v>
      </c>
    </row>
    <row r="852" spans="1:10" s="57" customFormat="1" ht="12.75">
      <c r="A852"/>
      <c r="B852" t="s">
        <v>1221</v>
      </c>
      <c r="C852" s="161"/>
      <c r="D852" t="s">
        <v>1222</v>
      </c>
      <c r="E852" s="124">
        <v>5.99</v>
      </c>
      <c r="F852" s="180">
        <v>0.4</v>
      </c>
      <c r="G852" s="124">
        <v>3.59</v>
      </c>
      <c r="H852" s="84">
        <v>1</v>
      </c>
      <c r="I852" s="199">
        <f t="shared" si="64"/>
        <v>0</v>
      </c>
      <c r="J852" s="199">
        <f t="shared" si="65"/>
        <v>0</v>
      </c>
    </row>
    <row r="853" spans="1:10" s="57" customFormat="1" ht="12.75">
      <c r="A853"/>
      <c r="B853" t="s">
        <v>1223</v>
      </c>
      <c r="C853" s="161"/>
      <c r="D853" t="s">
        <v>1224</v>
      </c>
      <c r="E853" s="124">
        <v>5.99</v>
      </c>
      <c r="F853" s="180">
        <v>0.4</v>
      </c>
      <c r="G853" s="124">
        <v>3.59</v>
      </c>
      <c r="H853" s="84">
        <v>1</v>
      </c>
      <c r="I853" s="199">
        <f t="shared" si="64"/>
        <v>0</v>
      </c>
      <c r="J853" s="199">
        <f t="shared" si="65"/>
        <v>0</v>
      </c>
    </row>
    <row r="854" spans="1:10" s="57" customFormat="1" ht="12.75">
      <c r="A854"/>
      <c r="B854" s="93" t="s">
        <v>39</v>
      </c>
      <c r="C854" s="164"/>
      <c r="D854" s="93"/>
      <c r="E854" s="47"/>
      <c r="F854" s="106"/>
      <c r="G854" s="47"/>
      <c r="H854" s="47"/>
      <c r="I854" s="187"/>
      <c r="J854" s="187"/>
    </row>
    <row r="855" spans="1:10" s="57" customFormat="1" ht="12.75">
      <c r="A855" s="87"/>
      <c r="B855" s="87" t="s">
        <v>1225</v>
      </c>
      <c r="C855" s="204"/>
      <c r="D855" s="87" t="s">
        <v>1226</v>
      </c>
      <c r="E855" s="130">
        <v>3.99</v>
      </c>
      <c r="F855" s="198">
        <v>0.5</v>
      </c>
      <c r="G855" s="130">
        <v>1.99</v>
      </c>
      <c r="H855" s="83">
        <v>2</v>
      </c>
      <c r="I855" s="130">
        <f aca="true" t="shared" si="66" ref="I855:I895">C855*E855</f>
        <v>0</v>
      </c>
      <c r="J855" s="130">
        <f aca="true" t="shared" si="67" ref="J855:J895">C855*G855</f>
        <v>0</v>
      </c>
    </row>
    <row r="856" spans="1:10" s="57" customFormat="1" ht="12.75">
      <c r="A856"/>
      <c r="B856" t="s">
        <v>1227</v>
      </c>
      <c r="C856" s="161"/>
      <c r="D856" t="s">
        <v>1228</v>
      </c>
      <c r="E856" s="124">
        <v>4.99</v>
      </c>
      <c r="F856" s="180">
        <v>0.4</v>
      </c>
      <c r="G856" s="124">
        <v>2.99</v>
      </c>
      <c r="H856" s="84">
        <v>2</v>
      </c>
      <c r="I856" s="199">
        <f t="shared" si="66"/>
        <v>0</v>
      </c>
      <c r="J856" s="199">
        <f t="shared" si="67"/>
        <v>0</v>
      </c>
    </row>
    <row r="857" spans="1:10" s="57" customFormat="1" ht="12.75">
      <c r="A857" s="87"/>
      <c r="B857" s="87" t="s">
        <v>1229</v>
      </c>
      <c r="C857" s="204"/>
      <c r="D857" s="87" t="s">
        <v>1230</v>
      </c>
      <c r="E857" s="130">
        <v>3.99</v>
      </c>
      <c r="F857" s="198">
        <v>0.5</v>
      </c>
      <c r="G857" s="130">
        <v>1.99</v>
      </c>
      <c r="H857" s="83">
        <v>1</v>
      </c>
      <c r="I857" s="130">
        <f t="shared" si="66"/>
        <v>0</v>
      </c>
      <c r="J857" s="130">
        <f t="shared" si="67"/>
        <v>0</v>
      </c>
    </row>
    <row r="858" spans="1:10" s="57" customFormat="1" ht="12.75">
      <c r="A858"/>
      <c r="B858" t="s">
        <v>1231</v>
      </c>
      <c r="C858" s="161"/>
      <c r="D858" t="s">
        <v>1232</v>
      </c>
      <c r="E858" s="124">
        <v>4.99</v>
      </c>
      <c r="F858" s="180">
        <v>0.4</v>
      </c>
      <c r="G858" s="124">
        <v>2.99</v>
      </c>
      <c r="H858" s="84">
        <v>1</v>
      </c>
      <c r="I858" s="199">
        <f t="shared" si="66"/>
        <v>0</v>
      </c>
      <c r="J858" s="199">
        <f t="shared" si="67"/>
        <v>0</v>
      </c>
    </row>
    <row r="859" spans="1:10" s="57" customFormat="1" ht="12.75">
      <c r="A859"/>
      <c r="B859" t="s">
        <v>1233</v>
      </c>
      <c r="C859" s="161"/>
      <c r="D859" t="s">
        <v>1234</v>
      </c>
      <c r="E859" s="124">
        <v>5.99</v>
      </c>
      <c r="F859" s="180">
        <v>0.4</v>
      </c>
      <c r="G859" s="124">
        <v>3.59</v>
      </c>
      <c r="H859" s="84">
        <v>1</v>
      </c>
      <c r="I859" s="199">
        <f t="shared" si="66"/>
        <v>0</v>
      </c>
      <c r="J859" s="199">
        <f t="shared" si="67"/>
        <v>0</v>
      </c>
    </row>
    <row r="860" spans="1:10" s="57" customFormat="1" ht="12.75">
      <c r="A860"/>
      <c r="B860" t="s">
        <v>1235</v>
      </c>
      <c r="C860" s="161"/>
      <c r="D860" t="s">
        <v>1236</v>
      </c>
      <c r="E860" s="124">
        <v>6.99</v>
      </c>
      <c r="F860" s="180">
        <v>0.4</v>
      </c>
      <c r="G860" s="124">
        <v>4.19</v>
      </c>
      <c r="H860" s="84">
        <v>1</v>
      </c>
      <c r="I860" s="199">
        <f t="shared" si="66"/>
        <v>0</v>
      </c>
      <c r="J860" s="199">
        <f t="shared" si="67"/>
        <v>0</v>
      </c>
    </row>
    <row r="861" spans="1:10" s="57" customFormat="1" ht="12.75">
      <c r="A861"/>
      <c r="B861" t="s">
        <v>1237</v>
      </c>
      <c r="C861" s="161"/>
      <c r="D861" t="s">
        <v>1238</v>
      </c>
      <c r="E861" s="124">
        <v>4.99</v>
      </c>
      <c r="F861" s="180">
        <v>0.4</v>
      </c>
      <c r="G861" s="124">
        <v>2.99</v>
      </c>
      <c r="H861" s="84">
        <v>1</v>
      </c>
      <c r="I861" s="199">
        <f t="shared" si="66"/>
        <v>0</v>
      </c>
      <c r="J861" s="199">
        <f t="shared" si="67"/>
        <v>0</v>
      </c>
    </row>
    <row r="862" spans="1:10" s="57" customFormat="1" ht="12.75">
      <c r="A862"/>
      <c r="B862" t="s">
        <v>1239</v>
      </c>
      <c r="C862" s="161"/>
      <c r="D862" t="s">
        <v>1240</v>
      </c>
      <c r="E862" s="124">
        <v>5.99</v>
      </c>
      <c r="F862" s="180">
        <v>0.4</v>
      </c>
      <c r="G862" s="124">
        <v>3.59</v>
      </c>
      <c r="H862" s="84">
        <v>1</v>
      </c>
      <c r="I862" s="199">
        <f t="shared" si="66"/>
        <v>0</v>
      </c>
      <c r="J862" s="199">
        <f t="shared" si="67"/>
        <v>0</v>
      </c>
    </row>
    <row r="863" spans="1:10" s="57" customFormat="1" ht="12.75">
      <c r="A863"/>
      <c r="B863" t="s">
        <v>1241</v>
      </c>
      <c r="C863" s="161"/>
      <c r="D863" t="s">
        <v>1242</v>
      </c>
      <c r="E863" s="124">
        <v>5.99</v>
      </c>
      <c r="F863" s="180">
        <v>0.4</v>
      </c>
      <c r="G863" s="124">
        <v>3.59</v>
      </c>
      <c r="H863" s="84">
        <v>1</v>
      </c>
      <c r="I863" s="199">
        <f t="shared" si="66"/>
        <v>0</v>
      </c>
      <c r="J863" s="199">
        <f t="shared" si="67"/>
        <v>0</v>
      </c>
    </row>
    <row r="864" spans="1:10" s="57" customFormat="1" ht="12.75">
      <c r="A864"/>
      <c r="B864" t="s">
        <v>1243</v>
      </c>
      <c r="C864" s="161"/>
      <c r="D864" t="s">
        <v>1244</v>
      </c>
      <c r="E864" s="124">
        <v>3.99</v>
      </c>
      <c r="F864" s="180">
        <v>0.4</v>
      </c>
      <c r="G864" s="124">
        <v>2.39</v>
      </c>
      <c r="H864" s="84">
        <v>1</v>
      </c>
      <c r="I864" s="199">
        <f t="shared" si="66"/>
        <v>0</v>
      </c>
      <c r="J864" s="199">
        <f t="shared" si="67"/>
        <v>0</v>
      </c>
    </row>
    <row r="865" spans="1:10" s="57" customFormat="1" ht="12.75">
      <c r="A865"/>
      <c r="B865" t="s">
        <v>1245</v>
      </c>
      <c r="C865" s="161"/>
      <c r="D865" t="s">
        <v>1246</v>
      </c>
      <c r="E865" s="124">
        <v>4.99</v>
      </c>
      <c r="F865" s="180">
        <v>0.4</v>
      </c>
      <c r="G865" s="124">
        <v>2.99</v>
      </c>
      <c r="H865" s="84">
        <v>1</v>
      </c>
      <c r="I865" s="199">
        <f t="shared" si="66"/>
        <v>0</v>
      </c>
      <c r="J865" s="199">
        <f t="shared" si="67"/>
        <v>0</v>
      </c>
    </row>
    <row r="866" spans="1:10" s="57" customFormat="1" ht="12.75">
      <c r="A866"/>
      <c r="B866" t="s">
        <v>1247</v>
      </c>
      <c r="C866" s="161"/>
      <c r="D866" t="s">
        <v>1248</v>
      </c>
      <c r="E866" s="124">
        <v>7.99</v>
      </c>
      <c r="F866" s="180">
        <v>0.4</v>
      </c>
      <c r="G866" s="124">
        <v>4.79</v>
      </c>
      <c r="H866" s="84">
        <v>1</v>
      </c>
      <c r="I866" s="199">
        <f t="shared" si="66"/>
        <v>0</v>
      </c>
      <c r="J866" s="199">
        <f t="shared" si="67"/>
        <v>0</v>
      </c>
    </row>
    <row r="867" spans="1:10" ht="12.75">
      <c r="A867"/>
      <c r="B867" t="s">
        <v>1249</v>
      </c>
      <c r="C867" s="161"/>
      <c r="D867" t="s">
        <v>1250</v>
      </c>
      <c r="E867" s="124">
        <v>7.99</v>
      </c>
      <c r="F867" s="180">
        <v>0.4</v>
      </c>
      <c r="G867" s="124">
        <v>4.79</v>
      </c>
      <c r="H867" s="84">
        <v>1</v>
      </c>
      <c r="I867" s="199">
        <f t="shared" si="66"/>
        <v>0</v>
      </c>
      <c r="J867" s="199">
        <f t="shared" si="67"/>
        <v>0</v>
      </c>
    </row>
    <row r="868" spans="1:10" ht="12.75">
      <c r="A868"/>
      <c r="B868" t="s">
        <v>1251</v>
      </c>
      <c r="C868" s="161"/>
      <c r="D868" t="s">
        <v>1252</v>
      </c>
      <c r="E868" s="124">
        <v>7.99</v>
      </c>
      <c r="F868" s="180">
        <v>0.4</v>
      </c>
      <c r="G868" s="124">
        <v>4.79</v>
      </c>
      <c r="H868" s="84">
        <v>1</v>
      </c>
      <c r="I868" s="199">
        <f t="shared" si="66"/>
        <v>0</v>
      </c>
      <c r="J868" s="199">
        <f t="shared" si="67"/>
        <v>0</v>
      </c>
    </row>
    <row r="869" spans="1:10" s="57" customFormat="1" ht="12.75">
      <c r="A869"/>
      <c r="B869" t="s">
        <v>1253</v>
      </c>
      <c r="C869" s="161"/>
      <c r="D869" t="s">
        <v>1254</v>
      </c>
      <c r="E869" s="124">
        <v>3.99</v>
      </c>
      <c r="F869" s="180">
        <v>0.4</v>
      </c>
      <c r="G869" s="124">
        <v>2.39</v>
      </c>
      <c r="H869" s="84">
        <v>1</v>
      </c>
      <c r="I869" s="199">
        <f t="shared" si="66"/>
        <v>0</v>
      </c>
      <c r="J869" s="199">
        <f t="shared" si="67"/>
        <v>0</v>
      </c>
    </row>
    <row r="870" spans="1:10" s="57" customFormat="1" ht="12.75">
      <c r="A870"/>
      <c r="B870" t="s">
        <v>1255</v>
      </c>
      <c r="C870" s="161"/>
      <c r="D870" t="s">
        <v>1256</v>
      </c>
      <c r="E870" s="124">
        <v>4.99</v>
      </c>
      <c r="F870" s="180">
        <v>0.4</v>
      </c>
      <c r="G870" s="124">
        <v>2.99</v>
      </c>
      <c r="H870" s="84">
        <v>1</v>
      </c>
      <c r="I870" s="199">
        <f t="shared" si="66"/>
        <v>0</v>
      </c>
      <c r="J870" s="199">
        <f t="shared" si="67"/>
        <v>0</v>
      </c>
    </row>
    <row r="871" spans="1:10" s="57" customFormat="1" ht="12.75">
      <c r="A871"/>
      <c r="B871" t="s">
        <v>1257</v>
      </c>
      <c r="C871" s="161"/>
      <c r="D871" t="s">
        <v>1258</v>
      </c>
      <c r="E871" s="124">
        <v>3.99</v>
      </c>
      <c r="F871" s="180">
        <v>0.4</v>
      </c>
      <c r="G871" s="124">
        <v>2.39</v>
      </c>
      <c r="H871" s="84">
        <v>1</v>
      </c>
      <c r="I871" s="199">
        <f t="shared" si="66"/>
        <v>0</v>
      </c>
      <c r="J871" s="199">
        <f t="shared" si="67"/>
        <v>0</v>
      </c>
    </row>
    <row r="872" spans="1:10" s="57" customFormat="1" ht="12.75">
      <c r="A872"/>
      <c r="B872" t="s">
        <v>1259</v>
      </c>
      <c r="C872" s="161"/>
      <c r="D872" t="s">
        <v>1260</v>
      </c>
      <c r="E872" s="124">
        <v>4.99</v>
      </c>
      <c r="F872" s="180">
        <v>0.4</v>
      </c>
      <c r="G872" s="124">
        <v>2.99</v>
      </c>
      <c r="H872" s="84">
        <v>1</v>
      </c>
      <c r="I872" s="199">
        <f t="shared" si="66"/>
        <v>0</v>
      </c>
      <c r="J872" s="199">
        <f t="shared" si="67"/>
        <v>0</v>
      </c>
    </row>
    <row r="873" spans="1:10" s="57" customFormat="1" ht="12.75">
      <c r="A873"/>
      <c r="B873" t="s">
        <v>1261</v>
      </c>
      <c r="C873" s="161"/>
      <c r="D873" t="s">
        <v>1262</v>
      </c>
      <c r="E873" s="124">
        <v>4.99</v>
      </c>
      <c r="F873" s="180">
        <v>0.4</v>
      </c>
      <c r="G873" s="124">
        <v>2.99</v>
      </c>
      <c r="H873" s="84">
        <v>1</v>
      </c>
      <c r="I873" s="199">
        <f t="shared" si="66"/>
        <v>0</v>
      </c>
      <c r="J873" s="199">
        <f t="shared" si="67"/>
        <v>0</v>
      </c>
    </row>
    <row r="874" spans="1:10" s="57" customFormat="1" ht="12.75">
      <c r="A874"/>
      <c r="B874" t="s">
        <v>1263</v>
      </c>
      <c r="C874" s="161"/>
      <c r="D874" t="s">
        <v>1264</v>
      </c>
      <c r="E874" s="124">
        <v>5.99</v>
      </c>
      <c r="F874" s="180">
        <v>0.4</v>
      </c>
      <c r="G874" s="124">
        <v>3.59</v>
      </c>
      <c r="H874" s="84">
        <v>1</v>
      </c>
      <c r="I874" s="199">
        <f t="shared" si="66"/>
        <v>0</v>
      </c>
      <c r="J874" s="199">
        <f t="shared" si="67"/>
        <v>0</v>
      </c>
    </row>
    <row r="875" spans="1:10" s="57" customFormat="1" ht="12.75">
      <c r="A875"/>
      <c r="B875" t="s">
        <v>1265</v>
      </c>
      <c r="C875" s="161"/>
      <c r="D875" t="s">
        <v>1266</v>
      </c>
      <c r="E875" s="124">
        <v>4.99</v>
      </c>
      <c r="F875" s="180">
        <v>0.4</v>
      </c>
      <c r="G875" s="124">
        <v>2.99</v>
      </c>
      <c r="H875" s="84">
        <v>1</v>
      </c>
      <c r="I875" s="199">
        <f t="shared" si="66"/>
        <v>0</v>
      </c>
      <c r="J875" s="199">
        <f t="shared" si="67"/>
        <v>0</v>
      </c>
    </row>
    <row r="876" spans="1:10" s="57" customFormat="1" ht="12.75">
      <c r="A876"/>
      <c r="B876" t="s">
        <v>1267</v>
      </c>
      <c r="C876" s="161"/>
      <c r="D876" t="s">
        <v>1268</v>
      </c>
      <c r="E876" s="124">
        <v>5.99</v>
      </c>
      <c r="F876" s="180">
        <v>0.4</v>
      </c>
      <c r="G876" s="124">
        <v>3.59</v>
      </c>
      <c r="H876" s="84">
        <v>1</v>
      </c>
      <c r="I876" s="199">
        <f t="shared" si="66"/>
        <v>0</v>
      </c>
      <c r="J876" s="199">
        <f t="shared" si="67"/>
        <v>0</v>
      </c>
    </row>
    <row r="877" spans="1:10" s="57" customFormat="1" ht="12.75">
      <c r="A877"/>
      <c r="B877" t="s">
        <v>1269</v>
      </c>
      <c r="C877" s="161"/>
      <c r="D877" t="s">
        <v>1270</v>
      </c>
      <c r="E877" s="124">
        <v>3.99</v>
      </c>
      <c r="F877" s="180">
        <v>0.4</v>
      </c>
      <c r="G877" s="124">
        <v>2.39</v>
      </c>
      <c r="H877" s="84">
        <v>1</v>
      </c>
      <c r="I877" s="199">
        <f t="shared" si="66"/>
        <v>0</v>
      </c>
      <c r="J877" s="199">
        <f t="shared" si="67"/>
        <v>0</v>
      </c>
    </row>
    <row r="878" spans="1:10" s="57" customFormat="1" ht="12.75">
      <c r="A878"/>
      <c r="B878" t="s">
        <v>1271</v>
      </c>
      <c r="C878" s="161"/>
      <c r="D878" t="s">
        <v>1272</v>
      </c>
      <c r="E878" s="124">
        <v>4.99</v>
      </c>
      <c r="F878" s="180">
        <v>0.4</v>
      </c>
      <c r="G878" s="124">
        <v>2.99</v>
      </c>
      <c r="H878" s="84">
        <v>1</v>
      </c>
      <c r="I878" s="199">
        <f t="shared" si="66"/>
        <v>0</v>
      </c>
      <c r="J878" s="199">
        <f t="shared" si="67"/>
        <v>0</v>
      </c>
    </row>
    <row r="879" spans="1:10" s="57" customFormat="1" ht="12.75">
      <c r="A879"/>
      <c r="B879" t="s">
        <v>1273</v>
      </c>
      <c r="C879" s="161"/>
      <c r="D879" t="s">
        <v>1274</v>
      </c>
      <c r="E879" s="124">
        <v>3.99</v>
      </c>
      <c r="F879" s="180">
        <v>0.4</v>
      </c>
      <c r="G879" s="124">
        <v>2.39</v>
      </c>
      <c r="H879" s="84">
        <v>1</v>
      </c>
      <c r="I879" s="199">
        <f t="shared" si="66"/>
        <v>0</v>
      </c>
      <c r="J879" s="199">
        <f t="shared" si="67"/>
        <v>0</v>
      </c>
    </row>
    <row r="880" spans="1:10" s="57" customFormat="1" ht="12.75">
      <c r="A880"/>
      <c r="B880" t="s">
        <v>1275</v>
      </c>
      <c r="C880" s="161"/>
      <c r="D880" t="s">
        <v>1276</v>
      </c>
      <c r="E880" s="124">
        <v>4.99</v>
      </c>
      <c r="F880" s="180">
        <v>0.4</v>
      </c>
      <c r="G880" s="124">
        <v>2.99</v>
      </c>
      <c r="H880" s="84">
        <v>1</v>
      </c>
      <c r="I880" s="199">
        <f t="shared" si="66"/>
        <v>0</v>
      </c>
      <c r="J880" s="199">
        <f t="shared" si="67"/>
        <v>0</v>
      </c>
    </row>
    <row r="881" spans="1:10" s="57" customFormat="1" ht="12.75">
      <c r="A881"/>
      <c r="B881" t="s">
        <v>1277</v>
      </c>
      <c r="C881" s="161"/>
      <c r="D881" t="s">
        <v>1278</v>
      </c>
      <c r="E881" s="124">
        <v>4.99</v>
      </c>
      <c r="F881" s="180">
        <v>0.4</v>
      </c>
      <c r="G881" s="124">
        <v>2.99</v>
      </c>
      <c r="H881" s="84">
        <v>1</v>
      </c>
      <c r="I881" s="199">
        <f t="shared" si="66"/>
        <v>0</v>
      </c>
      <c r="J881" s="199">
        <f t="shared" si="67"/>
        <v>0</v>
      </c>
    </row>
    <row r="882" spans="1:10" s="57" customFormat="1" ht="12.75">
      <c r="A882"/>
      <c r="B882" t="s">
        <v>1279</v>
      </c>
      <c r="C882" s="161"/>
      <c r="D882" t="s">
        <v>1280</v>
      </c>
      <c r="E882" s="124">
        <v>3.99</v>
      </c>
      <c r="F882" s="180">
        <v>0.4</v>
      </c>
      <c r="G882" s="124">
        <v>2.39</v>
      </c>
      <c r="H882" s="84">
        <v>1</v>
      </c>
      <c r="I882" s="199">
        <f t="shared" si="66"/>
        <v>0</v>
      </c>
      <c r="J882" s="199">
        <f t="shared" si="67"/>
        <v>0</v>
      </c>
    </row>
    <row r="883" spans="1:10" s="57" customFormat="1" ht="12.75">
      <c r="A883"/>
      <c r="B883" t="s">
        <v>1281</v>
      </c>
      <c r="C883" s="161"/>
      <c r="D883" t="s">
        <v>1282</v>
      </c>
      <c r="E883" s="124">
        <v>4.99</v>
      </c>
      <c r="F883" s="180">
        <v>0.4</v>
      </c>
      <c r="G883" s="124">
        <v>2.99</v>
      </c>
      <c r="H883" s="84">
        <v>1</v>
      </c>
      <c r="I883" s="199">
        <f t="shared" si="66"/>
        <v>0</v>
      </c>
      <c r="J883" s="199">
        <f t="shared" si="67"/>
        <v>0</v>
      </c>
    </row>
    <row r="884" spans="1:10" s="57" customFormat="1" ht="12.75">
      <c r="A884"/>
      <c r="B884" t="s">
        <v>1283</v>
      </c>
      <c r="C884" s="161"/>
      <c r="D884" t="s">
        <v>1284</v>
      </c>
      <c r="E884" s="124">
        <v>3.99</v>
      </c>
      <c r="F884" s="180">
        <v>0.4</v>
      </c>
      <c r="G884" s="124">
        <v>2.39</v>
      </c>
      <c r="H884" s="84">
        <v>1</v>
      </c>
      <c r="I884" s="199">
        <f t="shared" si="66"/>
        <v>0</v>
      </c>
      <c r="J884" s="199">
        <f t="shared" si="67"/>
        <v>0</v>
      </c>
    </row>
    <row r="885" spans="1:10" ht="12.75">
      <c r="A885"/>
      <c r="B885" t="s">
        <v>1285</v>
      </c>
      <c r="C885" s="161"/>
      <c r="D885" t="s">
        <v>1286</v>
      </c>
      <c r="E885" s="124">
        <v>3.99</v>
      </c>
      <c r="F885" s="180">
        <v>0.4</v>
      </c>
      <c r="G885" s="124">
        <v>2.39</v>
      </c>
      <c r="H885" s="84">
        <v>1</v>
      </c>
      <c r="I885" s="199">
        <f t="shared" si="66"/>
        <v>0</v>
      </c>
      <c r="J885" s="199">
        <f t="shared" si="67"/>
        <v>0</v>
      </c>
    </row>
    <row r="886" spans="1:10" ht="12.75">
      <c r="A886"/>
      <c r="B886" t="s">
        <v>1287</v>
      </c>
      <c r="C886" s="161"/>
      <c r="D886" t="s">
        <v>1288</v>
      </c>
      <c r="E886" s="124">
        <v>4.99</v>
      </c>
      <c r="F886" s="180">
        <v>0.4</v>
      </c>
      <c r="G886" s="124">
        <v>2.99</v>
      </c>
      <c r="H886" s="84">
        <v>1</v>
      </c>
      <c r="I886" s="199">
        <f t="shared" si="66"/>
        <v>0</v>
      </c>
      <c r="J886" s="199">
        <f t="shared" si="67"/>
        <v>0</v>
      </c>
    </row>
    <row r="887" spans="1:10" ht="12.75">
      <c r="A887"/>
      <c r="B887" t="s">
        <v>1289</v>
      </c>
      <c r="C887" s="161"/>
      <c r="D887" t="s">
        <v>1290</v>
      </c>
      <c r="E887" s="124">
        <v>4.99</v>
      </c>
      <c r="F887" s="180">
        <v>0.4</v>
      </c>
      <c r="G887" s="124">
        <v>2.99</v>
      </c>
      <c r="H887" s="84">
        <v>1</v>
      </c>
      <c r="I887" s="199">
        <f t="shared" si="66"/>
        <v>0</v>
      </c>
      <c r="J887" s="199">
        <f t="shared" si="67"/>
        <v>0</v>
      </c>
    </row>
    <row r="888" spans="1:10" ht="12.75">
      <c r="A888"/>
      <c r="B888" t="s">
        <v>1291</v>
      </c>
      <c r="C888" s="161"/>
      <c r="D888" t="s">
        <v>1292</v>
      </c>
      <c r="E888" s="124">
        <v>3.99</v>
      </c>
      <c r="F888" s="180">
        <v>0.4</v>
      </c>
      <c r="G888" s="124">
        <v>2.39</v>
      </c>
      <c r="H888" s="84">
        <v>1</v>
      </c>
      <c r="I888" s="199">
        <f t="shared" si="66"/>
        <v>0</v>
      </c>
      <c r="J888" s="199">
        <f t="shared" si="67"/>
        <v>0</v>
      </c>
    </row>
    <row r="889" spans="1:10" s="57" customFormat="1" ht="12.75">
      <c r="A889"/>
      <c r="B889" t="s">
        <v>1293</v>
      </c>
      <c r="C889" s="161"/>
      <c r="D889" t="s">
        <v>1294</v>
      </c>
      <c r="E889" s="124">
        <v>4.99</v>
      </c>
      <c r="F889" s="180">
        <v>0.4</v>
      </c>
      <c r="G889" s="124">
        <v>2.99</v>
      </c>
      <c r="H889" s="84">
        <v>1</v>
      </c>
      <c r="I889" s="199">
        <f t="shared" si="66"/>
        <v>0</v>
      </c>
      <c r="J889" s="199">
        <f t="shared" si="67"/>
        <v>0</v>
      </c>
    </row>
    <row r="890" spans="1:10" s="57" customFormat="1" ht="12.75">
      <c r="A890"/>
      <c r="B890" t="s">
        <v>1295</v>
      </c>
      <c r="C890" s="161"/>
      <c r="D890" t="s">
        <v>1296</v>
      </c>
      <c r="E890" s="124">
        <v>2.99</v>
      </c>
      <c r="F890" s="180">
        <v>0.4</v>
      </c>
      <c r="G890" s="124">
        <v>1.79</v>
      </c>
      <c r="H890" s="84">
        <v>1</v>
      </c>
      <c r="I890" s="199">
        <f t="shared" si="66"/>
        <v>0</v>
      </c>
      <c r="J890" s="199">
        <f t="shared" si="67"/>
        <v>0</v>
      </c>
    </row>
    <row r="891" spans="1:10" s="57" customFormat="1" ht="12.75">
      <c r="A891"/>
      <c r="B891" t="s">
        <v>1297</v>
      </c>
      <c r="C891" s="161"/>
      <c r="D891" t="s">
        <v>1298</v>
      </c>
      <c r="E891" s="124">
        <v>5.99</v>
      </c>
      <c r="F891" s="180">
        <v>0.4</v>
      </c>
      <c r="G891" s="124">
        <v>3.59</v>
      </c>
      <c r="H891" s="84">
        <v>1</v>
      </c>
      <c r="I891" s="199">
        <f t="shared" si="66"/>
        <v>0</v>
      </c>
      <c r="J891" s="199">
        <f t="shared" si="67"/>
        <v>0</v>
      </c>
    </row>
    <row r="892" spans="1:10" s="57" customFormat="1" ht="12.75">
      <c r="A892"/>
      <c r="B892" t="s">
        <v>1299</v>
      </c>
      <c r="C892" s="161"/>
      <c r="D892" t="s">
        <v>1300</v>
      </c>
      <c r="E892" s="124">
        <v>5.99</v>
      </c>
      <c r="F892" s="180">
        <v>0.4</v>
      </c>
      <c r="G892" s="124">
        <v>3.59</v>
      </c>
      <c r="H892" s="84">
        <v>1</v>
      </c>
      <c r="I892" s="199">
        <f t="shared" si="66"/>
        <v>0</v>
      </c>
      <c r="J892" s="199">
        <f t="shared" si="67"/>
        <v>0</v>
      </c>
    </row>
    <row r="893" spans="1:10" s="57" customFormat="1" ht="12.75">
      <c r="A893"/>
      <c r="B893" t="s">
        <v>1301</v>
      </c>
      <c r="C893" s="161"/>
      <c r="D893" t="s">
        <v>1302</v>
      </c>
      <c r="E893" s="124">
        <v>5.99</v>
      </c>
      <c r="F893" s="180">
        <v>0.4</v>
      </c>
      <c r="G893" s="124">
        <v>3.59</v>
      </c>
      <c r="H893" s="84">
        <v>1</v>
      </c>
      <c r="I893" s="199">
        <f t="shared" si="66"/>
        <v>0</v>
      </c>
      <c r="J893" s="199">
        <f t="shared" si="67"/>
        <v>0</v>
      </c>
    </row>
    <row r="894" spans="1:10" s="57" customFormat="1" ht="12.75">
      <c r="A894"/>
      <c r="B894" t="s">
        <v>1303</v>
      </c>
      <c r="C894" s="161"/>
      <c r="D894" t="s">
        <v>1304</v>
      </c>
      <c r="E894" s="124">
        <v>4.99</v>
      </c>
      <c r="F894" s="180">
        <v>0.4</v>
      </c>
      <c r="G894" s="124">
        <v>2.99</v>
      </c>
      <c r="H894" s="84">
        <v>1</v>
      </c>
      <c r="I894" s="199">
        <f t="shared" si="66"/>
        <v>0</v>
      </c>
      <c r="J894" s="199">
        <f t="shared" si="67"/>
        <v>0</v>
      </c>
    </row>
    <row r="895" spans="1:10" s="57" customFormat="1" ht="12.75">
      <c r="A895"/>
      <c r="B895" t="s">
        <v>1305</v>
      </c>
      <c r="C895" s="161"/>
      <c r="D895" t="s">
        <v>1306</v>
      </c>
      <c r="E895" s="124">
        <v>5.99</v>
      </c>
      <c r="F895" s="180">
        <v>0.4</v>
      </c>
      <c r="G895" s="124">
        <v>3.59</v>
      </c>
      <c r="H895" s="84">
        <v>1</v>
      </c>
      <c r="I895" s="199">
        <f t="shared" si="66"/>
        <v>0</v>
      </c>
      <c r="J895" s="199">
        <f t="shared" si="67"/>
        <v>0</v>
      </c>
    </row>
    <row r="896" spans="1:10" s="57" customFormat="1" ht="12.75">
      <c r="A896"/>
      <c r="B896" s="93" t="s">
        <v>338</v>
      </c>
      <c r="C896" s="164"/>
      <c r="D896" s="93"/>
      <c r="E896" s="47"/>
      <c r="F896" s="106"/>
      <c r="G896" s="47"/>
      <c r="H896" s="47"/>
      <c r="I896" s="187"/>
      <c r="J896" s="187"/>
    </row>
    <row r="897" spans="1:10" s="57" customFormat="1" ht="12.75">
      <c r="A897"/>
      <c r="B897" t="s">
        <v>1307</v>
      </c>
      <c r="C897" s="161"/>
      <c r="D897" t="s">
        <v>1308</v>
      </c>
      <c r="E897" s="124">
        <v>4.99</v>
      </c>
      <c r="F897" s="180">
        <v>0.4</v>
      </c>
      <c r="G897" s="124">
        <v>2.99</v>
      </c>
      <c r="H897" s="84">
        <v>1</v>
      </c>
      <c r="I897" s="199">
        <f>C897*E897</f>
        <v>0</v>
      </c>
      <c r="J897" s="199">
        <f>C897*G897</f>
        <v>0</v>
      </c>
    </row>
    <row r="898" spans="1:10" s="57" customFormat="1" ht="12.75">
      <c r="A898"/>
      <c r="B898" t="s">
        <v>1309</v>
      </c>
      <c r="C898" s="161"/>
      <c r="D898" t="s">
        <v>1310</v>
      </c>
      <c r="E898" s="124">
        <v>5.99</v>
      </c>
      <c r="F898" s="180">
        <v>0.4</v>
      </c>
      <c r="G898" s="124">
        <v>3.59</v>
      </c>
      <c r="H898" s="84">
        <v>1</v>
      </c>
      <c r="I898" s="199">
        <f>C898*E898</f>
        <v>0</v>
      </c>
      <c r="J898" s="199">
        <f>C898*G898</f>
        <v>0</v>
      </c>
    </row>
    <row r="899" spans="1:10" s="57" customFormat="1" ht="12.75">
      <c r="A899"/>
      <c r="B899" s="93" t="s">
        <v>78</v>
      </c>
      <c r="C899" s="164"/>
      <c r="D899" s="93"/>
      <c r="E899" s="47"/>
      <c r="F899" s="106"/>
      <c r="G899" s="47"/>
      <c r="H899" s="47"/>
      <c r="I899" s="187"/>
      <c r="J899" s="187"/>
    </row>
    <row r="900" spans="1:10" ht="12.75">
      <c r="A900"/>
      <c r="B900" t="s">
        <v>1360</v>
      </c>
      <c r="C900" s="161"/>
      <c r="D900" t="s">
        <v>1361</v>
      </c>
      <c r="E900" s="124">
        <v>2.99</v>
      </c>
      <c r="F900" s="180">
        <v>0.4</v>
      </c>
      <c r="G900" s="124">
        <v>1.79</v>
      </c>
      <c r="H900" s="84">
        <v>1</v>
      </c>
      <c r="I900" s="199">
        <f>C900*E900</f>
        <v>0</v>
      </c>
      <c r="J900" s="199">
        <f>C900*G900</f>
        <v>0</v>
      </c>
    </row>
    <row r="901" spans="1:10" s="57" customFormat="1" ht="12.75">
      <c r="A901"/>
      <c r="B901" s="93" t="s">
        <v>1311</v>
      </c>
      <c r="C901" s="164"/>
      <c r="D901" s="93"/>
      <c r="E901" s="47"/>
      <c r="F901" s="106"/>
      <c r="G901" s="47"/>
      <c r="H901" s="47"/>
      <c r="I901" s="187"/>
      <c r="J901" s="187"/>
    </row>
    <row r="902" spans="1:10" s="57" customFormat="1" ht="12.75">
      <c r="A902"/>
      <c r="B902" t="s">
        <v>1312</v>
      </c>
      <c r="C902" s="161"/>
      <c r="D902" t="s">
        <v>1313</v>
      </c>
      <c r="E902" s="124">
        <v>3.99</v>
      </c>
      <c r="F902" s="180">
        <v>0.4</v>
      </c>
      <c r="G902" s="124">
        <v>2.39</v>
      </c>
      <c r="H902" s="84">
        <v>1</v>
      </c>
      <c r="I902" s="199">
        <f>C902*E902</f>
        <v>0</v>
      </c>
      <c r="J902" s="199">
        <f>C902*G902</f>
        <v>0</v>
      </c>
    </row>
    <row r="903" spans="1:10" s="57" customFormat="1" ht="12.75">
      <c r="A903"/>
      <c r="B903" t="s">
        <v>1314</v>
      </c>
      <c r="C903" s="161"/>
      <c r="D903" t="s">
        <v>1315</v>
      </c>
      <c r="E903" s="124">
        <v>4.99</v>
      </c>
      <c r="F903" s="180">
        <v>0.4</v>
      </c>
      <c r="G903" s="124">
        <v>2.99</v>
      </c>
      <c r="H903" s="84">
        <v>1</v>
      </c>
      <c r="I903" s="199">
        <f>C903*E903</f>
        <v>0</v>
      </c>
      <c r="J903" s="199">
        <f>C903*G903</f>
        <v>0</v>
      </c>
    </row>
    <row r="904" spans="1:10" ht="12.75">
      <c r="A904"/>
      <c r="B904" s="93" t="s">
        <v>298</v>
      </c>
      <c r="C904" s="164"/>
      <c r="D904" s="93"/>
      <c r="E904" s="47"/>
      <c r="F904" s="106"/>
      <c r="G904" s="47"/>
      <c r="H904" s="47"/>
      <c r="I904" s="187"/>
      <c r="J904" s="187"/>
    </row>
    <row r="905" spans="1:10" ht="12.75">
      <c r="A905"/>
      <c r="B905" t="s">
        <v>4866</v>
      </c>
      <c r="C905" s="161"/>
      <c r="D905" t="s">
        <v>4867</v>
      </c>
      <c r="E905" s="124">
        <v>3.99</v>
      </c>
      <c r="F905" s="180">
        <v>0.4</v>
      </c>
      <c r="G905" s="124">
        <v>2.39</v>
      </c>
      <c r="H905" s="84">
        <v>1</v>
      </c>
      <c r="I905" s="199">
        <f>C905*E905</f>
        <v>0</v>
      </c>
      <c r="J905" s="199">
        <f>C905*G905</f>
        <v>0</v>
      </c>
    </row>
    <row r="906" spans="1:10" s="57" customFormat="1" ht="12.75">
      <c r="A906"/>
      <c r="B906" s="93" t="s">
        <v>90</v>
      </c>
      <c r="C906" s="164"/>
      <c r="D906" s="93"/>
      <c r="E906" s="47"/>
      <c r="F906" s="106"/>
      <c r="G906" s="47"/>
      <c r="H906" s="47"/>
      <c r="I906" s="187"/>
      <c r="J906" s="187"/>
    </row>
    <row r="907" spans="1:11" s="57" customFormat="1" ht="12.75">
      <c r="A907" s="87"/>
      <c r="B907" s="87" t="s">
        <v>1316</v>
      </c>
      <c r="C907" s="204"/>
      <c r="D907" s="87" t="s">
        <v>6654</v>
      </c>
      <c r="E907" s="130">
        <v>16.99</v>
      </c>
      <c r="F907" s="198">
        <v>0.5</v>
      </c>
      <c r="G907" s="130">
        <v>8.49</v>
      </c>
      <c r="H907" s="83">
        <v>3</v>
      </c>
      <c r="I907" s="130">
        <f aca="true" t="shared" si="68" ref="I907:I930">C907*E907</f>
        <v>0</v>
      </c>
      <c r="J907" s="130">
        <f aca="true" t="shared" si="69" ref="J907:J930">C907*G907</f>
        <v>0</v>
      </c>
      <c r="K907" s="88"/>
    </row>
    <row r="908" spans="1:11" s="57" customFormat="1" ht="12.75">
      <c r="A908" s="87"/>
      <c r="B908" s="87" t="s">
        <v>1317</v>
      </c>
      <c r="C908" s="204"/>
      <c r="D908" s="87" t="s">
        <v>6655</v>
      </c>
      <c r="E908" s="130">
        <v>24.99</v>
      </c>
      <c r="F908" s="198">
        <v>0.5</v>
      </c>
      <c r="G908" s="130">
        <v>12.49</v>
      </c>
      <c r="H908" s="83">
        <v>3</v>
      </c>
      <c r="I908" s="130">
        <f t="shared" si="68"/>
        <v>0</v>
      </c>
      <c r="J908" s="130">
        <f t="shared" si="69"/>
        <v>0</v>
      </c>
      <c r="K908" s="88"/>
    </row>
    <row r="909" spans="1:10" s="57" customFormat="1" ht="12.75">
      <c r="A909" s="87"/>
      <c r="B909" s="87" t="s">
        <v>1318</v>
      </c>
      <c r="C909" s="204"/>
      <c r="D909" s="87" t="s">
        <v>6656</v>
      </c>
      <c r="E909" s="130">
        <v>29.99</v>
      </c>
      <c r="F909" s="198">
        <v>0.5</v>
      </c>
      <c r="G909" s="130">
        <v>14.99</v>
      </c>
      <c r="H909" s="83">
        <v>3</v>
      </c>
      <c r="I909" s="130">
        <f t="shared" si="68"/>
        <v>0</v>
      </c>
      <c r="J909" s="130">
        <f t="shared" si="69"/>
        <v>0</v>
      </c>
    </row>
    <row r="910" spans="2:10" s="87" customFormat="1" ht="12.75">
      <c r="B910" s="87" t="s">
        <v>1319</v>
      </c>
      <c r="C910" s="204"/>
      <c r="D910" s="87" t="s">
        <v>6657</v>
      </c>
      <c r="E910" s="130">
        <v>9.99</v>
      </c>
      <c r="F910" s="198">
        <v>0.5</v>
      </c>
      <c r="G910" s="130">
        <v>4.99</v>
      </c>
      <c r="H910" s="83">
        <v>3</v>
      </c>
      <c r="I910" s="130">
        <f t="shared" si="68"/>
        <v>0</v>
      </c>
      <c r="J910" s="130">
        <f t="shared" si="69"/>
        <v>0</v>
      </c>
    </row>
    <row r="911" spans="1:10" s="57" customFormat="1" ht="12.75">
      <c r="A911" s="87"/>
      <c r="B911" s="87" t="s">
        <v>1320</v>
      </c>
      <c r="C911" s="204"/>
      <c r="D911" s="87" t="s">
        <v>1321</v>
      </c>
      <c r="E911" s="130">
        <v>17.99</v>
      </c>
      <c r="F911" s="198">
        <v>0.5</v>
      </c>
      <c r="G911" s="130">
        <v>8.99</v>
      </c>
      <c r="H911" s="83">
        <v>3</v>
      </c>
      <c r="I911" s="130">
        <f t="shared" si="68"/>
        <v>0</v>
      </c>
      <c r="J911" s="130">
        <f t="shared" si="69"/>
        <v>0</v>
      </c>
    </row>
    <row r="912" spans="1:10" s="57" customFormat="1" ht="12.75">
      <c r="A912" s="87"/>
      <c r="B912" s="87" t="s">
        <v>1322</v>
      </c>
      <c r="C912" s="204"/>
      <c r="D912" s="87" t="s">
        <v>1323</v>
      </c>
      <c r="E912" s="130">
        <v>17.99</v>
      </c>
      <c r="F912" s="198">
        <v>0.5</v>
      </c>
      <c r="G912" s="130">
        <v>8.99</v>
      </c>
      <c r="H912" s="83">
        <v>3</v>
      </c>
      <c r="I912" s="130">
        <f t="shared" si="68"/>
        <v>0</v>
      </c>
      <c r="J912" s="130">
        <f t="shared" si="69"/>
        <v>0</v>
      </c>
    </row>
    <row r="913" spans="1:11" s="57" customFormat="1" ht="12.75">
      <c r="A913" s="87"/>
      <c r="B913" s="87" t="s">
        <v>1324</v>
      </c>
      <c r="C913" s="204"/>
      <c r="D913" s="87" t="s">
        <v>1325</v>
      </c>
      <c r="E913" s="130">
        <v>34.99</v>
      </c>
      <c r="F913" s="198">
        <v>0.5</v>
      </c>
      <c r="G913" s="130">
        <v>17.49</v>
      </c>
      <c r="H913" s="83">
        <v>3</v>
      </c>
      <c r="I913" s="130">
        <f t="shared" si="68"/>
        <v>0</v>
      </c>
      <c r="J913" s="130">
        <f t="shared" si="69"/>
        <v>0</v>
      </c>
      <c r="K913" s="88"/>
    </row>
    <row r="914" spans="1:11" s="57" customFormat="1" ht="12.75">
      <c r="A914" s="87"/>
      <c r="B914" s="87" t="s">
        <v>1326</v>
      </c>
      <c r="C914" s="204"/>
      <c r="D914" s="87" t="s">
        <v>1327</v>
      </c>
      <c r="E914" s="130">
        <v>19.99</v>
      </c>
      <c r="F914" s="198">
        <v>0.5</v>
      </c>
      <c r="G914" s="130">
        <v>9.99</v>
      </c>
      <c r="H914" s="83">
        <v>3</v>
      </c>
      <c r="I914" s="130">
        <f t="shared" si="68"/>
        <v>0</v>
      </c>
      <c r="J914" s="130">
        <f t="shared" si="69"/>
        <v>0</v>
      </c>
      <c r="K914" s="88"/>
    </row>
    <row r="915" spans="1:11" s="57" customFormat="1" ht="12.75">
      <c r="A915" s="87"/>
      <c r="B915" s="87" t="s">
        <v>1328</v>
      </c>
      <c r="C915" s="204"/>
      <c r="D915" s="87" t="s">
        <v>1329</v>
      </c>
      <c r="E915" s="130">
        <v>19.99</v>
      </c>
      <c r="F915" s="198">
        <v>0.5</v>
      </c>
      <c r="G915" s="130">
        <v>9.99</v>
      </c>
      <c r="H915" s="83">
        <v>3</v>
      </c>
      <c r="I915" s="130">
        <f t="shared" si="68"/>
        <v>0</v>
      </c>
      <c r="J915" s="130">
        <f t="shared" si="69"/>
        <v>0</v>
      </c>
      <c r="K915" s="88"/>
    </row>
    <row r="916" spans="1:11" s="57" customFormat="1" ht="12.75">
      <c r="A916" s="87"/>
      <c r="B916" s="87" t="s">
        <v>1330</v>
      </c>
      <c r="C916" s="204"/>
      <c r="D916" s="87" t="s">
        <v>1331</v>
      </c>
      <c r="E916" s="130">
        <v>9.99</v>
      </c>
      <c r="F916" s="198">
        <v>0.5</v>
      </c>
      <c r="G916" s="130">
        <v>4.99</v>
      </c>
      <c r="H916" s="83">
        <v>3</v>
      </c>
      <c r="I916" s="130">
        <f t="shared" si="68"/>
        <v>0</v>
      </c>
      <c r="J916" s="130">
        <f t="shared" si="69"/>
        <v>0</v>
      </c>
      <c r="K916" s="88"/>
    </row>
    <row r="917" spans="1:11" s="57" customFormat="1" ht="12.75">
      <c r="A917" s="87"/>
      <c r="B917" s="87" t="s">
        <v>1332</v>
      </c>
      <c r="C917" s="204"/>
      <c r="D917" s="87" t="s">
        <v>1333</v>
      </c>
      <c r="E917" s="130">
        <v>19.99</v>
      </c>
      <c r="F917" s="198">
        <v>0.5</v>
      </c>
      <c r="G917" s="130">
        <v>9.99</v>
      </c>
      <c r="H917" s="83">
        <v>3</v>
      </c>
      <c r="I917" s="130">
        <f t="shared" si="68"/>
        <v>0</v>
      </c>
      <c r="J917" s="130">
        <f t="shared" si="69"/>
        <v>0</v>
      </c>
      <c r="K917" s="88"/>
    </row>
    <row r="918" spans="1:11" s="57" customFormat="1" ht="12.75">
      <c r="A918" s="87"/>
      <c r="B918" s="87" t="s">
        <v>1334</v>
      </c>
      <c r="C918" s="204"/>
      <c r="D918" s="87" t="s">
        <v>1335</v>
      </c>
      <c r="E918" s="130">
        <v>125</v>
      </c>
      <c r="F918" s="198">
        <v>0.5</v>
      </c>
      <c r="G918" s="130">
        <v>62.5</v>
      </c>
      <c r="H918" s="83">
        <v>3</v>
      </c>
      <c r="I918" s="130">
        <f t="shared" si="68"/>
        <v>0</v>
      </c>
      <c r="J918" s="130">
        <f t="shared" si="69"/>
        <v>0</v>
      </c>
      <c r="K918" s="88"/>
    </row>
    <row r="919" spans="1:10" s="57" customFormat="1" ht="12.75">
      <c r="A919" s="87"/>
      <c r="B919" s="87" t="s">
        <v>1336</v>
      </c>
      <c r="C919" s="204"/>
      <c r="D919" s="87" t="s">
        <v>1337</v>
      </c>
      <c r="E919" s="130">
        <v>12.99</v>
      </c>
      <c r="F919" s="198">
        <v>0.5</v>
      </c>
      <c r="G919" s="130">
        <v>6.49</v>
      </c>
      <c r="H919" s="83">
        <v>3</v>
      </c>
      <c r="I919" s="130">
        <f t="shared" si="68"/>
        <v>0</v>
      </c>
      <c r="J919" s="130">
        <f t="shared" si="69"/>
        <v>0</v>
      </c>
    </row>
    <row r="920" spans="1:10" s="57" customFormat="1" ht="12.75">
      <c r="A920" s="87"/>
      <c r="B920" s="87" t="s">
        <v>1338</v>
      </c>
      <c r="C920" s="204"/>
      <c r="D920" s="87" t="s">
        <v>1339</v>
      </c>
      <c r="E920" s="130">
        <v>9.99</v>
      </c>
      <c r="F920" s="198">
        <v>0.5</v>
      </c>
      <c r="G920" s="130">
        <v>4.99</v>
      </c>
      <c r="H920" s="83">
        <v>3</v>
      </c>
      <c r="I920" s="130">
        <f t="shared" si="68"/>
        <v>0</v>
      </c>
      <c r="J920" s="130">
        <f t="shared" si="69"/>
        <v>0</v>
      </c>
    </row>
    <row r="921" spans="1:10" s="57" customFormat="1" ht="12.75">
      <c r="A921" s="87"/>
      <c r="B921" s="87" t="s">
        <v>1340</v>
      </c>
      <c r="C921" s="204"/>
      <c r="D921" s="87" t="s">
        <v>1341</v>
      </c>
      <c r="E921" s="130">
        <v>19.99</v>
      </c>
      <c r="F921" s="198">
        <v>0.5</v>
      </c>
      <c r="G921" s="130">
        <v>9.99</v>
      </c>
      <c r="H921" s="83">
        <v>3</v>
      </c>
      <c r="I921" s="130">
        <f t="shared" si="68"/>
        <v>0</v>
      </c>
      <c r="J921" s="130">
        <f t="shared" si="69"/>
        <v>0</v>
      </c>
    </row>
    <row r="922" spans="1:10" s="57" customFormat="1" ht="12.75">
      <c r="A922" s="87"/>
      <c r="B922" s="87" t="s">
        <v>1342</v>
      </c>
      <c r="C922" s="204"/>
      <c r="D922" s="87" t="s">
        <v>1343</v>
      </c>
      <c r="E922" s="130">
        <v>59.99</v>
      </c>
      <c r="F922" s="198">
        <v>0.5</v>
      </c>
      <c r="G922" s="130">
        <v>29.99</v>
      </c>
      <c r="H922" s="83">
        <v>3</v>
      </c>
      <c r="I922" s="130">
        <f t="shared" si="68"/>
        <v>0</v>
      </c>
      <c r="J922" s="130">
        <f t="shared" si="69"/>
        <v>0</v>
      </c>
    </row>
    <row r="923" spans="1:11" s="57" customFormat="1" ht="12.75">
      <c r="A923" s="87"/>
      <c r="B923" s="87" t="s">
        <v>1344</v>
      </c>
      <c r="C923" s="204"/>
      <c r="D923" s="87" t="s">
        <v>1345</v>
      </c>
      <c r="E923" s="130">
        <v>24.99</v>
      </c>
      <c r="F923" s="198">
        <v>0.5</v>
      </c>
      <c r="G923" s="130">
        <v>12.49</v>
      </c>
      <c r="H923" s="83">
        <v>3</v>
      </c>
      <c r="I923" s="130">
        <f t="shared" si="68"/>
        <v>0</v>
      </c>
      <c r="J923" s="130">
        <f t="shared" si="69"/>
        <v>0</v>
      </c>
      <c r="K923" s="88"/>
    </row>
    <row r="924" spans="1:10" s="57" customFormat="1" ht="12.75">
      <c r="A924" s="87"/>
      <c r="B924" s="87" t="s">
        <v>1346</v>
      </c>
      <c r="C924" s="204"/>
      <c r="D924" s="87" t="s">
        <v>1347</v>
      </c>
      <c r="E924" s="130">
        <v>49.99</v>
      </c>
      <c r="F924" s="198">
        <v>0.5</v>
      </c>
      <c r="G924" s="130">
        <v>24.99</v>
      </c>
      <c r="H924" s="83">
        <v>3</v>
      </c>
      <c r="I924" s="130">
        <f t="shared" si="68"/>
        <v>0</v>
      </c>
      <c r="J924" s="130">
        <f t="shared" si="69"/>
        <v>0</v>
      </c>
    </row>
    <row r="925" spans="1:11" s="57" customFormat="1" ht="12.75">
      <c r="A925" s="87"/>
      <c r="B925" s="87" t="s">
        <v>1348</v>
      </c>
      <c r="C925" s="204"/>
      <c r="D925" s="87" t="s">
        <v>1349</v>
      </c>
      <c r="E925" s="130">
        <v>29.99</v>
      </c>
      <c r="F925" s="198">
        <v>0.5</v>
      </c>
      <c r="G925" s="130">
        <v>14.99</v>
      </c>
      <c r="H925" s="83">
        <v>3</v>
      </c>
      <c r="I925" s="130">
        <f t="shared" si="68"/>
        <v>0</v>
      </c>
      <c r="J925" s="130">
        <f t="shared" si="69"/>
        <v>0</v>
      </c>
      <c r="K925" s="88"/>
    </row>
    <row r="926" spans="1:10" s="57" customFormat="1" ht="12.75">
      <c r="A926" s="87"/>
      <c r="B926" s="87" t="s">
        <v>1350</v>
      </c>
      <c r="C926" s="204"/>
      <c r="D926" s="87" t="s">
        <v>1351</v>
      </c>
      <c r="E926" s="130">
        <v>49.99</v>
      </c>
      <c r="F926" s="198">
        <v>0.5</v>
      </c>
      <c r="G926" s="130">
        <v>24.99</v>
      </c>
      <c r="H926" s="83">
        <v>3</v>
      </c>
      <c r="I926" s="130">
        <f t="shared" si="68"/>
        <v>0</v>
      </c>
      <c r="J926" s="130">
        <f t="shared" si="69"/>
        <v>0</v>
      </c>
    </row>
    <row r="927" spans="1:11" s="57" customFormat="1" ht="12.75">
      <c r="A927" s="87"/>
      <c r="B927" s="87" t="s">
        <v>1352</v>
      </c>
      <c r="C927" s="204"/>
      <c r="D927" s="87" t="s">
        <v>1353</v>
      </c>
      <c r="E927" s="130">
        <v>19.99</v>
      </c>
      <c r="F927" s="198">
        <v>0.5</v>
      </c>
      <c r="G927" s="130">
        <v>9.99</v>
      </c>
      <c r="H927" s="83">
        <v>3</v>
      </c>
      <c r="I927" s="130">
        <f t="shared" si="68"/>
        <v>0</v>
      </c>
      <c r="J927" s="130">
        <f t="shared" si="69"/>
        <v>0</v>
      </c>
      <c r="K927" s="88"/>
    </row>
    <row r="928" spans="1:10" s="57" customFormat="1" ht="12.75">
      <c r="A928" s="87"/>
      <c r="B928" s="87" t="s">
        <v>1354</v>
      </c>
      <c r="C928" s="204"/>
      <c r="D928" s="87" t="s">
        <v>1355</v>
      </c>
      <c r="E928" s="130">
        <v>19.99</v>
      </c>
      <c r="F928" s="198">
        <v>0.5</v>
      </c>
      <c r="G928" s="130">
        <v>9.99</v>
      </c>
      <c r="H928" s="83">
        <v>3</v>
      </c>
      <c r="I928" s="130">
        <f t="shared" si="68"/>
        <v>0</v>
      </c>
      <c r="J928" s="130">
        <f t="shared" si="69"/>
        <v>0</v>
      </c>
    </row>
    <row r="929" spans="1:10" s="57" customFormat="1" ht="12.75">
      <c r="A929" s="87"/>
      <c r="B929" s="87" t="s">
        <v>1356</v>
      </c>
      <c r="C929" s="204"/>
      <c r="D929" s="87" t="s">
        <v>1357</v>
      </c>
      <c r="E929" s="130">
        <v>24.99</v>
      </c>
      <c r="F929" s="198">
        <v>0.5</v>
      </c>
      <c r="G929" s="130">
        <v>12.49</v>
      </c>
      <c r="H929" s="83">
        <v>3</v>
      </c>
      <c r="I929" s="130">
        <f t="shared" si="68"/>
        <v>0</v>
      </c>
      <c r="J929" s="130">
        <f t="shared" si="69"/>
        <v>0</v>
      </c>
    </row>
    <row r="930" spans="1:10" s="57" customFormat="1" ht="12.75">
      <c r="A930" s="87"/>
      <c r="B930" s="87" t="s">
        <v>1358</v>
      </c>
      <c r="C930" s="204"/>
      <c r="D930" s="87" t="s">
        <v>1359</v>
      </c>
      <c r="E930" s="130">
        <v>12.99</v>
      </c>
      <c r="F930" s="198">
        <v>0.5</v>
      </c>
      <c r="G930" s="130">
        <v>6.49</v>
      </c>
      <c r="H930" s="83">
        <v>3</v>
      </c>
      <c r="I930" s="130">
        <f t="shared" si="68"/>
        <v>0</v>
      </c>
      <c r="J930" s="130">
        <f t="shared" si="69"/>
        <v>0</v>
      </c>
    </row>
    <row r="931" spans="1:10" s="57" customFormat="1" ht="12.75">
      <c r="A931" s="163" t="s">
        <v>34</v>
      </c>
      <c r="B931" s="93" t="s">
        <v>83</v>
      </c>
      <c r="C931" s="164"/>
      <c r="D931" s="93"/>
      <c r="E931" s="47"/>
      <c r="F931" s="106"/>
      <c r="G931" s="47"/>
      <c r="H931" s="47"/>
      <c r="I931" s="187"/>
      <c r="J931" s="187"/>
    </row>
    <row r="932" spans="1:10" s="57" customFormat="1" ht="12.75">
      <c r="A932" t="s">
        <v>404</v>
      </c>
      <c r="B932"/>
      <c r="C932" s="161"/>
      <c r="D932"/>
      <c r="E932" s="124"/>
      <c r="F932" s="179"/>
      <c r="G932" s="124"/>
      <c r="H932" s="84"/>
      <c r="I932" s="199"/>
      <c r="J932" s="199"/>
    </row>
    <row r="933" spans="1:10" s="57" customFormat="1" ht="12.75">
      <c r="A933"/>
      <c r="B933" t="s">
        <v>1362</v>
      </c>
      <c r="C933" s="161"/>
      <c r="D933" t="s">
        <v>1363</v>
      </c>
      <c r="E933" s="124">
        <v>8.99</v>
      </c>
      <c r="F933" s="180">
        <v>0.35</v>
      </c>
      <c r="G933" s="124">
        <v>5.84</v>
      </c>
      <c r="H933" s="84">
        <v>1</v>
      </c>
      <c r="I933" s="199">
        <f>C933*E933</f>
        <v>0</v>
      </c>
      <c r="J933" s="199">
        <f>C933*G933</f>
        <v>0</v>
      </c>
    </row>
    <row r="934" spans="1:10" s="57" customFormat="1" ht="12.75">
      <c r="A934"/>
      <c r="B934" t="s">
        <v>1364</v>
      </c>
      <c r="C934" s="161"/>
      <c r="D934" t="s">
        <v>1365</v>
      </c>
      <c r="E934" s="124">
        <v>8.99</v>
      </c>
      <c r="F934" s="180">
        <v>0.35</v>
      </c>
      <c r="G934" s="124">
        <v>5.84</v>
      </c>
      <c r="H934" s="84">
        <v>1</v>
      </c>
      <c r="I934" s="199">
        <f>C934*E934</f>
        <v>0</v>
      </c>
      <c r="J934" s="199">
        <f>C934*G934</f>
        <v>0</v>
      </c>
    </row>
    <row r="935" spans="1:10" ht="12.75">
      <c r="A935"/>
      <c r="B935" t="s">
        <v>1366</v>
      </c>
      <c r="C935" s="161"/>
      <c r="D935" t="s">
        <v>1367</v>
      </c>
      <c r="E935" s="124">
        <v>20</v>
      </c>
      <c r="F935" s="179" t="s">
        <v>35</v>
      </c>
      <c r="G935" s="124">
        <v>20</v>
      </c>
      <c r="H935" s="84">
        <v>1</v>
      </c>
      <c r="I935" s="199">
        <f>C935*E935</f>
        <v>0</v>
      </c>
      <c r="J935" s="199">
        <f>C935*G935</f>
        <v>0</v>
      </c>
    </row>
    <row r="936" spans="1:10" s="57" customFormat="1" ht="12.75">
      <c r="A936" t="s">
        <v>240</v>
      </c>
      <c r="B936"/>
      <c r="C936" s="161"/>
      <c r="D936"/>
      <c r="E936" s="124"/>
      <c r="F936" s="179"/>
      <c r="G936" s="124"/>
      <c r="H936" s="84"/>
      <c r="I936" s="199"/>
      <c r="J936" s="199"/>
    </row>
    <row r="937" spans="1:10" s="57" customFormat="1" ht="12.75">
      <c r="A937"/>
      <c r="B937" t="s">
        <v>1368</v>
      </c>
      <c r="C937" s="161"/>
      <c r="D937" t="s">
        <v>1369</v>
      </c>
      <c r="E937" s="124">
        <v>49.99</v>
      </c>
      <c r="F937" s="180">
        <v>0.35</v>
      </c>
      <c r="G937" s="124">
        <v>32.49</v>
      </c>
      <c r="H937" s="84">
        <v>4</v>
      </c>
      <c r="I937" s="199">
        <f>C937*E937</f>
        <v>0</v>
      </c>
      <c r="J937" s="199">
        <f>C937*G937</f>
        <v>0</v>
      </c>
    </row>
    <row r="938" spans="1:10" s="57" customFormat="1" ht="12.75">
      <c r="A938" t="s">
        <v>405</v>
      </c>
      <c r="B938"/>
      <c r="C938" s="161"/>
      <c r="D938"/>
      <c r="E938" s="124"/>
      <c r="F938" s="179"/>
      <c r="G938" s="124"/>
      <c r="H938" s="84"/>
      <c r="I938" s="199"/>
      <c r="J938" s="199"/>
    </row>
    <row r="939" spans="1:10" s="57" customFormat="1" ht="12.75">
      <c r="A939"/>
      <c r="B939" t="s">
        <v>1370</v>
      </c>
      <c r="C939" s="161"/>
      <c r="D939" t="s">
        <v>1371</v>
      </c>
      <c r="E939" s="124">
        <v>99.99</v>
      </c>
      <c r="F939" s="180">
        <v>0.35</v>
      </c>
      <c r="G939" s="124">
        <v>64.99</v>
      </c>
      <c r="H939" s="84">
        <v>4</v>
      </c>
      <c r="I939" s="199">
        <f>C939*E939</f>
        <v>0</v>
      </c>
      <c r="J939" s="199">
        <f>C939*G939</f>
        <v>0</v>
      </c>
    </row>
    <row r="940" spans="1:10" s="57" customFormat="1" ht="12.75">
      <c r="A940" t="s">
        <v>259</v>
      </c>
      <c r="B940"/>
      <c r="C940" s="161"/>
      <c r="D940"/>
      <c r="E940" s="124"/>
      <c r="F940" s="179"/>
      <c r="G940" s="124"/>
      <c r="H940" s="84"/>
      <c r="I940" s="199"/>
      <c r="J940" s="199"/>
    </row>
    <row r="941" spans="1:10" s="57" customFormat="1" ht="12.75">
      <c r="A941"/>
      <c r="B941" t="s">
        <v>1372</v>
      </c>
      <c r="C941" s="161"/>
      <c r="D941" t="s">
        <v>1373</v>
      </c>
      <c r="E941" s="124">
        <v>112.5</v>
      </c>
      <c r="F941" s="179" t="s">
        <v>35</v>
      </c>
      <c r="G941" s="124">
        <v>112.5</v>
      </c>
      <c r="H941" s="84">
        <v>3</v>
      </c>
      <c r="I941" s="199">
        <f>C941*E941</f>
        <v>0</v>
      </c>
      <c r="J941" s="199">
        <f>C941*G941</f>
        <v>0</v>
      </c>
    </row>
    <row r="942" spans="1:10" s="57" customFormat="1" ht="12.75">
      <c r="A942" t="s">
        <v>1374</v>
      </c>
      <c r="B942"/>
      <c r="C942" s="161"/>
      <c r="D942"/>
      <c r="E942" s="124"/>
      <c r="F942" s="179"/>
      <c r="G942" s="124"/>
      <c r="H942" s="84"/>
      <c r="I942" s="199"/>
      <c r="J942" s="199"/>
    </row>
    <row r="943" spans="1:10" s="57" customFormat="1" ht="12.75">
      <c r="A943"/>
      <c r="B943" t="s">
        <v>1375</v>
      </c>
      <c r="C943" s="161"/>
      <c r="D943" t="s">
        <v>1376</v>
      </c>
      <c r="E943" s="124">
        <v>19.99</v>
      </c>
      <c r="F943" s="180">
        <v>0.35</v>
      </c>
      <c r="G943" s="124">
        <v>12.99</v>
      </c>
      <c r="H943" s="84">
        <v>4</v>
      </c>
      <c r="I943" s="199">
        <f>C943*E943</f>
        <v>0</v>
      </c>
      <c r="J943" s="199">
        <f>C943*G943</f>
        <v>0</v>
      </c>
    </row>
    <row r="944" spans="1:10" s="57" customFormat="1" ht="12.75">
      <c r="A944" t="s">
        <v>1377</v>
      </c>
      <c r="B944"/>
      <c r="C944" s="161"/>
      <c r="D944"/>
      <c r="E944" s="124"/>
      <c r="F944" s="179"/>
      <c r="G944" s="124"/>
      <c r="H944" s="84"/>
      <c r="I944" s="199"/>
      <c r="J944" s="199"/>
    </row>
    <row r="945" spans="1:10" s="57" customFormat="1" ht="12.75">
      <c r="A945"/>
      <c r="B945" t="s">
        <v>1378</v>
      </c>
      <c r="C945" s="161"/>
      <c r="D945" t="s">
        <v>1379</v>
      </c>
      <c r="E945" s="124">
        <v>12.99</v>
      </c>
      <c r="F945" s="180">
        <v>0.35</v>
      </c>
      <c r="G945" s="124">
        <v>8.44</v>
      </c>
      <c r="H945" s="84">
        <v>4</v>
      </c>
      <c r="I945" s="199">
        <f>C945*E945</f>
        <v>0</v>
      </c>
      <c r="J945" s="199">
        <f>C945*G945</f>
        <v>0</v>
      </c>
    </row>
    <row r="946" spans="1:10" ht="12.75">
      <c r="A946" t="s">
        <v>260</v>
      </c>
      <c r="B946"/>
      <c r="C946" s="161"/>
      <c r="D946"/>
      <c r="E946" s="124"/>
      <c r="F946" s="179"/>
      <c r="G946" s="124"/>
      <c r="H946" s="84"/>
      <c r="I946" s="199"/>
      <c r="J946" s="199"/>
    </row>
    <row r="947" spans="1:10" s="57" customFormat="1" ht="12.75">
      <c r="A947"/>
      <c r="B947" t="s">
        <v>1380</v>
      </c>
      <c r="C947" s="161"/>
      <c r="D947" t="s">
        <v>1381</v>
      </c>
      <c r="E947" s="124">
        <v>3.99</v>
      </c>
      <c r="F947" s="180">
        <v>0.35</v>
      </c>
      <c r="G947" s="124">
        <v>2.59</v>
      </c>
      <c r="H947" s="84">
        <v>1</v>
      </c>
      <c r="I947" s="199">
        <f>C947*E947</f>
        <v>0</v>
      </c>
      <c r="J947" s="199">
        <f>C947*G947</f>
        <v>0</v>
      </c>
    </row>
    <row r="948" spans="1:10" s="57" customFormat="1" ht="12.75">
      <c r="A948"/>
      <c r="B948" t="s">
        <v>1382</v>
      </c>
      <c r="C948" s="161"/>
      <c r="D948" t="s">
        <v>1383</v>
      </c>
      <c r="E948" s="124">
        <v>8</v>
      </c>
      <c r="F948" s="179" t="s">
        <v>35</v>
      </c>
      <c r="G948" s="124">
        <v>8</v>
      </c>
      <c r="H948" s="84">
        <v>1</v>
      </c>
      <c r="I948" s="199">
        <f>C948*E948</f>
        <v>0</v>
      </c>
      <c r="J948" s="199">
        <f>C948*G948</f>
        <v>0</v>
      </c>
    </row>
    <row r="949" spans="1:10" s="57" customFormat="1" ht="12.75">
      <c r="A949"/>
      <c r="B949" t="s">
        <v>1384</v>
      </c>
      <c r="C949" s="161"/>
      <c r="D949" t="s">
        <v>1385</v>
      </c>
      <c r="E949" s="124">
        <v>3.99</v>
      </c>
      <c r="F949" s="180">
        <v>0.35</v>
      </c>
      <c r="G949" s="124">
        <v>2.59</v>
      </c>
      <c r="H949" s="84">
        <v>1</v>
      </c>
      <c r="I949" s="199">
        <f>C949*E949</f>
        <v>0</v>
      </c>
      <c r="J949" s="199">
        <f>C949*G949</f>
        <v>0</v>
      </c>
    </row>
    <row r="950" spans="1:10" s="57" customFormat="1" ht="12.75">
      <c r="A950"/>
      <c r="B950" t="s">
        <v>1386</v>
      </c>
      <c r="C950" s="161"/>
      <c r="D950" t="s">
        <v>1387</v>
      </c>
      <c r="E950" s="124">
        <v>20</v>
      </c>
      <c r="F950" s="179" t="s">
        <v>35</v>
      </c>
      <c r="G950" s="124">
        <v>20</v>
      </c>
      <c r="H950" s="84">
        <v>1</v>
      </c>
      <c r="I950" s="199">
        <f>C950*E950</f>
        <v>0</v>
      </c>
      <c r="J950" s="199">
        <f>C950*G950</f>
        <v>0</v>
      </c>
    </row>
    <row r="951" spans="1:10" s="57" customFormat="1" ht="12.75">
      <c r="A951" t="s">
        <v>1388</v>
      </c>
      <c r="B951"/>
      <c r="C951" s="161"/>
      <c r="D951"/>
      <c r="E951" s="124"/>
      <c r="F951" s="179"/>
      <c r="G951" s="124"/>
      <c r="H951" s="84"/>
      <c r="I951" s="199"/>
      <c r="J951" s="199"/>
    </row>
    <row r="952" spans="1:10" s="57" customFormat="1" ht="12.75">
      <c r="A952"/>
      <c r="B952" t="s">
        <v>1389</v>
      </c>
      <c r="C952" s="161"/>
      <c r="D952" t="s">
        <v>1390</v>
      </c>
      <c r="E952" s="124">
        <v>5.99</v>
      </c>
      <c r="F952" s="180">
        <v>0.35</v>
      </c>
      <c r="G952" s="124">
        <v>3.89</v>
      </c>
      <c r="H952" s="84">
        <v>1</v>
      </c>
      <c r="I952" s="199">
        <f>C952*E952</f>
        <v>0</v>
      </c>
      <c r="J952" s="199">
        <f>C952*G952</f>
        <v>0</v>
      </c>
    </row>
    <row r="953" spans="1:10" s="57" customFormat="1" ht="12.75">
      <c r="A953"/>
      <c r="B953" t="s">
        <v>1391</v>
      </c>
      <c r="C953" s="161"/>
      <c r="D953" t="s">
        <v>1392</v>
      </c>
      <c r="E953" s="124">
        <v>3.99</v>
      </c>
      <c r="F953" s="180">
        <v>0.35</v>
      </c>
      <c r="G953" s="124">
        <v>2.59</v>
      </c>
      <c r="H953" s="84">
        <v>1</v>
      </c>
      <c r="I953" s="199">
        <f>C953*E953</f>
        <v>0</v>
      </c>
      <c r="J953" s="199">
        <f>C953*G953</f>
        <v>0</v>
      </c>
    </row>
    <row r="954" spans="1:10" s="57" customFormat="1" ht="12.75">
      <c r="A954"/>
      <c r="B954" t="s">
        <v>1393</v>
      </c>
      <c r="C954" s="161"/>
      <c r="D954" t="s">
        <v>1394</v>
      </c>
      <c r="E954" s="124">
        <v>3.99</v>
      </c>
      <c r="F954" s="180">
        <v>0.35</v>
      </c>
      <c r="G954" s="124">
        <v>2.59</v>
      </c>
      <c r="H954" s="84">
        <v>1</v>
      </c>
      <c r="I954" s="199">
        <f>C954*E954</f>
        <v>0</v>
      </c>
      <c r="J954" s="199">
        <f>C954*G954</f>
        <v>0</v>
      </c>
    </row>
    <row r="955" spans="1:10" s="57" customFormat="1" ht="12.75">
      <c r="A955"/>
      <c r="B955" t="s">
        <v>1395</v>
      </c>
      <c r="C955" s="161"/>
      <c r="D955" t="s">
        <v>1396</v>
      </c>
      <c r="E955" s="124">
        <v>20</v>
      </c>
      <c r="F955" s="179" t="s">
        <v>35</v>
      </c>
      <c r="G955" s="124">
        <v>20</v>
      </c>
      <c r="H955" s="84">
        <v>1</v>
      </c>
      <c r="I955" s="199">
        <f>C955*E955</f>
        <v>0</v>
      </c>
      <c r="J955" s="199">
        <f>C955*G955</f>
        <v>0</v>
      </c>
    </row>
    <row r="956" spans="1:10" s="57" customFormat="1" ht="12.75">
      <c r="A956" t="s">
        <v>1397</v>
      </c>
      <c r="B956"/>
      <c r="C956" s="161"/>
      <c r="D956"/>
      <c r="E956" s="124"/>
      <c r="F956" s="179"/>
      <c r="G956" s="124"/>
      <c r="H956" s="84"/>
      <c r="I956" s="199"/>
      <c r="J956" s="199"/>
    </row>
    <row r="957" spans="1:10" ht="12.75">
      <c r="A957"/>
      <c r="B957" t="s">
        <v>1398</v>
      </c>
      <c r="C957" s="161"/>
      <c r="D957" t="s">
        <v>1399</v>
      </c>
      <c r="E957" s="124">
        <v>7.99</v>
      </c>
      <c r="F957" s="180">
        <v>0.35</v>
      </c>
      <c r="G957" s="124">
        <v>5.19</v>
      </c>
      <c r="H957" s="84">
        <v>1</v>
      </c>
      <c r="I957" s="199">
        <f>C957*E957</f>
        <v>0</v>
      </c>
      <c r="J957" s="199">
        <f>C957*G957</f>
        <v>0</v>
      </c>
    </row>
    <row r="958" spans="1:10" ht="12.75">
      <c r="A958"/>
      <c r="B958" t="s">
        <v>1400</v>
      </c>
      <c r="C958" s="161"/>
      <c r="D958" t="s">
        <v>1401</v>
      </c>
      <c r="E958" s="124">
        <v>20</v>
      </c>
      <c r="F958" s="179" t="s">
        <v>35</v>
      </c>
      <c r="G958" s="124">
        <v>20</v>
      </c>
      <c r="H958" s="84">
        <v>1</v>
      </c>
      <c r="I958" s="199">
        <f>C958*E958</f>
        <v>0</v>
      </c>
      <c r="J958" s="199">
        <f>C958*G958</f>
        <v>0</v>
      </c>
    </row>
    <row r="959" spans="1:10" ht="12.75">
      <c r="A959"/>
      <c r="B959" t="s">
        <v>1402</v>
      </c>
      <c r="C959" s="161"/>
      <c r="D959" t="s">
        <v>1403</v>
      </c>
      <c r="E959" s="124">
        <v>3.99</v>
      </c>
      <c r="F959" s="180">
        <v>0.35</v>
      </c>
      <c r="G959" s="124">
        <v>2.59</v>
      </c>
      <c r="H959" s="84">
        <v>1</v>
      </c>
      <c r="I959" s="199">
        <f>C959*E959</f>
        <v>0</v>
      </c>
      <c r="J959" s="199">
        <f>C959*G959</f>
        <v>0</v>
      </c>
    </row>
    <row r="960" spans="1:10" ht="12.75">
      <c r="A960"/>
      <c r="B960" t="s">
        <v>1404</v>
      </c>
      <c r="C960" s="161"/>
      <c r="D960" t="s">
        <v>1405</v>
      </c>
      <c r="E960" s="124">
        <v>3.99</v>
      </c>
      <c r="F960" s="180">
        <v>0.35</v>
      </c>
      <c r="G960" s="124">
        <v>2.59</v>
      </c>
      <c r="H960" s="84">
        <v>1</v>
      </c>
      <c r="I960" s="199">
        <f>C960*E960</f>
        <v>0</v>
      </c>
      <c r="J960" s="199">
        <f>C960*G960</f>
        <v>0</v>
      </c>
    </row>
    <row r="961" spans="1:10" ht="12.75">
      <c r="A961"/>
      <c r="B961" t="s">
        <v>1406</v>
      </c>
      <c r="C961" s="161"/>
      <c r="D961" t="s">
        <v>1407</v>
      </c>
      <c r="E961" s="124">
        <v>20</v>
      </c>
      <c r="F961" s="179" t="s">
        <v>35</v>
      </c>
      <c r="G961" s="124">
        <v>20</v>
      </c>
      <c r="H961" s="84">
        <v>1</v>
      </c>
      <c r="I961" s="199">
        <f>C961*E961</f>
        <v>0</v>
      </c>
      <c r="J961" s="199">
        <f>C961*G961</f>
        <v>0</v>
      </c>
    </row>
    <row r="962" spans="1:10" ht="12.75">
      <c r="A962" t="s">
        <v>420</v>
      </c>
      <c r="B962"/>
      <c r="C962" s="161"/>
      <c r="D962"/>
      <c r="E962" s="124"/>
      <c r="F962" s="179"/>
      <c r="G962" s="124"/>
      <c r="H962" s="84"/>
      <c r="I962" s="199"/>
      <c r="J962" s="199"/>
    </row>
    <row r="963" spans="1:10" s="57" customFormat="1" ht="12.75">
      <c r="A963"/>
      <c r="B963" t="s">
        <v>1408</v>
      </c>
      <c r="C963" s="161"/>
      <c r="D963" t="s">
        <v>1409</v>
      </c>
      <c r="E963" s="124">
        <v>29.99</v>
      </c>
      <c r="F963" s="180">
        <v>0.35</v>
      </c>
      <c r="G963" s="124">
        <v>19.49</v>
      </c>
      <c r="H963" s="84">
        <v>3</v>
      </c>
      <c r="I963" s="199">
        <f>C963*E963</f>
        <v>0</v>
      </c>
      <c r="J963" s="199">
        <f>C963*G963</f>
        <v>0</v>
      </c>
    </row>
    <row r="964" spans="1:10" s="57" customFormat="1" ht="12.75">
      <c r="A964" t="s">
        <v>1410</v>
      </c>
      <c r="B964"/>
      <c r="C964" s="161"/>
      <c r="D964"/>
      <c r="E964" s="124"/>
      <c r="F964" s="179"/>
      <c r="G964" s="124"/>
      <c r="H964" s="84"/>
      <c r="I964" s="199"/>
      <c r="J964" s="199"/>
    </row>
    <row r="965" spans="1:11" s="57" customFormat="1" ht="12.75">
      <c r="A965" s="87"/>
      <c r="B965" s="87" t="s">
        <v>1411</v>
      </c>
      <c r="C965" s="204"/>
      <c r="D965" s="87" t="s">
        <v>1412</v>
      </c>
      <c r="E965" s="130">
        <v>3.99</v>
      </c>
      <c r="F965" s="198">
        <v>0.5</v>
      </c>
      <c r="G965" s="130">
        <v>1.99</v>
      </c>
      <c r="H965" s="83">
        <v>1</v>
      </c>
      <c r="I965" s="130">
        <f>C965*E965</f>
        <v>0</v>
      </c>
      <c r="J965" s="130">
        <f>C965*G965</f>
        <v>0</v>
      </c>
      <c r="K965" s="88"/>
    </row>
    <row r="966" spans="1:10" ht="12.75">
      <c r="A966"/>
      <c r="B966" t="s">
        <v>1413</v>
      </c>
      <c r="C966" s="161"/>
      <c r="D966" t="s">
        <v>1414</v>
      </c>
      <c r="E966" s="124">
        <v>20</v>
      </c>
      <c r="F966" s="179" t="s">
        <v>35</v>
      </c>
      <c r="G966" s="124">
        <v>20</v>
      </c>
      <c r="H966" s="84">
        <v>1</v>
      </c>
      <c r="I966" s="199">
        <f>C966*E966</f>
        <v>0</v>
      </c>
      <c r="J966" s="199">
        <f>C966*G966</f>
        <v>0</v>
      </c>
    </row>
    <row r="967" spans="1:10" ht="12.75">
      <c r="A967" t="s">
        <v>1415</v>
      </c>
      <c r="B967"/>
      <c r="C967" s="161"/>
      <c r="D967"/>
      <c r="E967" s="124"/>
      <c r="F967" s="179"/>
      <c r="G967" s="124"/>
      <c r="H967" s="84"/>
      <c r="I967" s="199"/>
      <c r="J967" s="199"/>
    </row>
    <row r="968" spans="1:10" ht="12.75">
      <c r="A968"/>
      <c r="B968" t="s">
        <v>1416</v>
      </c>
      <c r="C968" s="161"/>
      <c r="D968" t="s">
        <v>1417</v>
      </c>
      <c r="E968" s="124">
        <v>17.99</v>
      </c>
      <c r="F968" s="180">
        <v>0.35</v>
      </c>
      <c r="G968" s="124">
        <v>11.69</v>
      </c>
      <c r="H968" s="84">
        <v>3</v>
      </c>
      <c r="I968" s="199">
        <f>C968*E968</f>
        <v>0</v>
      </c>
      <c r="J968" s="199">
        <f>C968*G968</f>
        <v>0</v>
      </c>
    </row>
    <row r="969" spans="1:10" s="57" customFormat="1" ht="12.75">
      <c r="A969" t="s">
        <v>261</v>
      </c>
      <c r="B969"/>
      <c r="C969" s="161"/>
      <c r="D969"/>
      <c r="E969" s="124"/>
      <c r="F969" s="179"/>
      <c r="G969" s="124"/>
      <c r="H969" s="84"/>
      <c r="I969" s="199"/>
      <c r="J969" s="199"/>
    </row>
    <row r="970" spans="1:10" ht="12.75">
      <c r="A970"/>
      <c r="B970" t="s">
        <v>1418</v>
      </c>
      <c r="C970" s="161"/>
      <c r="D970" t="s">
        <v>1419</v>
      </c>
      <c r="E970" s="124">
        <v>3.99</v>
      </c>
      <c r="F970" s="180">
        <v>0.35</v>
      </c>
      <c r="G970" s="124">
        <v>2.59</v>
      </c>
      <c r="H970" s="84">
        <v>1</v>
      </c>
      <c r="I970" s="199">
        <f aca="true" t="shared" si="70" ref="I970:I975">C970*E970</f>
        <v>0</v>
      </c>
      <c r="J970" s="199">
        <f aca="true" t="shared" si="71" ref="J970:J975">C970*G970</f>
        <v>0</v>
      </c>
    </row>
    <row r="971" spans="1:10" ht="12.75">
      <c r="A971"/>
      <c r="B971" t="s">
        <v>1420</v>
      </c>
      <c r="C971" s="161"/>
      <c r="D971" t="s">
        <v>1421</v>
      </c>
      <c r="E971" s="124">
        <v>3.99</v>
      </c>
      <c r="F971" s="180">
        <v>0.35</v>
      </c>
      <c r="G971" s="124">
        <v>2.59</v>
      </c>
      <c r="H971" s="84">
        <v>1</v>
      </c>
      <c r="I971" s="199">
        <f t="shared" si="70"/>
        <v>0</v>
      </c>
      <c r="J971" s="199">
        <f t="shared" si="71"/>
        <v>0</v>
      </c>
    </row>
    <row r="972" spans="1:10" s="57" customFormat="1" ht="12.75">
      <c r="A972"/>
      <c r="B972" t="s">
        <v>1422</v>
      </c>
      <c r="C972" s="161"/>
      <c r="D972" t="s">
        <v>1423</v>
      </c>
      <c r="E972" s="124">
        <v>8</v>
      </c>
      <c r="F972" s="179" t="s">
        <v>35</v>
      </c>
      <c r="G972" s="124">
        <v>8</v>
      </c>
      <c r="H972" s="84">
        <v>1</v>
      </c>
      <c r="I972" s="199">
        <f t="shared" si="70"/>
        <v>0</v>
      </c>
      <c r="J972" s="199">
        <f t="shared" si="71"/>
        <v>0</v>
      </c>
    </row>
    <row r="973" spans="1:10" s="57" customFormat="1" ht="12.75">
      <c r="A973"/>
      <c r="B973" t="s">
        <v>1424</v>
      </c>
      <c r="C973" s="161"/>
      <c r="D973" t="s">
        <v>1425</v>
      </c>
      <c r="E973" s="124">
        <v>3.99</v>
      </c>
      <c r="F973" s="180">
        <v>0.35</v>
      </c>
      <c r="G973" s="124">
        <v>2.59</v>
      </c>
      <c r="H973" s="84">
        <v>1</v>
      </c>
      <c r="I973" s="199">
        <f t="shared" si="70"/>
        <v>0</v>
      </c>
      <c r="J973" s="199">
        <f t="shared" si="71"/>
        <v>0</v>
      </c>
    </row>
    <row r="974" spans="1:10" s="57" customFormat="1" ht="12.75">
      <c r="A974"/>
      <c r="B974" t="s">
        <v>1426</v>
      </c>
      <c r="C974" s="161"/>
      <c r="D974" t="s">
        <v>1427</v>
      </c>
      <c r="E974" s="124">
        <v>3.99</v>
      </c>
      <c r="F974" s="180">
        <v>0.35</v>
      </c>
      <c r="G974" s="124">
        <v>2.59</v>
      </c>
      <c r="H974" s="84">
        <v>1</v>
      </c>
      <c r="I974" s="199">
        <f t="shared" si="70"/>
        <v>0</v>
      </c>
      <c r="J974" s="199">
        <f t="shared" si="71"/>
        <v>0</v>
      </c>
    </row>
    <row r="975" spans="1:10" ht="12.75">
      <c r="A975"/>
      <c r="B975" t="s">
        <v>1428</v>
      </c>
      <c r="C975" s="161"/>
      <c r="D975" t="s">
        <v>1429</v>
      </c>
      <c r="E975" s="124">
        <v>8</v>
      </c>
      <c r="F975" s="179" t="s">
        <v>35</v>
      </c>
      <c r="G975" s="124">
        <v>8</v>
      </c>
      <c r="H975" s="84">
        <v>1</v>
      </c>
      <c r="I975" s="199">
        <f t="shared" si="70"/>
        <v>0</v>
      </c>
      <c r="J975" s="199">
        <f t="shared" si="71"/>
        <v>0</v>
      </c>
    </row>
    <row r="976" spans="1:10" ht="12.75">
      <c r="A976" t="s">
        <v>1430</v>
      </c>
      <c r="B976"/>
      <c r="C976" s="161"/>
      <c r="D976"/>
      <c r="E976" s="124"/>
      <c r="F976" s="179"/>
      <c r="G976" s="124"/>
      <c r="H976" s="84"/>
      <c r="I976" s="199"/>
      <c r="J976" s="199"/>
    </row>
    <row r="977" spans="1:10" s="57" customFormat="1" ht="12.75">
      <c r="A977"/>
      <c r="B977" t="s">
        <v>1431</v>
      </c>
      <c r="C977" s="161"/>
      <c r="D977" t="s">
        <v>1432</v>
      </c>
      <c r="E977" s="124">
        <v>3.99</v>
      </c>
      <c r="F977" s="180">
        <v>0.35</v>
      </c>
      <c r="G977" s="124">
        <v>2.59</v>
      </c>
      <c r="H977" s="84">
        <v>1</v>
      </c>
      <c r="I977" s="199">
        <f aca="true" t="shared" si="72" ref="I977:I982">C977*E977</f>
        <v>0</v>
      </c>
      <c r="J977" s="199">
        <f aca="true" t="shared" si="73" ref="J977:J982">C977*G977</f>
        <v>0</v>
      </c>
    </row>
    <row r="978" spans="1:10" s="57" customFormat="1" ht="12.75">
      <c r="A978"/>
      <c r="B978" t="s">
        <v>1433</v>
      </c>
      <c r="C978" s="161"/>
      <c r="D978" t="s">
        <v>1434</v>
      </c>
      <c r="E978" s="124">
        <v>3.99</v>
      </c>
      <c r="F978" s="180">
        <v>0.35</v>
      </c>
      <c r="G978" s="124">
        <v>2.59</v>
      </c>
      <c r="H978" s="84">
        <v>1</v>
      </c>
      <c r="I978" s="199">
        <f t="shared" si="72"/>
        <v>0</v>
      </c>
      <c r="J978" s="199">
        <f t="shared" si="73"/>
        <v>0</v>
      </c>
    </row>
    <row r="979" spans="1:10" s="57" customFormat="1" ht="12.75">
      <c r="A979"/>
      <c r="B979" t="s">
        <v>1435</v>
      </c>
      <c r="C979" s="161"/>
      <c r="D979" t="s">
        <v>1436</v>
      </c>
      <c r="E979" s="124">
        <v>12</v>
      </c>
      <c r="F979" s="179" t="s">
        <v>35</v>
      </c>
      <c r="G979" s="124">
        <v>12</v>
      </c>
      <c r="H979" s="84">
        <v>1</v>
      </c>
      <c r="I979" s="199">
        <f t="shared" si="72"/>
        <v>0</v>
      </c>
      <c r="J979" s="199">
        <f t="shared" si="73"/>
        <v>0</v>
      </c>
    </row>
    <row r="980" spans="1:10" s="57" customFormat="1" ht="12.75">
      <c r="A980"/>
      <c r="B980" t="s">
        <v>1437</v>
      </c>
      <c r="C980" s="161"/>
      <c r="D980" t="s">
        <v>1438</v>
      </c>
      <c r="E980" s="124">
        <v>3.99</v>
      </c>
      <c r="F980" s="180">
        <v>0.35</v>
      </c>
      <c r="G980" s="124">
        <v>2.59</v>
      </c>
      <c r="H980" s="84">
        <v>1</v>
      </c>
      <c r="I980" s="199">
        <f t="shared" si="72"/>
        <v>0</v>
      </c>
      <c r="J980" s="199">
        <f t="shared" si="73"/>
        <v>0</v>
      </c>
    </row>
    <row r="981" spans="1:10" s="57" customFormat="1" ht="12.75">
      <c r="A981"/>
      <c r="B981" t="s">
        <v>1439</v>
      </c>
      <c r="C981" s="161"/>
      <c r="D981" t="s">
        <v>1440</v>
      </c>
      <c r="E981" s="124">
        <v>3.99</v>
      </c>
      <c r="F981" s="180">
        <v>0.35</v>
      </c>
      <c r="G981" s="124">
        <v>2.59</v>
      </c>
      <c r="H981" s="84">
        <v>1</v>
      </c>
      <c r="I981" s="199">
        <f t="shared" si="72"/>
        <v>0</v>
      </c>
      <c r="J981" s="199">
        <f t="shared" si="73"/>
        <v>0</v>
      </c>
    </row>
    <row r="982" spans="1:10" s="57" customFormat="1" ht="12.75">
      <c r="A982"/>
      <c r="B982" t="s">
        <v>1441</v>
      </c>
      <c r="C982" s="161"/>
      <c r="D982" t="s">
        <v>1442</v>
      </c>
      <c r="E982" s="124">
        <v>20</v>
      </c>
      <c r="F982" s="179" t="s">
        <v>35</v>
      </c>
      <c r="G982" s="124">
        <v>20</v>
      </c>
      <c r="H982" s="84">
        <v>1</v>
      </c>
      <c r="I982" s="199">
        <f t="shared" si="72"/>
        <v>0</v>
      </c>
      <c r="J982" s="199">
        <f t="shared" si="73"/>
        <v>0</v>
      </c>
    </row>
    <row r="983" spans="1:10" s="57" customFormat="1" ht="12.75">
      <c r="A983" t="s">
        <v>354</v>
      </c>
      <c r="B983"/>
      <c r="C983" s="161"/>
      <c r="D983"/>
      <c r="E983" s="124"/>
      <c r="F983" s="179"/>
      <c r="G983" s="124"/>
      <c r="H983" s="84"/>
      <c r="I983" s="199"/>
      <c r="J983" s="199"/>
    </row>
    <row r="984" spans="1:10" s="57" customFormat="1" ht="12.75">
      <c r="A984"/>
      <c r="B984" t="s">
        <v>1443</v>
      </c>
      <c r="C984" s="161"/>
      <c r="D984" t="s">
        <v>1444</v>
      </c>
      <c r="E984" s="124">
        <v>15.99</v>
      </c>
      <c r="F984" s="180">
        <v>0.35</v>
      </c>
      <c r="G984" s="124">
        <v>10.39</v>
      </c>
      <c r="H984" s="84">
        <v>3</v>
      </c>
      <c r="I984" s="199">
        <f>C984*E984</f>
        <v>0</v>
      </c>
      <c r="J984" s="199">
        <f>C984*G984</f>
        <v>0</v>
      </c>
    </row>
    <row r="985" spans="1:10" s="57" customFormat="1" ht="12.75">
      <c r="A985" t="s">
        <v>1445</v>
      </c>
      <c r="B985"/>
      <c r="C985" s="161"/>
      <c r="D985"/>
      <c r="E985" s="124"/>
      <c r="F985" s="179"/>
      <c r="G985" s="124"/>
      <c r="H985" s="84"/>
      <c r="I985" s="199"/>
      <c r="J985" s="199"/>
    </row>
    <row r="986" spans="1:10" s="57" customFormat="1" ht="12.75">
      <c r="A986"/>
      <c r="B986" t="s">
        <v>1446</v>
      </c>
      <c r="C986" s="161"/>
      <c r="D986" t="s">
        <v>1447</v>
      </c>
      <c r="E986" s="124">
        <v>5.99</v>
      </c>
      <c r="F986" s="180">
        <v>0.35</v>
      </c>
      <c r="G986" s="124">
        <v>3.89</v>
      </c>
      <c r="H986" s="84">
        <v>1</v>
      </c>
      <c r="I986" s="199">
        <f>C986*E986</f>
        <v>0</v>
      </c>
      <c r="J986" s="199">
        <f>C986*G986</f>
        <v>0</v>
      </c>
    </row>
    <row r="987" spans="1:10" ht="12.75">
      <c r="A987"/>
      <c r="B987" t="s">
        <v>1448</v>
      </c>
      <c r="C987" s="161"/>
      <c r="D987" t="s">
        <v>1449</v>
      </c>
      <c r="E987" s="124">
        <v>3.99</v>
      </c>
      <c r="F987" s="180">
        <v>0.35</v>
      </c>
      <c r="G987" s="124">
        <v>2.59</v>
      </c>
      <c r="H987" s="84">
        <v>1</v>
      </c>
      <c r="I987" s="199">
        <f>C987*E987</f>
        <v>0</v>
      </c>
      <c r="J987" s="199">
        <f>C987*G987</f>
        <v>0</v>
      </c>
    </row>
    <row r="988" spans="1:10" ht="12.75">
      <c r="A988"/>
      <c r="B988" t="s">
        <v>1450</v>
      </c>
      <c r="C988" s="161"/>
      <c r="D988" t="s">
        <v>1451</v>
      </c>
      <c r="E988" s="124">
        <v>20</v>
      </c>
      <c r="F988" s="179" t="s">
        <v>35</v>
      </c>
      <c r="G988" s="124">
        <v>20</v>
      </c>
      <c r="H988" s="84">
        <v>1</v>
      </c>
      <c r="I988" s="199">
        <f>C988*E988</f>
        <v>0</v>
      </c>
      <c r="J988" s="199">
        <f>C988*G988</f>
        <v>0</v>
      </c>
    </row>
    <row r="989" spans="1:10" s="57" customFormat="1" ht="12.75">
      <c r="A989" t="s">
        <v>355</v>
      </c>
      <c r="B989"/>
      <c r="C989" s="161"/>
      <c r="D989"/>
      <c r="E989" s="124"/>
      <c r="F989" s="179"/>
      <c r="G989" s="124"/>
      <c r="H989" s="84"/>
      <c r="I989" s="199"/>
      <c r="J989" s="199"/>
    </row>
    <row r="990" spans="1:10" s="57" customFormat="1" ht="12.75">
      <c r="A990"/>
      <c r="B990" t="s">
        <v>1452</v>
      </c>
      <c r="C990" s="161"/>
      <c r="D990" t="s">
        <v>1453</v>
      </c>
      <c r="E990" s="124">
        <v>9.99</v>
      </c>
      <c r="F990" s="180">
        <v>0.35</v>
      </c>
      <c r="G990" s="124">
        <v>6.49</v>
      </c>
      <c r="H990" s="84">
        <v>3</v>
      </c>
      <c r="I990" s="199">
        <f>C990*E990</f>
        <v>0</v>
      </c>
      <c r="J990" s="199">
        <f>C990*G990</f>
        <v>0</v>
      </c>
    </row>
    <row r="991" spans="1:10" s="57" customFormat="1" ht="12.75">
      <c r="A991" t="s">
        <v>421</v>
      </c>
      <c r="B991"/>
      <c r="C991" s="161"/>
      <c r="D991"/>
      <c r="E991" s="124"/>
      <c r="F991" s="179"/>
      <c r="G991" s="124"/>
      <c r="H991" s="84"/>
      <c r="I991" s="199"/>
      <c r="J991" s="199"/>
    </row>
    <row r="992" spans="1:10" s="57" customFormat="1" ht="12.75">
      <c r="A992"/>
      <c r="B992" t="s">
        <v>1454</v>
      </c>
      <c r="C992" s="161"/>
      <c r="D992" t="s">
        <v>1455</v>
      </c>
      <c r="E992" s="124">
        <v>17.99</v>
      </c>
      <c r="F992" s="180">
        <v>0.35</v>
      </c>
      <c r="G992" s="124">
        <v>11.69</v>
      </c>
      <c r="H992" s="84">
        <v>3</v>
      </c>
      <c r="I992" s="199">
        <f>C992*E992</f>
        <v>0</v>
      </c>
      <c r="J992" s="199">
        <f>C992*G992</f>
        <v>0</v>
      </c>
    </row>
    <row r="993" spans="1:10" s="57" customFormat="1" ht="12.75">
      <c r="A993" t="s">
        <v>356</v>
      </c>
      <c r="B993"/>
      <c r="C993" s="161"/>
      <c r="D993"/>
      <c r="E993" s="124"/>
      <c r="F993" s="179"/>
      <c r="G993" s="124"/>
      <c r="H993" s="84"/>
      <c r="I993" s="199"/>
      <c r="J993" s="199"/>
    </row>
    <row r="994" spans="1:10" s="57" customFormat="1" ht="12.75">
      <c r="A994"/>
      <c r="B994" t="s">
        <v>1456</v>
      </c>
      <c r="C994" s="161"/>
      <c r="D994" t="s">
        <v>1457</v>
      </c>
      <c r="E994" s="124">
        <v>15.99</v>
      </c>
      <c r="F994" s="180">
        <v>0.35</v>
      </c>
      <c r="G994" s="124">
        <v>10.39</v>
      </c>
      <c r="H994" s="84">
        <v>3</v>
      </c>
      <c r="I994" s="199">
        <f>C994*E994</f>
        <v>0</v>
      </c>
      <c r="J994" s="199">
        <f>C994*G994</f>
        <v>0</v>
      </c>
    </row>
    <row r="995" spans="1:10" s="57" customFormat="1" ht="12.75">
      <c r="A995" t="s">
        <v>281</v>
      </c>
      <c r="B995"/>
      <c r="C995" s="161"/>
      <c r="D995"/>
      <c r="E995" s="124"/>
      <c r="F995" s="179"/>
      <c r="G995" s="124"/>
      <c r="H995" s="84"/>
      <c r="I995" s="199"/>
      <c r="J995" s="199"/>
    </row>
    <row r="996" spans="1:10" s="57" customFormat="1" ht="12.75">
      <c r="A996"/>
      <c r="B996" t="s">
        <v>1458</v>
      </c>
      <c r="C996" s="161"/>
      <c r="D996" t="s">
        <v>1459</v>
      </c>
      <c r="E996" s="124">
        <v>39.99</v>
      </c>
      <c r="F996" s="180">
        <v>0.35</v>
      </c>
      <c r="G996" s="124">
        <v>25.99</v>
      </c>
      <c r="H996" s="84">
        <v>3</v>
      </c>
      <c r="I996" s="199">
        <f>C996*E996</f>
        <v>0</v>
      </c>
      <c r="J996" s="199">
        <f>C996*G996</f>
        <v>0</v>
      </c>
    </row>
    <row r="997" spans="1:10" s="57" customFormat="1" ht="12.75">
      <c r="A997" t="s">
        <v>282</v>
      </c>
      <c r="B997"/>
      <c r="C997" s="161"/>
      <c r="D997"/>
      <c r="E997" s="124"/>
      <c r="F997" s="179"/>
      <c r="G997" s="124"/>
      <c r="H997" s="84"/>
      <c r="I997" s="199"/>
      <c r="J997" s="199"/>
    </row>
    <row r="998" spans="1:10" s="57" customFormat="1" ht="12.75">
      <c r="A998"/>
      <c r="B998" t="s">
        <v>1460</v>
      </c>
      <c r="C998" s="161"/>
      <c r="D998" t="s">
        <v>1461</v>
      </c>
      <c r="E998" s="124">
        <v>3.99</v>
      </c>
      <c r="F998" s="180">
        <v>0.35</v>
      </c>
      <c r="G998" s="124">
        <v>2.59</v>
      </c>
      <c r="H998" s="84">
        <v>1</v>
      </c>
      <c r="I998" s="199">
        <f>C998*E998</f>
        <v>0</v>
      </c>
      <c r="J998" s="199">
        <f>C998*G998</f>
        <v>0</v>
      </c>
    </row>
    <row r="999" spans="1:10" s="57" customFormat="1" ht="12.75">
      <c r="A999"/>
      <c r="B999" t="s">
        <v>1462</v>
      </c>
      <c r="C999" s="161"/>
      <c r="D999" t="s">
        <v>1463</v>
      </c>
      <c r="E999" s="124">
        <v>8</v>
      </c>
      <c r="F999" s="179" t="s">
        <v>35</v>
      </c>
      <c r="G999" s="124">
        <v>8</v>
      </c>
      <c r="H999" s="84">
        <v>1</v>
      </c>
      <c r="I999" s="199">
        <f>C999*E999</f>
        <v>0</v>
      </c>
      <c r="J999" s="199">
        <f>C999*G999</f>
        <v>0</v>
      </c>
    </row>
    <row r="1000" spans="1:10" s="57" customFormat="1" ht="12.75">
      <c r="A1000"/>
      <c r="B1000" t="s">
        <v>1464</v>
      </c>
      <c r="C1000" s="161"/>
      <c r="D1000" t="s">
        <v>1465</v>
      </c>
      <c r="E1000" s="124">
        <v>9.99</v>
      </c>
      <c r="F1000" s="180">
        <v>0.35</v>
      </c>
      <c r="G1000" s="124">
        <v>6.49</v>
      </c>
      <c r="H1000" s="84">
        <v>1</v>
      </c>
      <c r="I1000" s="199">
        <f>C1000*E1000</f>
        <v>0</v>
      </c>
      <c r="J1000" s="199">
        <f>C1000*G1000</f>
        <v>0</v>
      </c>
    </row>
    <row r="1001" spans="1:10" s="57" customFormat="1" ht="12.75">
      <c r="A1001" t="s">
        <v>283</v>
      </c>
      <c r="B1001"/>
      <c r="C1001" s="161"/>
      <c r="D1001"/>
      <c r="E1001" s="124"/>
      <c r="F1001" s="179"/>
      <c r="G1001" s="124"/>
      <c r="H1001" s="84"/>
      <c r="I1001" s="199"/>
      <c r="J1001" s="199"/>
    </row>
    <row r="1002" spans="1:10" s="57" customFormat="1" ht="12.75">
      <c r="A1002"/>
      <c r="B1002" t="s">
        <v>1466</v>
      </c>
      <c r="C1002" s="161"/>
      <c r="D1002" t="s">
        <v>1467</v>
      </c>
      <c r="E1002" s="124">
        <v>6.99</v>
      </c>
      <c r="F1002" s="180">
        <v>0.35</v>
      </c>
      <c r="G1002" s="124">
        <v>4.54</v>
      </c>
      <c r="H1002" s="84">
        <v>1</v>
      </c>
      <c r="I1002" s="199">
        <f>C1002*E1002</f>
        <v>0</v>
      </c>
      <c r="J1002" s="199">
        <f>C1002*G1002</f>
        <v>0</v>
      </c>
    </row>
    <row r="1003" spans="1:10" s="57" customFormat="1" ht="12.75">
      <c r="A1003"/>
      <c r="B1003" t="s">
        <v>1468</v>
      </c>
      <c r="C1003" s="161"/>
      <c r="D1003" t="s">
        <v>1469</v>
      </c>
      <c r="E1003" s="124">
        <v>6.99</v>
      </c>
      <c r="F1003" s="180">
        <v>0.35</v>
      </c>
      <c r="G1003" s="124">
        <v>4.54</v>
      </c>
      <c r="H1003" s="84">
        <v>1</v>
      </c>
      <c r="I1003" s="199">
        <f>C1003*E1003</f>
        <v>0</v>
      </c>
      <c r="J1003" s="199">
        <f>C1003*G1003</f>
        <v>0</v>
      </c>
    </row>
    <row r="1004" spans="1:10" s="57" customFormat="1" ht="12.75">
      <c r="A1004"/>
      <c r="B1004" t="s">
        <v>1470</v>
      </c>
      <c r="C1004" s="161"/>
      <c r="D1004" t="s">
        <v>1471</v>
      </c>
      <c r="E1004" s="124">
        <v>35</v>
      </c>
      <c r="F1004" s="179" t="s">
        <v>35</v>
      </c>
      <c r="G1004" s="124">
        <v>35</v>
      </c>
      <c r="H1004" s="84">
        <v>1</v>
      </c>
      <c r="I1004" s="199">
        <f>C1004*E1004</f>
        <v>0</v>
      </c>
      <c r="J1004" s="199">
        <f>C1004*G1004</f>
        <v>0</v>
      </c>
    </row>
    <row r="1005" spans="1:10" s="57" customFormat="1" ht="12.75">
      <c r="A1005" t="s">
        <v>187</v>
      </c>
      <c r="B1005"/>
      <c r="C1005" s="161"/>
      <c r="D1005"/>
      <c r="E1005" s="124"/>
      <c r="F1005" s="179"/>
      <c r="G1005" s="124"/>
      <c r="H1005" s="84"/>
      <c r="I1005" s="199"/>
      <c r="J1005" s="199"/>
    </row>
    <row r="1006" spans="1:10" s="57" customFormat="1" ht="12.75">
      <c r="A1006"/>
      <c r="B1006" t="s">
        <v>1472</v>
      </c>
      <c r="C1006" s="161"/>
      <c r="D1006" t="s">
        <v>1473</v>
      </c>
      <c r="E1006" s="124">
        <v>19.99</v>
      </c>
      <c r="F1006" s="180">
        <v>0.35</v>
      </c>
      <c r="G1006" s="124">
        <v>12.99</v>
      </c>
      <c r="H1006" s="84">
        <v>3</v>
      </c>
      <c r="I1006" s="199">
        <f>C1006*E1006</f>
        <v>0</v>
      </c>
      <c r="J1006" s="199">
        <f>C1006*G1006</f>
        <v>0</v>
      </c>
    </row>
    <row r="1007" spans="1:10" s="57" customFormat="1" ht="12.75">
      <c r="A1007" t="s">
        <v>1474</v>
      </c>
      <c r="B1007"/>
      <c r="C1007" s="161"/>
      <c r="D1007"/>
      <c r="E1007" s="124"/>
      <c r="F1007" s="179"/>
      <c r="G1007" s="124"/>
      <c r="H1007" s="84"/>
      <c r="I1007" s="199"/>
      <c r="J1007" s="199"/>
    </row>
    <row r="1008" spans="1:10" s="57" customFormat="1" ht="12.75">
      <c r="A1008"/>
      <c r="B1008" t="s">
        <v>1475</v>
      </c>
      <c r="C1008" s="161"/>
      <c r="D1008" t="s">
        <v>1476</v>
      </c>
      <c r="E1008" s="124">
        <v>3.99</v>
      </c>
      <c r="F1008" s="180">
        <v>0.35</v>
      </c>
      <c r="G1008" s="124">
        <v>2.59</v>
      </c>
      <c r="H1008" s="84">
        <v>1</v>
      </c>
      <c r="I1008" s="199">
        <f aca="true" t="shared" si="74" ref="I1008:I1013">C1008*E1008</f>
        <v>0</v>
      </c>
      <c r="J1008" s="199">
        <f aca="true" t="shared" si="75" ref="J1008:J1013">C1008*G1008</f>
        <v>0</v>
      </c>
    </row>
    <row r="1009" spans="1:10" s="57" customFormat="1" ht="12.75">
      <c r="A1009"/>
      <c r="B1009" t="s">
        <v>1477</v>
      </c>
      <c r="C1009" s="161"/>
      <c r="D1009" t="s">
        <v>1478</v>
      </c>
      <c r="E1009" s="124">
        <v>3.99</v>
      </c>
      <c r="F1009" s="180">
        <v>0.35</v>
      </c>
      <c r="G1009" s="124">
        <v>2.59</v>
      </c>
      <c r="H1009" s="84">
        <v>1</v>
      </c>
      <c r="I1009" s="199">
        <f t="shared" si="74"/>
        <v>0</v>
      </c>
      <c r="J1009" s="199">
        <f t="shared" si="75"/>
        <v>0</v>
      </c>
    </row>
    <row r="1010" spans="1:10" s="57" customFormat="1" ht="12.75">
      <c r="A1010"/>
      <c r="B1010" t="s">
        <v>1479</v>
      </c>
      <c r="C1010" s="161"/>
      <c r="D1010" t="s">
        <v>1480</v>
      </c>
      <c r="E1010" s="124">
        <v>20</v>
      </c>
      <c r="F1010" s="179" t="s">
        <v>35</v>
      </c>
      <c r="G1010" s="124">
        <v>20</v>
      </c>
      <c r="H1010" s="84">
        <v>1</v>
      </c>
      <c r="I1010" s="199">
        <f t="shared" si="74"/>
        <v>0</v>
      </c>
      <c r="J1010" s="199">
        <f t="shared" si="75"/>
        <v>0</v>
      </c>
    </row>
    <row r="1011" spans="1:10" s="57" customFormat="1" ht="12.75">
      <c r="A1011"/>
      <c r="B1011" t="s">
        <v>1481</v>
      </c>
      <c r="C1011" s="161"/>
      <c r="D1011" t="s">
        <v>1482</v>
      </c>
      <c r="E1011" s="124">
        <v>3.99</v>
      </c>
      <c r="F1011" s="180">
        <v>0.35</v>
      </c>
      <c r="G1011" s="124">
        <v>2.59</v>
      </c>
      <c r="H1011" s="84">
        <v>1</v>
      </c>
      <c r="I1011" s="199">
        <f t="shared" si="74"/>
        <v>0</v>
      </c>
      <c r="J1011" s="199">
        <f t="shared" si="75"/>
        <v>0</v>
      </c>
    </row>
    <row r="1012" spans="1:10" s="57" customFormat="1" ht="12.75">
      <c r="A1012"/>
      <c r="B1012" t="s">
        <v>1483</v>
      </c>
      <c r="C1012" s="161"/>
      <c r="D1012" t="s">
        <v>1484</v>
      </c>
      <c r="E1012" s="124">
        <v>3.99</v>
      </c>
      <c r="F1012" s="180">
        <v>0.35</v>
      </c>
      <c r="G1012" s="124">
        <v>2.59</v>
      </c>
      <c r="H1012" s="84">
        <v>1</v>
      </c>
      <c r="I1012" s="199">
        <f t="shared" si="74"/>
        <v>0</v>
      </c>
      <c r="J1012" s="199">
        <f t="shared" si="75"/>
        <v>0</v>
      </c>
    </row>
    <row r="1013" spans="1:10" ht="12.75">
      <c r="A1013"/>
      <c r="B1013" t="s">
        <v>1485</v>
      </c>
      <c r="C1013" s="161"/>
      <c r="D1013" t="s">
        <v>1486</v>
      </c>
      <c r="E1013" s="124">
        <v>8</v>
      </c>
      <c r="F1013" s="179" t="s">
        <v>35</v>
      </c>
      <c r="G1013" s="124">
        <v>8</v>
      </c>
      <c r="H1013" s="84">
        <v>1</v>
      </c>
      <c r="I1013" s="199">
        <f t="shared" si="74"/>
        <v>0</v>
      </c>
      <c r="J1013" s="199">
        <f t="shared" si="75"/>
        <v>0</v>
      </c>
    </row>
    <row r="1014" spans="1:10" s="57" customFormat="1" ht="12.75">
      <c r="A1014" t="s">
        <v>188</v>
      </c>
      <c r="B1014"/>
      <c r="C1014" s="161"/>
      <c r="D1014"/>
      <c r="E1014" s="124"/>
      <c r="F1014" s="179"/>
      <c r="G1014" s="124"/>
      <c r="H1014" s="84"/>
      <c r="I1014" s="199"/>
      <c r="J1014" s="199"/>
    </row>
    <row r="1015" spans="1:10" ht="12.75">
      <c r="A1015"/>
      <c r="B1015" t="s">
        <v>1487</v>
      </c>
      <c r="C1015" s="161"/>
      <c r="D1015" t="s">
        <v>1488</v>
      </c>
      <c r="E1015" s="124">
        <v>3.99</v>
      </c>
      <c r="F1015" s="180">
        <v>0.35</v>
      </c>
      <c r="G1015" s="124">
        <v>2.59</v>
      </c>
      <c r="H1015" s="84">
        <v>1</v>
      </c>
      <c r="I1015" s="199">
        <f>C1015*E1015</f>
        <v>0</v>
      </c>
      <c r="J1015" s="199">
        <f>C1015*G1015</f>
        <v>0</v>
      </c>
    </row>
    <row r="1016" spans="1:10" ht="12.75">
      <c r="A1016"/>
      <c r="B1016" t="s">
        <v>1489</v>
      </c>
      <c r="C1016" s="161"/>
      <c r="D1016" t="s">
        <v>1490</v>
      </c>
      <c r="E1016" s="124">
        <v>3.99</v>
      </c>
      <c r="F1016" s="180">
        <v>0.35</v>
      </c>
      <c r="G1016" s="124">
        <v>2.59</v>
      </c>
      <c r="H1016" s="84">
        <v>1</v>
      </c>
      <c r="I1016" s="199">
        <f>C1016*E1016</f>
        <v>0</v>
      </c>
      <c r="J1016" s="199">
        <f>C1016*G1016</f>
        <v>0</v>
      </c>
    </row>
    <row r="1017" spans="1:10" s="57" customFormat="1" ht="12.75">
      <c r="A1017"/>
      <c r="B1017" t="s">
        <v>1491</v>
      </c>
      <c r="C1017" s="161"/>
      <c r="D1017" t="s">
        <v>1492</v>
      </c>
      <c r="E1017" s="124">
        <v>8</v>
      </c>
      <c r="F1017" s="179" t="s">
        <v>35</v>
      </c>
      <c r="G1017" s="124">
        <v>8</v>
      </c>
      <c r="H1017" s="84">
        <v>1</v>
      </c>
      <c r="I1017" s="199">
        <f>C1017*E1017</f>
        <v>0</v>
      </c>
      <c r="J1017" s="199">
        <f>C1017*G1017</f>
        <v>0</v>
      </c>
    </row>
    <row r="1018" spans="1:10" s="57" customFormat="1" ht="12.75">
      <c r="A1018"/>
      <c r="B1018" t="s">
        <v>1493</v>
      </c>
      <c r="C1018" s="161"/>
      <c r="D1018" t="s">
        <v>1494</v>
      </c>
      <c r="E1018" s="124">
        <v>3.99</v>
      </c>
      <c r="F1018" s="180">
        <v>0.35</v>
      </c>
      <c r="G1018" s="124">
        <v>2.59</v>
      </c>
      <c r="H1018" s="84">
        <v>1</v>
      </c>
      <c r="I1018" s="199">
        <f>C1018*E1018</f>
        <v>0</v>
      </c>
      <c r="J1018" s="199">
        <f>C1018*G1018</f>
        <v>0</v>
      </c>
    </row>
    <row r="1019" spans="1:10" ht="12.75">
      <c r="A1019"/>
      <c r="B1019" t="s">
        <v>1495</v>
      </c>
      <c r="C1019" s="161"/>
      <c r="D1019" t="s">
        <v>1496</v>
      </c>
      <c r="E1019" s="124">
        <v>20</v>
      </c>
      <c r="F1019" s="179" t="s">
        <v>35</v>
      </c>
      <c r="G1019" s="124">
        <v>20</v>
      </c>
      <c r="H1019" s="84">
        <v>1</v>
      </c>
      <c r="I1019" s="199">
        <f>C1019*E1019</f>
        <v>0</v>
      </c>
      <c r="J1019" s="199">
        <f>C1019*G1019</f>
        <v>0</v>
      </c>
    </row>
    <row r="1020" spans="1:10" ht="12.75">
      <c r="A1020" t="s">
        <v>422</v>
      </c>
      <c r="B1020"/>
      <c r="C1020" s="161"/>
      <c r="D1020"/>
      <c r="E1020" s="124"/>
      <c r="F1020" s="179"/>
      <c r="G1020" s="124"/>
      <c r="H1020" s="84"/>
      <c r="I1020" s="199"/>
      <c r="J1020" s="199"/>
    </row>
    <row r="1021" spans="1:11" s="57" customFormat="1" ht="12.75">
      <c r="A1021" s="87"/>
      <c r="B1021" s="87" t="s">
        <v>1497</v>
      </c>
      <c r="C1021" s="204"/>
      <c r="D1021" s="87" t="s">
        <v>1498</v>
      </c>
      <c r="E1021" s="130">
        <v>3.99</v>
      </c>
      <c r="F1021" s="198">
        <v>0.5</v>
      </c>
      <c r="G1021" s="130">
        <v>1.99</v>
      </c>
      <c r="H1021" s="83">
        <v>1</v>
      </c>
      <c r="I1021" s="130">
        <f>C1021*E1021</f>
        <v>0</v>
      </c>
      <c r="J1021" s="130">
        <f>C1021*G1021</f>
        <v>0</v>
      </c>
      <c r="K1021" s="88"/>
    </row>
    <row r="1022" spans="1:10" ht="12.75">
      <c r="A1022" t="s">
        <v>189</v>
      </c>
      <c r="B1022"/>
      <c r="C1022" s="161"/>
      <c r="D1022"/>
      <c r="E1022" s="124"/>
      <c r="F1022" s="179"/>
      <c r="G1022" s="124"/>
      <c r="H1022" s="84"/>
      <c r="I1022" s="199"/>
      <c r="J1022" s="199"/>
    </row>
    <row r="1023" spans="1:10" s="57" customFormat="1" ht="12.75">
      <c r="A1023"/>
      <c r="B1023" t="s">
        <v>1499</v>
      </c>
      <c r="C1023" s="161"/>
      <c r="D1023" t="s">
        <v>1500</v>
      </c>
      <c r="E1023" s="124">
        <v>59.99</v>
      </c>
      <c r="F1023" s="180">
        <v>0.35</v>
      </c>
      <c r="G1023" s="124">
        <v>38.99</v>
      </c>
      <c r="H1023" s="84">
        <v>3</v>
      </c>
      <c r="I1023" s="199">
        <f>C1023*E1023</f>
        <v>0</v>
      </c>
      <c r="J1023" s="199">
        <f>C1023*G1023</f>
        <v>0</v>
      </c>
    </row>
    <row r="1024" spans="1:10" s="57" customFormat="1" ht="12.75">
      <c r="A1024" t="s">
        <v>423</v>
      </c>
      <c r="B1024"/>
      <c r="C1024" s="161"/>
      <c r="D1024"/>
      <c r="E1024" s="124"/>
      <c r="F1024" s="179"/>
      <c r="G1024" s="124"/>
      <c r="H1024" s="84"/>
      <c r="I1024" s="199"/>
      <c r="J1024" s="199"/>
    </row>
    <row r="1025" spans="1:10" ht="12.75">
      <c r="A1025"/>
      <c r="B1025" t="s">
        <v>1501</v>
      </c>
      <c r="C1025" s="161"/>
      <c r="D1025" t="s">
        <v>406</v>
      </c>
      <c r="E1025" s="124">
        <v>34.99</v>
      </c>
      <c r="F1025" s="180">
        <v>0.35</v>
      </c>
      <c r="G1025" s="124">
        <v>22.74</v>
      </c>
      <c r="H1025" s="84">
        <v>5</v>
      </c>
      <c r="I1025" s="199">
        <f>C1025*E1025</f>
        <v>0</v>
      </c>
      <c r="J1025" s="199">
        <f>C1025*G1025</f>
        <v>0</v>
      </c>
    </row>
    <row r="1026" spans="1:10" ht="12.75">
      <c r="A1026" t="s">
        <v>424</v>
      </c>
      <c r="B1026"/>
      <c r="C1026" s="161"/>
      <c r="D1026"/>
      <c r="E1026" s="124"/>
      <c r="F1026" s="179"/>
      <c r="G1026" s="124"/>
      <c r="H1026" s="84"/>
      <c r="I1026" s="199"/>
      <c r="J1026" s="199"/>
    </row>
    <row r="1027" spans="1:10" ht="12.75">
      <c r="A1027"/>
      <c r="B1027" t="s">
        <v>1502</v>
      </c>
      <c r="C1027" s="161"/>
      <c r="D1027" t="s">
        <v>407</v>
      </c>
      <c r="E1027" s="124">
        <v>39.99</v>
      </c>
      <c r="F1027" s="180">
        <v>0.35</v>
      </c>
      <c r="G1027" s="124">
        <v>25.99</v>
      </c>
      <c r="H1027" s="84">
        <v>5</v>
      </c>
      <c r="I1027" s="199">
        <f>C1027*E1027</f>
        <v>0</v>
      </c>
      <c r="J1027" s="199">
        <f>C1027*G1027</f>
        <v>0</v>
      </c>
    </row>
    <row r="1028" spans="1:10" s="57" customFormat="1" ht="12.75">
      <c r="A1028" t="s">
        <v>1503</v>
      </c>
      <c r="B1028"/>
      <c r="C1028" s="161"/>
      <c r="D1028"/>
      <c r="E1028" s="124"/>
      <c r="F1028" s="179"/>
      <c r="G1028" s="124"/>
      <c r="H1028" s="84"/>
      <c r="I1028" s="199"/>
      <c r="J1028" s="199"/>
    </row>
    <row r="1029" spans="1:10" s="57" customFormat="1" ht="12.75">
      <c r="A1029"/>
      <c r="B1029" t="s">
        <v>1504</v>
      </c>
      <c r="C1029" s="161"/>
      <c r="D1029" t="s">
        <v>1505</v>
      </c>
      <c r="E1029" s="124">
        <v>112.5</v>
      </c>
      <c r="F1029" s="179" t="s">
        <v>35</v>
      </c>
      <c r="G1029" s="124">
        <v>112.5</v>
      </c>
      <c r="H1029" s="84">
        <v>3</v>
      </c>
      <c r="I1029" s="199">
        <f aca="true" t="shared" si="76" ref="I1029:I1035">C1029*E1029</f>
        <v>0</v>
      </c>
      <c r="J1029" s="199">
        <f aca="true" t="shared" si="77" ref="J1029:J1035">C1029*G1029</f>
        <v>0</v>
      </c>
    </row>
    <row r="1030" spans="1:10" s="57" customFormat="1" ht="12.75">
      <c r="A1030"/>
      <c r="B1030" t="s">
        <v>1506</v>
      </c>
      <c r="C1030" s="161"/>
      <c r="D1030" t="s">
        <v>1507</v>
      </c>
      <c r="E1030" s="124">
        <v>93.75</v>
      </c>
      <c r="F1030" s="179" t="s">
        <v>35</v>
      </c>
      <c r="G1030" s="124">
        <v>93.75</v>
      </c>
      <c r="H1030" s="84">
        <v>3</v>
      </c>
      <c r="I1030" s="199">
        <f t="shared" si="76"/>
        <v>0</v>
      </c>
      <c r="J1030" s="199">
        <f t="shared" si="77"/>
        <v>0</v>
      </c>
    </row>
    <row r="1031" spans="1:10" s="57" customFormat="1" ht="12.75">
      <c r="A1031"/>
      <c r="B1031" t="s">
        <v>1508</v>
      </c>
      <c r="C1031" s="161"/>
      <c r="D1031" t="s">
        <v>1509</v>
      </c>
      <c r="E1031" s="124">
        <v>93.75</v>
      </c>
      <c r="F1031" s="179" t="s">
        <v>35</v>
      </c>
      <c r="G1031" s="124">
        <v>93.75</v>
      </c>
      <c r="H1031" s="84">
        <v>3</v>
      </c>
      <c r="I1031" s="199">
        <f t="shared" si="76"/>
        <v>0</v>
      </c>
      <c r="J1031" s="199">
        <f t="shared" si="77"/>
        <v>0</v>
      </c>
    </row>
    <row r="1032" spans="1:10" s="57" customFormat="1" ht="12.75">
      <c r="A1032"/>
      <c r="B1032" t="s">
        <v>1510</v>
      </c>
      <c r="C1032" s="161"/>
      <c r="D1032" t="s">
        <v>1511</v>
      </c>
      <c r="E1032" s="124">
        <v>112.5</v>
      </c>
      <c r="F1032" s="179" t="s">
        <v>35</v>
      </c>
      <c r="G1032" s="124">
        <v>112.5</v>
      </c>
      <c r="H1032" s="84">
        <v>3</v>
      </c>
      <c r="I1032" s="199">
        <f t="shared" si="76"/>
        <v>0</v>
      </c>
      <c r="J1032" s="199">
        <f t="shared" si="77"/>
        <v>0</v>
      </c>
    </row>
    <row r="1033" spans="1:10" s="57" customFormat="1" ht="12.75">
      <c r="A1033"/>
      <c r="B1033" t="s">
        <v>1512</v>
      </c>
      <c r="C1033" s="161"/>
      <c r="D1033" t="s">
        <v>1513</v>
      </c>
      <c r="E1033" s="124">
        <v>93.75</v>
      </c>
      <c r="F1033" s="179" t="s">
        <v>35</v>
      </c>
      <c r="G1033" s="124">
        <v>93.75</v>
      </c>
      <c r="H1033" s="84">
        <v>4</v>
      </c>
      <c r="I1033" s="199">
        <f t="shared" si="76"/>
        <v>0</v>
      </c>
      <c r="J1033" s="199">
        <f t="shared" si="77"/>
        <v>0</v>
      </c>
    </row>
    <row r="1034" spans="1:10" s="57" customFormat="1" ht="12.75">
      <c r="A1034"/>
      <c r="B1034" t="s">
        <v>1514</v>
      </c>
      <c r="C1034" s="161"/>
      <c r="D1034" t="s">
        <v>1515</v>
      </c>
      <c r="E1034" s="124">
        <v>140.63</v>
      </c>
      <c r="F1034" s="179" t="s">
        <v>35</v>
      </c>
      <c r="G1034" s="124">
        <v>140.63</v>
      </c>
      <c r="H1034" s="84">
        <v>4</v>
      </c>
      <c r="I1034" s="199">
        <f t="shared" si="76"/>
        <v>0</v>
      </c>
      <c r="J1034" s="199">
        <f t="shared" si="77"/>
        <v>0</v>
      </c>
    </row>
    <row r="1035" spans="1:10" s="57" customFormat="1" ht="12.75">
      <c r="A1035"/>
      <c r="B1035" t="s">
        <v>1516</v>
      </c>
      <c r="C1035" s="161"/>
      <c r="D1035" t="s">
        <v>1517</v>
      </c>
      <c r="E1035" s="124">
        <v>140.63</v>
      </c>
      <c r="F1035" s="179" t="s">
        <v>35</v>
      </c>
      <c r="G1035" s="124">
        <v>140.63</v>
      </c>
      <c r="H1035" s="84">
        <v>3</v>
      </c>
      <c r="I1035" s="199">
        <f t="shared" si="76"/>
        <v>0</v>
      </c>
      <c r="J1035" s="199">
        <f t="shared" si="77"/>
        <v>0</v>
      </c>
    </row>
    <row r="1036" spans="1:10" s="57" customFormat="1" ht="12.75">
      <c r="A1036" s="163" t="s">
        <v>34</v>
      </c>
      <c r="B1036" s="93" t="s">
        <v>303</v>
      </c>
      <c r="C1036" s="164"/>
      <c r="D1036" s="93"/>
      <c r="E1036" s="47"/>
      <c r="F1036" s="106"/>
      <c r="G1036" s="47"/>
      <c r="H1036" s="47"/>
      <c r="I1036" s="187"/>
      <c r="J1036" s="187"/>
    </row>
    <row r="1037" spans="1:10" s="57" customFormat="1" ht="12.75">
      <c r="A1037"/>
      <c r="B1037" s="93" t="s">
        <v>186</v>
      </c>
      <c r="C1037" s="164"/>
      <c r="D1037" s="93"/>
      <c r="E1037" s="47"/>
      <c r="F1037" s="106"/>
      <c r="G1037" s="47"/>
      <c r="H1037" s="47"/>
      <c r="I1037" s="187"/>
      <c r="J1037" s="187"/>
    </row>
    <row r="1038" spans="1:10" s="57" customFormat="1" ht="12.75">
      <c r="A1038" t="s">
        <v>419</v>
      </c>
      <c r="B1038"/>
      <c r="C1038" s="161"/>
      <c r="D1038"/>
      <c r="E1038" s="124"/>
      <c r="F1038" s="179"/>
      <c r="G1038" s="124"/>
      <c r="H1038" s="84"/>
      <c r="I1038" s="199"/>
      <c r="J1038" s="199"/>
    </row>
    <row r="1039" spans="1:10" s="57" customFormat="1" ht="12.75">
      <c r="A1039"/>
      <c r="B1039" t="s">
        <v>2013</v>
      </c>
      <c r="C1039" s="161"/>
      <c r="D1039" t="s">
        <v>2014</v>
      </c>
      <c r="E1039" s="124">
        <v>4.99</v>
      </c>
      <c r="F1039" s="180">
        <v>0.4</v>
      </c>
      <c r="G1039" s="124">
        <v>2.99</v>
      </c>
      <c r="H1039" s="84">
        <v>1</v>
      </c>
      <c r="I1039" s="199">
        <f>C1039*E1039</f>
        <v>0</v>
      </c>
      <c r="J1039" s="199">
        <f>C1039*G1039</f>
        <v>0</v>
      </c>
    </row>
    <row r="1040" spans="1:10" s="57" customFormat="1" ht="12.75">
      <c r="A1040"/>
      <c r="B1040" t="s">
        <v>2015</v>
      </c>
      <c r="C1040" s="161"/>
      <c r="D1040" t="s">
        <v>2016</v>
      </c>
      <c r="E1040" s="124">
        <v>4.99</v>
      </c>
      <c r="F1040" s="180">
        <v>0.4</v>
      </c>
      <c r="G1040" s="124">
        <v>2.99</v>
      </c>
      <c r="H1040" s="84">
        <v>1</v>
      </c>
      <c r="I1040" s="199">
        <f>C1040*E1040</f>
        <v>0</v>
      </c>
      <c r="J1040" s="199">
        <f>C1040*G1040</f>
        <v>0</v>
      </c>
    </row>
    <row r="1041" spans="1:10" s="57" customFormat="1" ht="12.75">
      <c r="A1041"/>
      <c r="B1041" t="s">
        <v>2017</v>
      </c>
      <c r="C1041" s="161"/>
      <c r="D1041" t="s">
        <v>2018</v>
      </c>
      <c r="E1041" s="124">
        <v>4.99</v>
      </c>
      <c r="F1041" s="180">
        <v>0.4</v>
      </c>
      <c r="G1041" s="124">
        <v>2.99</v>
      </c>
      <c r="H1041" s="84">
        <v>1</v>
      </c>
      <c r="I1041" s="199">
        <f>C1041*E1041</f>
        <v>0</v>
      </c>
      <c r="J1041" s="199">
        <f>C1041*G1041</f>
        <v>0</v>
      </c>
    </row>
    <row r="1042" spans="1:10" s="57" customFormat="1" ht="12.75">
      <c r="A1042"/>
      <c r="B1042" t="s">
        <v>2019</v>
      </c>
      <c r="C1042" s="161"/>
      <c r="D1042" t="s">
        <v>2020</v>
      </c>
      <c r="E1042" s="124">
        <v>4.99</v>
      </c>
      <c r="F1042" s="180">
        <v>0.4</v>
      </c>
      <c r="G1042" s="124">
        <v>2.99</v>
      </c>
      <c r="H1042" s="84">
        <v>1</v>
      </c>
      <c r="I1042" s="199">
        <f>C1042*E1042</f>
        <v>0</v>
      </c>
      <c r="J1042" s="199">
        <f>C1042*G1042</f>
        <v>0</v>
      </c>
    </row>
    <row r="1043" spans="1:10" s="57" customFormat="1" ht="12.75">
      <c r="A1043"/>
      <c r="B1043" t="s">
        <v>2021</v>
      </c>
      <c r="C1043" s="161"/>
      <c r="D1043" t="s">
        <v>2022</v>
      </c>
      <c r="E1043" s="124">
        <v>4.99</v>
      </c>
      <c r="F1043" s="180">
        <v>0.4</v>
      </c>
      <c r="G1043" s="124">
        <v>2.99</v>
      </c>
      <c r="H1043" s="84">
        <v>1</v>
      </c>
      <c r="I1043" s="199">
        <f>C1043*E1043</f>
        <v>0</v>
      </c>
      <c r="J1043" s="199">
        <f>C1043*G1043</f>
        <v>0</v>
      </c>
    </row>
    <row r="1044" spans="1:10" s="57" customFormat="1" ht="12.75">
      <c r="A1044" t="s">
        <v>121</v>
      </c>
      <c r="B1044"/>
      <c r="C1044" s="161"/>
      <c r="D1044"/>
      <c r="E1044" s="124"/>
      <c r="F1044" s="179"/>
      <c r="G1044" s="124"/>
      <c r="H1044" s="84"/>
      <c r="I1044" s="199"/>
      <c r="J1044" s="199"/>
    </row>
    <row r="1045" spans="1:10" s="57" customFormat="1" ht="12.75">
      <c r="A1045"/>
      <c r="B1045" t="s">
        <v>2023</v>
      </c>
      <c r="C1045" s="161"/>
      <c r="D1045" t="s">
        <v>2024</v>
      </c>
      <c r="E1045" s="124">
        <v>4.99</v>
      </c>
      <c r="F1045" s="180">
        <v>0.4</v>
      </c>
      <c r="G1045" s="124">
        <v>2.99</v>
      </c>
      <c r="H1045" s="84">
        <v>1</v>
      </c>
      <c r="I1045" s="199">
        <f>C1045*E1045</f>
        <v>0</v>
      </c>
      <c r="J1045" s="199">
        <f>C1045*G1045</f>
        <v>0</v>
      </c>
    </row>
    <row r="1046" spans="1:10" s="57" customFormat="1" ht="12.75">
      <c r="A1046"/>
      <c r="B1046" t="s">
        <v>2025</v>
      </c>
      <c r="C1046" s="161"/>
      <c r="D1046" t="s">
        <v>2026</v>
      </c>
      <c r="E1046" s="124">
        <v>4.99</v>
      </c>
      <c r="F1046" s="180">
        <v>0.4</v>
      </c>
      <c r="G1046" s="124">
        <v>2.99</v>
      </c>
      <c r="H1046" s="84">
        <v>1</v>
      </c>
      <c r="I1046" s="199">
        <f>C1046*E1046</f>
        <v>0</v>
      </c>
      <c r="J1046" s="199">
        <f>C1046*G1046</f>
        <v>0</v>
      </c>
    </row>
    <row r="1047" spans="1:10" s="57" customFormat="1" ht="12.75">
      <c r="A1047"/>
      <c r="B1047" t="s">
        <v>2027</v>
      </c>
      <c r="C1047" s="161"/>
      <c r="D1047" t="s">
        <v>2028</v>
      </c>
      <c r="E1047" s="124">
        <v>4.99</v>
      </c>
      <c r="F1047" s="180">
        <v>0.4</v>
      </c>
      <c r="G1047" s="124">
        <v>2.99</v>
      </c>
      <c r="H1047" s="84">
        <v>1</v>
      </c>
      <c r="I1047" s="199">
        <f>C1047*E1047</f>
        <v>0</v>
      </c>
      <c r="J1047" s="199">
        <f>C1047*G1047</f>
        <v>0</v>
      </c>
    </row>
    <row r="1048" spans="1:10" s="57" customFormat="1" ht="12.75">
      <c r="A1048"/>
      <c r="B1048" t="s">
        <v>2029</v>
      </c>
      <c r="C1048" s="161"/>
      <c r="D1048" t="s">
        <v>2030</v>
      </c>
      <c r="E1048" s="124">
        <v>4.99</v>
      </c>
      <c r="F1048" s="180">
        <v>0.4</v>
      </c>
      <c r="G1048" s="124">
        <v>2.99</v>
      </c>
      <c r="H1048" s="84">
        <v>1</v>
      </c>
      <c r="I1048" s="199">
        <f>C1048*E1048</f>
        <v>0</v>
      </c>
      <c r="J1048" s="199">
        <f>C1048*G1048</f>
        <v>0</v>
      </c>
    </row>
    <row r="1049" spans="1:10" s="57" customFormat="1" ht="12.75">
      <c r="A1049" t="s">
        <v>2031</v>
      </c>
      <c r="B1049"/>
      <c r="C1049" s="161"/>
      <c r="D1049"/>
      <c r="E1049" s="124"/>
      <c r="F1049" s="179"/>
      <c r="G1049" s="124"/>
      <c r="H1049" s="84"/>
      <c r="I1049" s="199"/>
      <c r="J1049" s="199"/>
    </row>
    <row r="1050" spans="1:10" s="57" customFormat="1" ht="12.75">
      <c r="A1050"/>
      <c r="B1050" t="s">
        <v>2032</v>
      </c>
      <c r="C1050" s="161"/>
      <c r="D1050" t="s">
        <v>2033</v>
      </c>
      <c r="E1050" s="124">
        <v>3.99</v>
      </c>
      <c r="F1050" s="180">
        <v>0.4</v>
      </c>
      <c r="G1050" s="124">
        <v>2.39</v>
      </c>
      <c r="H1050" s="84">
        <v>1</v>
      </c>
      <c r="I1050" s="199">
        <f>C1050*E1050</f>
        <v>0</v>
      </c>
      <c r="J1050" s="199">
        <f>C1050*G1050</f>
        <v>0</v>
      </c>
    </row>
    <row r="1051" spans="1:10" s="57" customFormat="1" ht="12.75">
      <c r="A1051"/>
      <c r="B1051" t="s">
        <v>2034</v>
      </c>
      <c r="C1051" s="161"/>
      <c r="D1051" t="s">
        <v>2035</v>
      </c>
      <c r="E1051" s="124">
        <v>3.99</v>
      </c>
      <c r="F1051" s="180">
        <v>0.4</v>
      </c>
      <c r="G1051" s="124">
        <v>2.39</v>
      </c>
      <c r="H1051" s="84">
        <v>1</v>
      </c>
      <c r="I1051" s="199">
        <f>C1051*E1051</f>
        <v>0</v>
      </c>
      <c r="J1051" s="199">
        <f>C1051*G1051</f>
        <v>0</v>
      </c>
    </row>
    <row r="1052" spans="1:10" s="57" customFormat="1" ht="12.75">
      <c r="A1052"/>
      <c r="B1052" t="s">
        <v>2036</v>
      </c>
      <c r="C1052" s="161"/>
      <c r="D1052" t="s">
        <v>2037</v>
      </c>
      <c r="E1052" s="124">
        <v>3.99</v>
      </c>
      <c r="F1052" s="180">
        <v>0.4</v>
      </c>
      <c r="G1052" s="124">
        <v>2.39</v>
      </c>
      <c r="H1052" s="84">
        <v>1</v>
      </c>
      <c r="I1052" s="199">
        <f>C1052*E1052</f>
        <v>0</v>
      </c>
      <c r="J1052" s="199">
        <f>C1052*G1052</f>
        <v>0</v>
      </c>
    </row>
    <row r="1053" spans="1:10" s="57" customFormat="1" ht="12.75">
      <c r="A1053" t="s">
        <v>280</v>
      </c>
      <c r="B1053"/>
      <c r="C1053" s="161"/>
      <c r="D1053"/>
      <c r="E1053" s="124"/>
      <c r="F1053" s="179"/>
      <c r="G1053" s="124"/>
      <c r="H1053" s="84"/>
      <c r="I1053" s="199"/>
      <c r="J1053" s="199"/>
    </row>
    <row r="1054" spans="1:10" s="57" customFormat="1" ht="12.75">
      <c r="A1054"/>
      <c r="B1054" t="s">
        <v>2038</v>
      </c>
      <c r="C1054" s="161"/>
      <c r="D1054" t="s">
        <v>2039</v>
      </c>
      <c r="E1054" s="124">
        <v>3.99</v>
      </c>
      <c r="F1054" s="180">
        <v>0.4</v>
      </c>
      <c r="G1054" s="124">
        <v>2.39</v>
      </c>
      <c r="H1054" s="84">
        <v>1</v>
      </c>
      <c r="I1054" s="199">
        <f>C1054*E1054</f>
        <v>0</v>
      </c>
      <c r="J1054" s="199">
        <f>C1054*G1054</f>
        <v>0</v>
      </c>
    </row>
    <row r="1055" spans="1:10" s="57" customFormat="1" ht="12.75">
      <c r="A1055"/>
      <c r="B1055" t="s">
        <v>2040</v>
      </c>
      <c r="C1055" s="161"/>
      <c r="D1055" t="s">
        <v>2041</v>
      </c>
      <c r="E1055" s="124">
        <v>3.99</v>
      </c>
      <c r="F1055" s="180">
        <v>0.4</v>
      </c>
      <c r="G1055" s="124">
        <v>2.39</v>
      </c>
      <c r="H1055" s="84">
        <v>1</v>
      </c>
      <c r="I1055" s="199">
        <f>C1055*E1055</f>
        <v>0</v>
      </c>
      <c r="J1055" s="199">
        <f>C1055*G1055</f>
        <v>0</v>
      </c>
    </row>
    <row r="1056" spans="1:10" s="57" customFormat="1" ht="12.75">
      <c r="A1056"/>
      <c r="B1056" t="s">
        <v>2042</v>
      </c>
      <c r="C1056" s="161"/>
      <c r="D1056" t="s">
        <v>2043</v>
      </c>
      <c r="E1056" s="124">
        <v>3.99</v>
      </c>
      <c r="F1056" s="180">
        <v>0.4</v>
      </c>
      <c r="G1056" s="124">
        <v>2.39</v>
      </c>
      <c r="H1056" s="84">
        <v>1</v>
      </c>
      <c r="I1056" s="199">
        <f>C1056*E1056</f>
        <v>0</v>
      </c>
      <c r="J1056" s="199">
        <f>C1056*G1056</f>
        <v>0</v>
      </c>
    </row>
    <row r="1057" spans="1:10" s="57" customFormat="1" ht="12.75">
      <c r="A1057" t="s">
        <v>417</v>
      </c>
      <c r="B1057"/>
      <c r="C1057" s="161"/>
      <c r="D1057"/>
      <c r="E1057" s="124"/>
      <c r="F1057" s="179"/>
      <c r="G1057" s="124"/>
      <c r="H1057" s="84"/>
      <c r="I1057" s="199"/>
      <c r="J1057" s="199"/>
    </row>
    <row r="1058" spans="1:10" s="57" customFormat="1" ht="12.75">
      <c r="A1058"/>
      <c r="B1058" t="s">
        <v>2044</v>
      </c>
      <c r="C1058" s="161"/>
      <c r="D1058" t="s">
        <v>2045</v>
      </c>
      <c r="E1058" s="124">
        <v>3.99</v>
      </c>
      <c r="F1058" s="180">
        <v>0.4</v>
      </c>
      <c r="G1058" s="124">
        <v>2.39</v>
      </c>
      <c r="H1058" s="84">
        <v>1</v>
      </c>
      <c r="I1058" s="199">
        <f>C1058*E1058</f>
        <v>0</v>
      </c>
      <c r="J1058" s="199">
        <f>C1058*G1058</f>
        <v>0</v>
      </c>
    </row>
    <row r="1059" spans="1:10" s="57" customFormat="1" ht="12.75">
      <c r="A1059"/>
      <c r="B1059" t="s">
        <v>2046</v>
      </c>
      <c r="C1059" s="161"/>
      <c r="D1059" t="s">
        <v>2047</v>
      </c>
      <c r="E1059" s="124">
        <v>3.99</v>
      </c>
      <c r="F1059" s="180">
        <v>0.4</v>
      </c>
      <c r="G1059" s="124">
        <v>2.39</v>
      </c>
      <c r="H1059" s="84">
        <v>1</v>
      </c>
      <c r="I1059" s="199">
        <f>C1059*E1059</f>
        <v>0</v>
      </c>
      <c r="J1059" s="199">
        <f>C1059*G1059</f>
        <v>0</v>
      </c>
    </row>
    <row r="1060" spans="1:10" s="57" customFormat="1" ht="12.75">
      <c r="A1060"/>
      <c r="B1060" t="s">
        <v>2048</v>
      </c>
      <c r="C1060" s="161"/>
      <c r="D1060" t="s">
        <v>2049</v>
      </c>
      <c r="E1060" s="124">
        <v>3.99</v>
      </c>
      <c r="F1060" s="180">
        <v>0.4</v>
      </c>
      <c r="G1060" s="124">
        <v>2.39</v>
      </c>
      <c r="H1060" s="84">
        <v>1</v>
      </c>
      <c r="I1060" s="199">
        <f>C1060*E1060</f>
        <v>0</v>
      </c>
      <c r="J1060" s="199">
        <f>C1060*G1060</f>
        <v>0</v>
      </c>
    </row>
    <row r="1061" spans="1:10" s="57" customFormat="1" ht="12.75">
      <c r="A1061" t="s">
        <v>353</v>
      </c>
      <c r="B1061"/>
      <c r="C1061" s="161"/>
      <c r="D1061"/>
      <c r="E1061" s="124"/>
      <c r="F1061" s="179"/>
      <c r="G1061" s="124"/>
      <c r="H1061" s="84"/>
      <c r="I1061" s="199"/>
      <c r="J1061" s="199"/>
    </row>
    <row r="1062" spans="1:10" s="57" customFormat="1" ht="12.75">
      <c r="A1062"/>
      <c r="B1062" t="s">
        <v>2050</v>
      </c>
      <c r="C1062" s="161"/>
      <c r="D1062" t="s">
        <v>2051</v>
      </c>
      <c r="E1062" s="124">
        <v>3.99</v>
      </c>
      <c r="F1062" s="180">
        <v>0.4</v>
      </c>
      <c r="G1062" s="124">
        <v>2.39</v>
      </c>
      <c r="H1062" s="84">
        <v>1</v>
      </c>
      <c r="I1062" s="199">
        <f>C1062*E1062</f>
        <v>0</v>
      </c>
      <c r="J1062" s="199">
        <f>C1062*G1062</f>
        <v>0</v>
      </c>
    </row>
    <row r="1063" spans="1:10" s="57" customFormat="1" ht="12.75">
      <c r="A1063"/>
      <c r="B1063" t="s">
        <v>2052</v>
      </c>
      <c r="C1063" s="161"/>
      <c r="D1063" t="s">
        <v>2053</v>
      </c>
      <c r="E1063" s="124">
        <v>3.99</v>
      </c>
      <c r="F1063" s="180">
        <v>0.4</v>
      </c>
      <c r="G1063" s="124">
        <v>2.39</v>
      </c>
      <c r="H1063" s="84">
        <v>1</v>
      </c>
      <c r="I1063" s="199">
        <f>C1063*E1063</f>
        <v>0</v>
      </c>
      <c r="J1063" s="199">
        <f>C1063*G1063</f>
        <v>0</v>
      </c>
    </row>
    <row r="1064" spans="1:10" s="57" customFormat="1" ht="12.75">
      <c r="A1064"/>
      <c r="B1064" t="s">
        <v>2054</v>
      </c>
      <c r="C1064" s="161"/>
      <c r="D1064" t="s">
        <v>2055</v>
      </c>
      <c r="E1064" s="124">
        <v>3.99</v>
      </c>
      <c r="F1064" s="180">
        <v>0.4</v>
      </c>
      <c r="G1064" s="124">
        <v>2.39</v>
      </c>
      <c r="H1064" s="84">
        <v>1</v>
      </c>
      <c r="I1064" s="199">
        <f>C1064*E1064</f>
        <v>0</v>
      </c>
      <c r="J1064" s="199">
        <f>C1064*G1064</f>
        <v>0</v>
      </c>
    </row>
    <row r="1065" spans="1:10" s="57" customFormat="1" ht="12.75">
      <c r="A1065"/>
      <c r="B1065" t="s">
        <v>2056</v>
      </c>
      <c r="C1065" s="161"/>
      <c r="D1065" t="s">
        <v>2057</v>
      </c>
      <c r="E1065" s="124">
        <v>3.99</v>
      </c>
      <c r="F1065" s="180">
        <v>0.4</v>
      </c>
      <c r="G1065" s="124">
        <v>2.39</v>
      </c>
      <c r="H1065" s="84">
        <v>1</v>
      </c>
      <c r="I1065" s="199">
        <f>C1065*E1065</f>
        <v>0</v>
      </c>
      <c r="J1065" s="199">
        <f>C1065*G1065</f>
        <v>0</v>
      </c>
    </row>
    <row r="1066" spans="1:10" s="57" customFormat="1" ht="12.75">
      <c r="A1066"/>
      <c r="B1066" t="s">
        <v>2058</v>
      </c>
      <c r="C1066" s="161"/>
      <c r="D1066" t="s">
        <v>2059</v>
      </c>
      <c r="E1066" s="124">
        <v>3.99</v>
      </c>
      <c r="F1066" s="180">
        <v>0.4</v>
      </c>
      <c r="G1066" s="124">
        <v>2.39</v>
      </c>
      <c r="H1066" s="84">
        <v>1</v>
      </c>
      <c r="I1066" s="199">
        <f>C1066*E1066</f>
        <v>0</v>
      </c>
      <c r="J1066" s="199">
        <f>C1066*G1066</f>
        <v>0</v>
      </c>
    </row>
    <row r="1067" spans="1:10" s="57" customFormat="1" ht="12.75">
      <c r="A1067" t="s">
        <v>2060</v>
      </c>
      <c r="B1067"/>
      <c r="C1067" s="161"/>
      <c r="D1067"/>
      <c r="E1067" s="124"/>
      <c r="F1067" s="179"/>
      <c r="G1067" s="124"/>
      <c r="H1067" s="84"/>
      <c r="I1067" s="199"/>
      <c r="J1067" s="199"/>
    </row>
    <row r="1068" spans="1:10" s="57" customFormat="1" ht="12.75">
      <c r="A1068"/>
      <c r="B1068" t="s">
        <v>2061</v>
      </c>
      <c r="C1068" s="161"/>
      <c r="D1068" t="s">
        <v>2062</v>
      </c>
      <c r="E1068" s="124">
        <v>3.99</v>
      </c>
      <c r="F1068" s="180">
        <v>0.4</v>
      </c>
      <c r="G1068" s="124">
        <v>2.39</v>
      </c>
      <c r="H1068" s="84">
        <v>1</v>
      </c>
      <c r="I1068" s="199">
        <f>C1068*E1068</f>
        <v>0</v>
      </c>
      <c r="J1068" s="199">
        <f>C1068*G1068</f>
        <v>0</v>
      </c>
    </row>
    <row r="1069" spans="1:10" s="57" customFormat="1" ht="12.75">
      <c r="A1069"/>
      <c r="B1069" t="s">
        <v>2063</v>
      </c>
      <c r="C1069" s="161"/>
      <c r="D1069" t="s">
        <v>2064</v>
      </c>
      <c r="E1069" s="124">
        <v>3.99</v>
      </c>
      <c r="F1069" s="180">
        <v>0.4</v>
      </c>
      <c r="G1069" s="124">
        <v>2.39</v>
      </c>
      <c r="H1069" s="84">
        <v>1</v>
      </c>
      <c r="I1069" s="199">
        <f>C1069*E1069</f>
        <v>0</v>
      </c>
      <c r="J1069" s="199">
        <f>C1069*G1069</f>
        <v>0</v>
      </c>
    </row>
    <row r="1070" spans="1:10" s="57" customFormat="1" ht="12.75">
      <c r="A1070"/>
      <c r="B1070" t="s">
        <v>2065</v>
      </c>
      <c r="C1070" s="161"/>
      <c r="D1070" t="s">
        <v>2066</v>
      </c>
      <c r="E1070" s="124">
        <v>3.99</v>
      </c>
      <c r="F1070" s="180">
        <v>0.4</v>
      </c>
      <c r="G1070" s="124">
        <v>2.39</v>
      </c>
      <c r="H1070" s="84">
        <v>1</v>
      </c>
      <c r="I1070" s="199">
        <f>C1070*E1070</f>
        <v>0</v>
      </c>
      <c r="J1070" s="199">
        <f>C1070*G1070</f>
        <v>0</v>
      </c>
    </row>
    <row r="1071" spans="1:10" s="57" customFormat="1" ht="12.75">
      <c r="A1071" t="s">
        <v>313</v>
      </c>
      <c r="B1071"/>
      <c r="C1071" s="161"/>
      <c r="D1071"/>
      <c r="E1071" s="124"/>
      <c r="F1071" s="179"/>
      <c r="G1071" s="124"/>
      <c r="H1071" s="84"/>
      <c r="I1071" s="199"/>
      <c r="J1071" s="199"/>
    </row>
    <row r="1072" spans="1:10" s="57" customFormat="1" ht="12.75">
      <c r="A1072"/>
      <c r="B1072" t="s">
        <v>2067</v>
      </c>
      <c r="C1072" s="161"/>
      <c r="D1072" t="s">
        <v>2068</v>
      </c>
      <c r="E1072" s="124">
        <v>3.99</v>
      </c>
      <c r="F1072" s="180">
        <v>0.4</v>
      </c>
      <c r="G1072" s="124">
        <v>2.39</v>
      </c>
      <c r="H1072" s="84">
        <v>1</v>
      </c>
      <c r="I1072" s="199">
        <f>C1072*E1072</f>
        <v>0</v>
      </c>
      <c r="J1072" s="199">
        <f>C1072*G1072</f>
        <v>0</v>
      </c>
    </row>
    <row r="1073" spans="1:10" s="57" customFormat="1" ht="12.75">
      <c r="A1073"/>
      <c r="B1073" t="s">
        <v>2069</v>
      </c>
      <c r="C1073" s="161"/>
      <c r="D1073" t="s">
        <v>2070</v>
      </c>
      <c r="E1073" s="124">
        <v>3.99</v>
      </c>
      <c r="F1073" s="180">
        <v>0.4</v>
      </c>
      <c r="G1073" s="124">
        <v>2.39</v>
      </c>
      <c r="H1073" s="84">
        <v>1</v>
      </c>
      <c r="I1073" s="199">
        <f>C1073*E1073</f>
        <v>0</v>
      </c>
      <c r="J1073" s="199">
        <f>C1073*G1073</f>
        <v>0</v>
      </c>
    </row>
    <row r="1074" spans="1:10" s="57" customFormat="1" ht="12.75">
      <c r="A1074"/>
      <c r="B1074" t="s">
        <v>2071</v>
      </c>
      <c r="C1074" s="161"/>
      <c r="D1074" t="s">
        <v>2072</v>
      </c>
      <c r="E1074" s="124">
        <v>3.99</v>
      </c>
      <c r="F1074" s="180">
        <v>0.4</v>
      </c>
      <c r="G1074" s="124">
        <v>2.39</v>
      </c>
      <c r="H1074" s="84">
        <v>1</v>
      </c>
      <c r="I1074" s="199">
        <f>C1074*E1074</f>
        <v>0</v>
      </c>
      <c r="J1074" s="199">
        <f>C1074*G1074</f>
        <v>0</v>
      </c>
    </row>
    <row r="1075" spans="1:10" s="57" customFormat="1" ht="12.75">
      <c r="A1075" t="s">
        <v>2073</v>
      </c>
      <c r="B1075"/>
      <c r="C1075" s="161"/>
      <c r="D1075"/>
      <c r="E1075" s="124"/>
      <c r="F1075" s="179"/>
      <c r="G1075" s="124"/>
      <c r="H1075" s="84"/>
      <c r="I1075" s="199"/>
      <c r="J1075" s="199"/>
    </row>
    <row r="1076" spans="1:10" s="57" customFormat="1" ht="12.75">
      <c r="A1076"/>
      <c r="B1076" t="s">
        <v>2074</v>
      </c>
      <c r="C1076" s="161"/>
      <c r="D1076" t="s">
        <v>2075</v>
      </c>
      <c r="E1076" s="124">
        <v>3.99</v>
      </c>
      <c r="F1076" s="180">
        <v>0.4</v>
      </c>
      <c r="G1076" s="124">
        <v>2.39</v>
      </c>
      <c r="H1076" s="84">
        <v>1</v>
      </c>
      <c r="I1076" s="199">
        <f>C1076*E1076</f>
        <v>0</v>
      </c>
      <c r="J1076" s="199">
        <f>C1076*G1076</f>
        <v>0</v>
      </c>
    </row>
    <row r="1077" spans="1:10" s="57" customFormat="1" ht="12.75">
      <c r="A1077"/>
      <c r="B1077" t="s">
        <v>2076</v>
      </c>
      <c r="C1077" s="161"/>
      <c r="D1077" t="s">
        <v>2077</v>
      </c>
      <c r="E1077" s="124">
        <v>3.99</v>
      </c>
      <c r="F1077" s="180">
        <v>0.4</v>
      </c>
      <c r="G1077" s="124">
        <v>2.39</v>
      </c>
      <c r="H1077" s="84">
        <v>1</v>
      </c>
      <c r="I1077" s="199">
        <f>C1077*E1077</f>
        <v>0</v>
      </c>
      <c r="J1077" s="199">
        <f>C1077*G1077</f>
        <v>0</v>
      </c>
    </row>
    <row r="1078" spans="1:10" s="57" customFormat="1" ht="12.75">
      <c r="A1078"/>
      <c r="B1078" t="s">
        <v>2078</v>
      </c>
      <c r="C1078" s="161"/>
      <c r="D1078" t="s">
        <v>2079</v>
      </c>
      <c r="E1078" s="124">
        <v>3.99</v>
      </c>
      <c r="F1078" s="180">
        <v>0.4</v>
      </c>
      <c r="G1078" s="124">
        <v>2.39</v>
      </c>
      <c r="H1078" s="84">
        <v>1</v>
      </c>
      <c r="I1078" s="199">
        <f>C1078*E1078</f>
        <v>0</v>
      </c>
      <c r="J1078" s="199">
        <f>C1078*G1078</f>
        <v>0</v>
      </c>
    </row>
    <row r="1079" spans="1:10" s="57" customFormat="1" ht="12.75">
      <c r="A1079" t="s">
        <v>242</v>
      </c>
      <c r="B1079"/>
      <c r="C1079" s="161"/>
      <c r="D1079"/>
      <c r="E1079" s="124"/>
      <c r="F1079" s="179"/>
      <c r="G1079" s="124"/>
      <c r="H1079" s="84"/>
      <c r="I1079" s="199"/>
      <c r="J1079" s="199"/>
    </row>
    <row r="1080" spans="1:10" s="57" customFormat="1" ht="12.75">
      <c r="A1080"/>
      <c r="B1080" t="s">
        <v>2080</v>
      </c>
      <c r="C1080" s="161"/>
      <c r="D1080" t="s">
        <v>2081</v>
      </c>
      <c r="E1080" s="124">
        <v>3.99</v>
      </c>
      <c r="F1080" s="180">
        <v>0.4</v>
      </c>
      <c r="G1080" s="124">
        <v>2.39</v>
      </c>
      <c r="H1080" s="84">
        <v>1</v>
      </c>
      <c r="I1080" s="199">
        <f>C1080*E1080</f>
        <v>0</v>
      </c>
      <c r="J1080" s="199">
        <f>C1080*G1080</f>
        <v>0</v>
      </c>
    </row>
    <row r="1081" spans="1:10" s="57" customFormat="1" ht="12.75">
      <c r="A1081"/>
      <c r="B1081" t="s">
        <v>2082</v>
      </c>
      <c r="C1081" s="161"/>
      <c r="D1081" t="s">
        <v>2083</v>
      </c>
      <c r="E1081" s="124">
        <v>3.99</v>
      </c>
      <c r="F1081" s="180">
        <v>0.4</v>
      </c>
      <c r="G1081" s="124">
        <v>2.39</v>
      </c>
      <c r="H1081" s="84">
        <v>1</v>
      </c>
      <c r="I1081" s="199">
        <f>C1081*E1081</f>
        <v>0</v>
      </c>
      <c r="J1081" s="199">
        <f>C1081*G1081</f>
        <v>0</v>
      </c>
    </row>
    <row r="1082" spans="1:10" s="57" customFormat="1" ht="12.75">
      <c r="A1082"/>
      <c r="B1082" t="s">
        <v>2084</v>
      </c>
      <c r="C1082" s="161"/>
      <c r="D1082" t="s">
        <v>2085</v>
      </c>
      <c r="E1082" s="124">
        <v>3.99</v>
      </c>
      <c r="F1082" s="180">
        <v>0.4</v>
      </c>
      <c r="G1082" s="124">
        <v>2.39</v>
      </c>
      <c r="H1082" s="84">
        <v>1</v>
      </c>
      <c r="I1082" s="199">
        <f>C1082*E1082</f>
        <v>0</v>
      </c>
      <c r="J1082" s="199">
        <f>C1082*G1082</f>
        <v>0</v>
      </c>
    </row>
    <row r="1083" spans="1:10" s="57" customFormat="1" ht="12.75">
      <c r="A1083"/>
      <c r="B1083" t="s">
        <v>2086</v>
      </c>
      <c r="C1083" s="161"/>
      <c r="D1083" t="s">
        <v>2087</v>
      </c>
      <c r="E1083" s="124">
        <v>3.99</v>
      </c>
      <c r="F1083" s="180">
        <v>0.4</v>
      </c>
      <c r="G1083" s="124">
        <v>2.39</v>
      </c>
      <c r="H1083" s="84">
        <v>1</v>
      </c>
      <c r="I1083" s="199">
        <f>C1083*E1083</f>
        <v>0</v>
      </c>
      <c r="J1083" s="199">
        <f>C1083*G1083</f>
        <v>0</v>
      </c>
    </row>
    <row r="1084" spans="1:10" s="57" customFormat="1" ht="12.75">
      <c r="A1084" t="s">
        <v>2088</v>
      </c>
      <c r="B1084"/>
      <c r="C1084" s="161"/>
      <c r="D1084"/>
      <c r="E1084" s="124"/>
      <c r="F1084" s="179"/>
      <c r="G1084" s="124"/>
      <c r="H1084" s="84"/>
      <c r="I1084" s="199"/>
      <c r="J1084" s="199"/>
    </row>
    <row r="1085" spans="1:10" s="57" customFormat="1" ht="12.75">
      <c r="A1085"/>
      <c r="B1085" t="s">
        <v>2089</v>
      </c>
      <c r="C1085" s="161"/>
      <c r="D1085" t="s">
        <v>2090</v>
      </c>
      <c r="E1085" s="124">
        <v>3.99</v>
      </c>
      <c r="F1085" s="180">
        <v>0.4</v>
      </c>
      <c r="G1085" s="124">
        <v>2.39</v>
      </c>
      <c r="H1085" s="84">
        <v>1</v>
      </c>
      <c r="I1085" s="199">
        <f>C1085*E1085</f>
        <v>0</v>
      </c>
      <c r="J1085" s="199">
        <f>C1085*G1085</f>
        <v>0</v>
      </c>
    </row>
    <row r="1086" spans="1:10" s="57" customFormat="1" ht="12.75">
      <c r="A1086"/>
      <c r="B1086" t="s">
        <v>2091</v>
      </c>
      <c r="C1086" s="161"/>
      <c r="D1086" t="s">
        <v>2092</v>
      </c>
      <c r="E1086" s="124">
        <v>3.99</v>
      </c>
      <c r="F1086" s="180">
        <v>0.4</v>
      </c>
      <c r="G1086" s="124">
        <v>2.39</v>
      </c>
      <c r="H1086" s="84">
        <v>1</v>
      </c>
      <c r="I1086" s="199">
        <f>C1086*E1086</f>
        <v>0</v>
      </c>
      <c r="J1086" s="199">
        <f>C1086*G1086</f>
        <v>0</v>
      </c>
    </row>
    <row r="1087" spans="1:10" s="57" customFormat="1" ht="12.75">
      <c r="A1087"/>
      <c r="B1087" t="s">
        <v>2093</v>
      </c>
      <c r="C1087" s="161"/>
      <c r="D1087" t="s">
        <v>2094</v>
      </c>
      <c r="E1087" s="124">
        <v>3.99</v>
      </c>
      <c r="F1087" s="180">
        <v>0.4</v>
      </c>
      <c r="G1087" s="124">
        <v>2.39</v>
      </c>
      <c r="H1087" s="84">
        <v>1</v>
      </c>
      <c r="I1087" s="199">
        <f>C1087*E1087</f>
        <v>0</v>
      </c>
      <c r="J1087" s="199">
        <f>C1087*G1087</f>
        <v>0</v>
      </c>
    </row>
    <row r="1088" spans="1:10" s="57" customFormat="1" ht="12.75">
      <c r="A1088" t="s">
        <v>539</v>
      </c>
      <c r="B1088"/>
      <c r="C1088" s="161"/>
      <c r="D1088"/>
      <c r="E1088" s="124"/>
      <c r="F1088" s="179"/>
      <c r="G1088" s="124"/>
      <c r="H1088" s="84"/>
      <c r="I1088" s="199"/>
      <c r="J1088" s="199"/>
    </row>
    <row r="1089" spans="1:10" s="57" customFormat="1" ht="12.75">
      <c r="A1089"/>
      <c r="B1089" t="s">
        <v>2095</v>
      </c>
      <c r="C1089" s="161"/>
      <c r="D1089" t="s">
        <v>2096</v>
      </c>
      <c r="E1089" s="124">
        <v>3.99</v>
      </c>
      <c r="F1089" s="180">
        <v>0.4</v>
      </c>
      <c r="G1089" s="124">
        <v>2.39</v>
      </c>
      <c r="H1089" s="84">
        <v>1</v>
      </c>
      <c r="I1089" s="199">
        <f>C1089*E1089</f>
        <v>0</v>
      </c>
      <c r="J1089" s="199">
        <f>C1089*G1089</f>
        <v>0</v>
      </c>
    </row>
    <row r="1090" spans="1:10" s="57" customFormat="1" ht="12.75">
      <c r="A1090"/>
      <c r="B1090" t="s">
        <v>2097</v>
      </c>
      <c r="C1090" s="161"/>
      <c r="D1090" t="s">
        <v>2098</v>
      </c>
      <c r="E1090" s="124">
        <v>3.99</v>
      </c>
      <c r="F1090" s="180">
        <v>0.4</v>
      </c>
      <c r="G1090" s="124">
        <v>2.39</v>
      </c>
      <c r="H1090" s="84">
        <v>1</v>
      </c>
      <c r="I1090" s="199">
        <f>C1090*E1090</f>
        <v>0</v>
      </c>
      <c r="J1090" s="199">
        <f>C1090*G1090</f>
        <v>0</v>
      </c>
    </row>
    <row r="1091" spans="1:10" s="57" customFormat="1" ht="12.75">
      <c r="A1091"/>
      <c r="B1091" t="s">
        <v>2099</v>
      </c>
      <c r="C1091" s="161"/>
      <c r="D1091" t="s">
        <v>2100</v>
      </c>
      <c r="E1091" s="124">
        <v>3.99</v>
      </c>
      <c r="F1091" s="180">
        <v>0.4</v>
      </c>
      <c r="G1091" s="124">
        <v>2.39</v>
      </c>
      <c r="H1091" s="84">
        <v>1</v>
      </c>
      <c r="I1091" s="199">
        <f>C1091*E1091</f>
        <v>0</v>
      </c>
      <c r="J1091" s="199">
        <f>C1091*G1091</f>
        <v>0</v>
      </c>
    </row>
    <row r="1092" spans="1:10" s="57" customFormat="1" ht="12.75">
      <c r="A1092"/>
      <c r="B1092" t="s">
        <v>2101</v>
      </c>
      <c r="C1092" s="161"/>
      <c r="D1092" t="s">
        <v>2102</v>
      </c>
      <c r="E1092" s="124">
        <v>3.99</v>
      </c>
      <c r="F1092" s="180">
        <v>0.4</v>
      </c>
      <c r="G1092" s="124">
        <v>2.39</v>
      </c>
      <c r="H1092" s="84">
        <v>1</v>
      </c>
      <c r="I1092" s="199">
        <f>C1092*E1092</f>
        <v>0</v>
      </c>
      <c r="J1092" s="199">
        <f>C1092*G1092</f>
        <v>0</v>
      </c>
    </row>
    <row r="1093" spans="1:10" s="57" customFormat="1" ht="12.75">
      <c r="A1093" t="s">
        <v>542</v>
      </c>
      <c r="B1093"/>
      <c r="C1093" s="161"/>
      <c r="D1093"/>
      <c r="E1093" s="124"/>
      <c r="F1093" s="179"/>
      <c r="G1093" s="124"/>
      <c r="H1093" s="84"/>
      <c r="I1093" s="199"/>
      <c r="J1093" s="199"/>
    </row>
    <row r="1094" spans="1:10" s="57" customFormat="1" ht="12.75">
      <c r="A1094"/>
      <c r="B1094" t="s">
        <v>2103</v>
      </c>
      <c r="C1094" s="161"/>
      <c r="D1094" t="s">
        <v>2104</v>
      </c>
      <c r="E1094" s="124">
        <v>3.99</v>
      </c>
      <c r="F1094" s="180">
        <v>0.4</v>
      </c>
      <c r="G1094" s="124">
        <v>2.39</v>
      </c>
      <c r="H1094" s="84">
        <v>1</v>
      </c>
      <c r="I1094" s="199">
        <f>C1094*E1094</f>
        <v>0</v>
      </c>
      <c r="J1094" s="199">
        <f>C1094*G1094</f>
        <v>0</v>
      </c>
    </row>
    <row r="1095" spans="1:10" s="57" customFormat="1" ht="12.75">
      <c r="A1095"/>
      <c r="B1095" t="s">
        <v>2105</v>
      </c>
      <c r="C1095" s="161"/>
      <c r="D1095" t="s">
        <v>2106</v>
      </c>
      <c r="E1095" s="124">
        <v>3.99</v>
      </c>
      <c r="F1095" s="180">
        <v>0.4</v>
      </c>
      <c r="G1095" s="124">
        <v>2.39</v>
      </c>
      <c r="H1095" s="84">
        <v>1</v>
      </c>
      <c r="I1095" s="199">
        <f>C1095*E1095</f>
        <v>0</v>
      </c>
      <c r="J1095" s="199">
        <f>C1095*G1095</f>
        <v>0</v>
      </c>
    </row>
    <row r="1096" spans="1:10" s="57" customFormat="1" ht="12.75">
      <c r="A1096" t="s">
        <v>243</v>
      </c>
      <c r="B1096"/>
      <c r="C1096" s="161"/>
      <c r="D1096"/>
      <c r="E1096" s="124"/>
      <c r="F1096" s="179"/>
      <c r="G1096" s="124"/>
      <c r="H1096" s="84"/>
      <c r="I1096" s="199"/>
      <c r="J1096" s="199"/>
    </row>
    <row r="1097" spans="1:10" ht="12.75">
      <c r="A1097"/>
      <c r="B1097" t="s">
        <v>2107</v>
      </c>
      <c r="C1097" s="161"/>
      <c r="D1097" t="s">
        <v>2108</v>
      </c>
      <c r="E1097" s="124">
        <v>3.99</v>
      </c>
      <c r="F1097" s="180">
        <v>0.4</v>
      </c>
      <c r="G1097" s="124">
        <v>2.39</v>
      </c>
      <c r="H1097" s="84">
        <v>1</v>
      </c>
      <c r="I1097" s="199">
        <f>C1097*E1097</f>
        <v>0</v>
      </c>
      <c r="J1097" s="199">
        <f>C1097*G1097</f>
        <v>0</v>
      </c>
    </row>
    <row r="1098" spans="1:10" s="57" customFormat="1" ht="12.75">
      <c r="A1098"/>
      <c r="B1098" t="s">
        <v>2109</v>
      </c>
      <c r="C1098" s="161"/>
      <c r="D1098" t="s">
        <v>2110</v>
      </c>
      <c r="E1098" s="124">
        <v>3.99</v>
      </c>
      <c r="F1098" s="180">
        <v>0.4</v>
      </c>
      <c r="G1098" s="124">
        <v>2.39</v>
      </c>
      <c r="H1098" s="84">
        <v>1</v>
      </c>
      <c r="I1098" s="199">
        <f>C1098*E1098</f>
        <v>0</v>
      </c>
      <c r="J1098" s="199">
        <f>C1098*G1098</f>
        <v>0</v>
      </c>
    </row>
    <row r="1099" spans="1:10" s="57" customFormat="1" ht="12.75">
      <c r="A1099"/>
      <c r="B1099" s="93" t="s">
        <v>82</v>
      </c>
      <c r="C1099" s="164"/>
      <c r="D1099" s="93"/>
      <c r="E1099" s="47"/>
      <c r="F1099" s="106"/>
      <c r="G1099" s="47"/>
      <c r="H1099" s="47"/>
      <c r="I1099" s="187"/>
      <c r="J1099" s="187"/>
    </row>
    <row r="1100" spans="1:10" s="57" customFormat="1" ht="12.75">
      <c r="A1100" t="s">
        <v>113</v>
      </c>
      <c r="B1100"/>
      <c r="C1100" s="161"/>
      <c r="D1100"/>
      <c r="E1100" s="124"/>
      <c r="F1100" s="179"/>
      <c r="G1100" s="124"/>
      <c r="H1100" s="84"/>
      <c r="I1100" s="199"/>
      <c r="J1100" s="199"/>
    </row>
    <row r="1101" spans="1:10" s="57" customFormat="1" ht="12.75">
      <c r="A1101"/>
      <c r="B1101" t="s">
        <v>2111</v>
      </c>
      <c r="C1101" s="161"/>
      <c r="D1101" t="s">
        <v>2112</v>
      </c>
      <c r="E1101" s="124">
        <v>4.99</v>
      </c>
      <c r="F1101" s="180">
        <v>0.4</v>
      </c>
      <c r="G1101" s="124">
        <v>2.99</v>
      </c>
      <c r="H1101" s="84">
        <v>1</v>
      </c>
      <c r="I1101" s="199">
        <f>C1101*E1101</f>
        <v>0</v>
      </c>
      <c r="J1101" s="199">
        <f>C1101*G1101</f>
        <v>0</v>
      </c>
    </row>
    <row r="1102" spans="1:10" s="57" customFormat="1" ht="12.75">
      <c r="A1102"/>
      <c r="B1102" t="s">
        <v>2113</v>
      </c>
      <c r="C1102" s="161"/>
      <c r="D1102" t="s">
        <v>2114</v>
      </c>
      <c r="E1102" s="124">
        <v>4.99</v>
      </c>
      <c r="F1102" s="180">
        <v>0.4</v>
      </c>
      <c r="G1102" s="124">
        <v>2.99</v>
      </c>
      <c r="H1102" s="84">
        <v>1</v>
      </c>
      <c r="I1102" s="199">
        <f>C1102*E1102</f>
        <v>0</v>
      </c>
      <c r="J1102" s="199">
        <f>C1102*G1102</f>
        <v>0</v>
      </c>
    </row>
    <row r="1103" spans="1:10" s="57" customFormat="1" ht="12.75">
      <c r="A1103"/>
      <c r="B1103" t="s">
        <v>2115</v>
      </c>
      <c r="C1103" s="161"/>
      <c r="D1103" t="s">
        <v>2116</v>
      </c>
      <c r="E1103" s="124">
        <v>4.99</v>
      </c>
      <c r="F1103" s="180">
        <v>0.4</v>
      </c>
      <c r="G1103" s="124">
        <v>2.99</v>
      </c>
      <c r="H1103" s="84">
        <v>1</v>
      </c>
      <c r="I1103" s="199">
        <f>C1103*E1103</f>
        <v>0</v>
      </c>
      <c r="J1103" s="199">
        <f>C1103*G1103</f>
        <v>0</v>
      </c>
    </row>
    <row r="1104" spans="1:10" ht="12.75">
      <c r="A1104" t="s">
        <v>56</v>
      </c>
      <c r="B1104"/>
      <c r="C1104" s="161"/>
      <c r="D1104"/>
      <c r="E1104" s="124"/>
      <c r="F1104" s="179"/>
      <c r="G1104" s="124"/>
      <c r="H1104" s="84"/>
      <c r="I1104" s="199"/>
      <c r="J1104" s="199"/>
    </row>
    <row r="1105" spans="1:10" s="57" customFormat="1" ht="12.75">
      <c r="A1105"/>
      <c r="B1105" t="s">
        <v>2117</v>
      </c>
      <c r="C1105" s="161"/>
      <c r="D1105" t="s">
        <v>2118</v>
      </c>
      <c r="E1105" s="124">
        <v>4.99</v>
      </c>
      <c r="F1105" s="180">
        <v>0.4</v>
      </c>
      <c r="G1105" s="124">
        <v>2.99</v>
      </c>
      <c r="H1105" s="84">
        <v>1</v>
      </c>
      <c r="I1105" s="199">
        <f>C1105*E1105</f>
        <v>0</v>
      </c>
      <c r="J1105" s="199">
        <f>C1105*G1105</f>
        <v>0</v>
      </c>
    </row>
    <row r="1106" spans="1:10" s="57" customFormat="1" ht="12.75">
      <c r="A1106"/>
      <c r="B1106" t="s">
        <v>2119</v>
      </c>
      <c r="C1106" s="161"/>
      <c r="D1106" t="s">
        <v>2120</v>
      </c>
      <c r="E1106" s="124">
        <v>4.99</v>
      </c>
      <c r="F1106" s="180">
        <v>0.4</v>
      </c>
      <c r="G1106" s="124">
        <v>2.99</v>
      </c>
      <c r="H1106" s="84">
        <v>1</v>
      </c>
      <c r="I1106" s="199">
        <f>C1106*E1106</f>
        <v>0</v>
      </c>
      <c r="J1106" s="199">
        <f>C1106*G1106</f>
        <v>0</v>
      </c>
    </row>
    <row r="1107" spans="1:10" ht="12.75">
      <c r="A1107" t="s">
        <v>211</v>
      </c>
      <c r="B1107"/>
      <c r="C1107" s="161"/>
      <c r="D1107"/>
      <c r="E1107" s="124"/>
      <c r="F1107" s="179"/>
      <c r="G1107" s="124"/>
      <c r="H1107" s="84"/>
      <c r="I1107" s="199"/>
      <c r="J1107" s="199"/>
    </row>
    <row r="1108" spans="1:10" s="57" customFormat="1" ht="12.75">
      <c r="A1108"/>
      <c r="B1108" t="s">
        <v>2121</v>
      </c>
      <c r="C1108" s="161"/>
      <c r="D1108" t="s">
        <v>2122</v>
      </c>
      <c r="E1108" s="124">
        <v>3.99</v>
      </c>
      <c r="F1108" s="180">
        <v>0.4</v>
      </c>
      <c r="G1108" s="124">
        <v>2.39</v>
      </c>
      <c r="H1108" s="84">
        <v>1</v>
      </c>
      <c r="I1108" s="199">
        <f>C1108*E1108</f>
        <v>0</v>
      </c>
      <c r="J1108" s="199">
        <f>C1108*G1108</f>
        <v>0</v>
      </c>
    </row>
    <row r="1109" spans="1:10" s="57" customFormat="1" ht="12.75">
      <c r="A1109"/>
      <c r="B1109" t="s">
        <v>2123</v>
      </c>
      <c r="C1109" s="161"/>
      <c r="D1109" t="s">
        <v>2124</v>
      </c>
      <c r="E1109" s="124">
        <v>3.99</v>
      </c>
      <c r="F1109" s="180">
        <v>0.4</v>
      </c>
      <c r="G1109" s="124">
        <v>2.39</v>
      </c>
      <c r="H1109" s="84">
        <v>1</v>
      </c>
      <c r="I1109" s="199">
        <f>C1109*E1109</f>
        <v>0</v>
      </c>
      <c r="J1109" s="199">
        <f>C1109*G1109</f>
        <v>0</v>
      </c>
    </row>
    <row r="1110" spans="1:10" s="57" customFormat="1" ht="12.75">
      <c r="A1110" t="s">
        <v>57</v>
      </c>
      <c r="B1110"/>
      <c r="C1110" s="161"/>
      <c r="D1110"/>
      <c r="E1110" s="124"/>
      <c r="F1110" s="179"/>
      <c r="G1110" s="124"/>
      <c r="H1110" s="84"/>
      <c r="I1110" s="199"/>
      <c r="J1110" s="199"/>
    </row>
    <row r="1111" spans="1:10" s="57" customFormat="1" ht="12.75">
      <c r="A1111"/>
      <c r="B1111" t="s">
        <v>2125</v>
      </c>
      <c r="C1111" s="161"/>
      <c r="D1111" t="s">
        <v>2126</v>
      </c>
      <c r="E1111" s="124">
        <v>3.99</v>
      </c>
      <c r="F1111" s="180">
        <v>0.4</v>
      </c>
      <c r="G1111" s="124">
        <v>2.39</v>
      </c>
      <c r="H1111" s="84">
        <v>1</v>
      </c>
      <c r="I1111" s="199">
        <f>C1111*E1111</f>
        <v>0</v>
      </c>
      <c r="J1111" s="199">
        <f>C1111*G1111</f>
        <v>0</v>
      </c>
    </row>
    <row r="1112" spans="1:10" s="57" customFormat="1" ht="12.75">
      <c r="A1112"/>
      <c r="B1112" t="s">
        <v>2127</v>
      </c>
      <c r="C1112" s="161"/>
      <c r="D1112" t="s">
        <v>2128</v>
      </c>
      <c r="E1112" s="124">
        <v>3.99</v>
      </c>
      <c r="F1112" s="180">
        <v>0.4</v>
      </c>
      <c r="G1112" s="124">
        <v>2.39</v>
      </c>
      <c r="H1112" s="84">
        <v>1</v>
      </c>
      <c r="I1112" s="199">
        <f>C1112*E1112</f>
        <v>0</v>
      </c>
      <c r="J1112" s="199">
        <f>C1112*G1112</f>
        <v>0</v>
      </c>
    </row>
    <row r="1113" spans="1:10" s="57" customFormat="1" ht="12.75">
      <c r="A1113" t="s">
        <v>341</v>
      </c>
      <c r="B1113"/>
      <c r="C1113" s="161"/>
      <c r="D1113"/>
      <c r="E1113" s="124"/>
      <c r="F1113" s="179"/>
      <c r="G1113" s="124"/>
      <c r="H1113" s="84"/>
      <c r="I1113" s="199"/>
      <c r="J1113" s="199"/>
    </row>
    <row r="1114" spans="1:10" s="57" customFormat="1" ht="12.75">
      <c r="A1114"/>
      <c r="B1114" t="s">
        <v>2129</v>
      </c>
      <c r="C1114" s="161"/>
      <c r="D1114" t="s">
        <v>2130</v>
      </c>
      <c r="E1114" s="124">
        <v>5.99</v>
      </c>
      <c r="F1114" s="180">
        <v>0.4</v>
      </c>
      <c r="G1114" s="124">
        <v>3.59</v>
      </c>
      <c r="H1114" s="84">
        <v>1</v>
      </c>
      <c r="I1114" s="199">
        <f>C1114*E1114</f>
        <v>0</v>
      </c>
      <c r="J1114" s="199">
        <f>C1114*G1114</f>
        <v>0</v>
      </c>
    </row>
    <row r="1115" spans="1:10" s="57" customFormat="1" ht="12.75">
      <c r="A1115"/>
      <c r="B1115" t="s">
        <v>2131</v>
      </c>
      <c r="C1115" s="161"/>
      <c r="D1115" t="s">
        <v>2132</v>
      </c>
      <c r="E1115" s="124">
        <v>5.99</v>
      </c>
      <c r="F1115" s="180">
        <v>0.4</v>
      </c>
      <c r="G1115" s="124">
        <v>3.59</v>
      </c>
      <c r="H1115" s="84">
        <v>1</v>
      </c>
      <c r="I1115" s="199">
        <f>C1115*E1115</f>
        <v>0</v>
      </c>
      <c r="J1115" s="199">
        <f>C1115*G1115</f>
        <v>0</v>
      </c>
    </row>
    <row r="1116" spans="1:10" s="57" customFormat="1" ht="12.75">
      <c r="A1116" t="s">
        <v>342</v>
      </c>
      <c r="B1116"/>
      <c r="C1116" s="161"/>
      <c r="D1116"/>
      <c r="E1116" s="124"/>
      <c r="F1116" s="179"/>
      <c r="G1116" s="124"/>
      <c r="H1116" s="84"/>
      <c r="I1116" s="199"/>
      <c r="J1116" s="199"/>
    </row>
    <row r="1117" spans="1:10" s="57" customFormat="1" ht="12.75">
      <c r="A1117"/>
      <c r="B1117" t="s">
        <v>2133</v>
      </c>
      <c r="C1117" s="161"/>
      <c r="D1117" t="s">
        <v>2134</v>
      </c>
      <c r="E1117" s="124">
        <v>3.99</v>
      </c>
      <c r="F1117" s="180">
        <v>0.4</v>
      </c>
      <c r="G1117" s="124">
        <v>2.39</v>
      </c>
      <c r="H1117" s="84">
        <v>1</v>
      </c>
      <c r="I1117" s="199">
        <f>C1117*E1117</f>
        <v>0</v>
      </c>
      <c r="J1117" s="199">
        <f>C1117*G1117</f>
        <v>0</v>
      </c>
    </row>
    <row r="1118" spans="1:10" s="57" customFormat="1" ht="12.75">
      <c r="A1118"/>
      <c r="B1118" t="s">
        <v>2135</v>
      </c>
      <c r="C1118" s="161"/>
      <c r="D1118" t="s">
        <v>2136</v>
      </c>
      <c r="E1118" s="124">
        <v>3.99</v>
      </c>
      <c r="F1118" s="180">
        <v>0.4</v>
      </c>
      <c r="G1118" s="124">
        <v>2.39</v>
      </c>
      <c r="H1118" s="84">
        <v>1</v>
      </c>
      <c r="I1118" s="199">
        <f>C1118*E1118</f>
        <v>0</v>
      </c>
      <c r="J1118" s="199">
        <f>C1118*G1118</f>
        <v>0</v>
      </c>
    </row>
    <row r="1119" spans="1:10" s="57" customFormat="1" ht="12.75">
      <c r="A1119"/>
      <c r="B1119" t="s">
        <v>2137</v>
      </c>
      <c r="C1119" s="161"/>
      <c r="D1119" t="s">
        <v>2138</v>
      </c>
      <c r="E1119" s="124">
        <v>3.99</v>
      </c>
      <c r="F1119" s="180">
        <v>0.4</v>
      </c>
      <c r="G1119" s="124">
        <v>2.39</v>
      </c>
      <c r="H1119" s="84">
        <v>1</v>
      </c>
      <c r="I1119" s="199">
        <f>C1119*E1119</f>
        <v>0</v>
      </c>
      <c r="J1119" s="199">
        <f>C1119*G1119</f>
        <v>0</v>
      </c>
    </row>
    <row r="1120" spans="1:10" s="57" customFormat="1" ht="12.75">
      <c r="A1120" t="s">
        <v>343</v>
      </c>
      <c r="B1120"/>
      <c r="C1120" s="161"/>
      <c r="D1120"/>
      <c r="E1120" s="124"/>
      <c r="F1120" s="179"/>
      <c r="G1120" s="124"/>
      <c r="H1120" s="84"/>
      <c r="I1120" s="199"/>
      <c r="J1120" s="199"/>
    </row>
    <row r="1121" spans="1:10" s="57" customFormat="1" ht="12.75">
      <c r="A1121"/>
      <c r="B1121" t="s">
        <v>2139</v>
      </c>
      <c r="C1121" s="161"/>
      <c r="D1121" t="s">
        <v>2140</v>
      </c>
      <c r="E1121" s="124">
        <v>3.99</v>
      </c>
      <c r="F1121" s="180">
        <v>0.4</v>
      </c>
      <c r="G1121" s="124">
        <v>2.39</v>
      </c>
      <c r="H1121" s="84">
        <v>1</v>
      </c>
      <c r="I1121" s="199">
        <f>C1121*E1121</f>
        <v>0</v>
      </c>
      <c r="J1121" s="199">
        <f>C1121*G1121</f>
        <v>0</v>
      </c>
    </row>
    <row r="1122" spans="1:10" s="57" customFormat="1" ht="12.75">
      <c r="A1122"/>
      <c r="B1122" t="s">
        <v>2141</v>
      </c>
      <c r="C1122" s="161"/>
      <c r="D1122" t="s">
        <v>2142</v>
      </c>
      <c r="E1122" s="124">
        <v>3.99</v>
      </c>
      <c r="F1122" s="180">
        <v>0.4</v>
      </c>
      <c r="G1122" s="124">
        <v>2.39</v>
      </c>
      <c r="H1122" s="84">
        <v>1</v>
      </c>
      <c r="I1122" s="199">
        <f>C1122*E1122</f>
        <v>0</v>
      </c>
      <c r="J1122" s="199">
        <f>C1122*G1122</f>
        <v>0</v>
      </c>
    </row>
    <row r="1123" spans="1:10" s="57" customFormat="1" ht="12.75">
      <c r="A1123"/>
      <c r="B1123" t="s">
        <v>2143</v>
      </c>
      <c r="C1123" s="161"/>
      <c r="D1123" t="s">
        <v>2144</v>
      </c>
      <c r="E1123" s="124">
        <v>3.99</v>
      </c>
      <c r="F1123" s="180">
        <v>0.4</v>
      </c>
      <c r="G1123" s="124">
        <v>2.39</v>
      </c>
      <c r="H1123" s="84">
        <v>1</v>
      </c>
      <c r="I1123" s="199">
        <f>C1123*E1123</f>
        <v>0</v>
      </c>
      <c r="J1123" s="199">
        <f>C1123*G1123</f>
        <v>0</v>
      </c>
    </row>
    <row r="1124" spans="1:10" s="57" customFormat="1" ht="12.75">
      <c r="A1124" t="s">
        <v>58</v>
      </c>
      <c r="B1124"/>
      <c r="C1124" s="161"/>
      <c r="D1124"/>
      <c r="E1124" s="124"/>
      <c r="F1124" s="179"/>
      <c r="G1124" s="124"/>
      <c r="H1124" s="84"/>
      <c r="I1124" s="199"/>
      <c r="J1124" s="199"/>
    </row>
    <row r="1125" spans="1:10" s="57" customFormat="1" ht="12.75">
      <c r="A1125"/>
      <c r="B1125" t="s">
        <v>2145</v>
      </c>
      <c r="C1125" s="161"/>
      <c r="D1125" t="s">
        <v>2146</v>
      </c>
      <c r="E1125" s="124">
        <v>3.99</v>
      </c>
      <c r="F1125" s="180">
        <v>0.4</v>
      </c>
      <c r="G1125" s="124">
        <v>2.39</v>
      </c>
      <c r="H1125" s="84">
        <v>1</v>
      </c>
      <c r="I1125" s="199">
        <f>C1125*E1125</f>
        <v>0</v>
      </c>
      <c r="J1125" s="199">
        <f>C1125*G1125</f>
        <v>0</v>
      </c>
    </row>
    <row r="1126" spans="1:10" s="57" customFormat="1" ht="12.75">
      <c r="A1126"/>
      <c r="B1126" t="s">
        <v>2147</v>
      </c>
      <c r="C1126" s="161"/>
      <c r="D1126" t="s">
        <v>2148</v>
      </c>
      <c r="E1126" s="124">
        <v>3.99</v>
      </c>
      <c r="F1126" s="180">
        <v>0.4</v>
      </c>
      <c r="G1126" s="124">
        <v>2.39</v>
      </c>
      <c r="H1126" s="84">
        <v>1</v>
      </c>
      <c r="I1126" s="199">
        <f>C1126*E1126</f>
        <v>0</v>
      </c>
      <c r="J1126" s="199">
        <f>C1126*G1126</f>
        <v>0</v>
      </c>
    </row>
    <row r="1127" spans="1:10" s="57" customFormat="1" ht="12.75">
      <c r="A1127" t="s">
        <v>137</v>
      </c>
      <c r="B1127"/>
      <c r="C1127" s="161"/>
      <c r="D1127"/>
      <c r="E1127" s="124"/>
      <c r="F1127" s="179"/>
      <c r="G1127" s="124"/>
      <c r="H1127" s="84"/>
      <c r="I1127" s="199"/>
      <c r="J1127" s="199"/>
    </row>
    <row r="1128" spans="1:10" s="57" customFormat="1" ht="12.75">
      <c r="A1128"/>
      <c r="B1128" t="s">
        <v>2149</v>
      </c>
      <c r="C1128" s="161"/>
      <c r="D1128" t="s">
        <v>2150</v>
      </c>
      <c r="E1128" s="124">
        <v>3.99</v>
      </c>
      <c r="F1128" s="180">
        <v>0.4</v>
      </c>
      <c r="G1128" s="124">
        <v>2.39</v>
      </c>
      <c r="H1128" s="84">
        <v>1</v>
      </c>
      <c r="I1128" s="199">
        <f>C1128*E1128</f>
        <v>0</v>
      </c>
      <c r="J1128" s="199">
        <f>C1128*G1128</f>
        <v>0</v>
      </c>
    </row>
    <row r="1129" spans="1:10" s="57" customFormat="1" ht="12.75">
      <c r="A1129"/>
      <c r="B1129" s="93" t="s">
        <v>36</v>
      </c>
      <c r="C1129" s="164"/>
      <c r="D1129" s="93"/>
      <c r="E1129" s="47"/>
      <c r="F1129" s="106"/>
      <c r="G1129" s="47"/>
      <c r="H1129" s="47"/>
      <c r="I1129" s="187"/>
      <c r="J1129" s="187"/>
    </row>
    <row r="1130" spans="1:10" s="57" customFormat="1" ht="12.75">
      <c r="A1130" t="s">
        <v>258</v>
      </c>
      <c r="B1130"/>
      <c r="C1130" s="161"/>
      <c r="D1130"/>
      <c r="E1130" s="124"/>
      <c r="F1130" s="179"/>
      <c r="G1130" s="124"/>
      <c r="H1130" s="84"/>
      <c r="I1130" s="199"/>
      <c r="J1130" s="199"/>
    </row>
    <row r="1131" spans="1:10" s="57" customFormat="1" ht="12.75">
      <c r="A1131"/>
      <c r="B1131" t="s">
        <v>2151</v>
      </c>
      <c r="C1131" s="161"/>
      <c r="D1131" t="s">
        <v>2152</v>
      </c>
      <c r="E1131" s="124">
        <v>4.99</v>
      </c>
      <c r="F1131" s="180">
        <v>0.4</v>
      </c>
      <c r="G1131" s="124">
        <v>2.99</v>
      </c>
      <c r="H1131" s="84">
        <v>1</v>
      </c>
      <c r="I1131" s="199">
        <f aca="true" t="shared" si="78" ref="I1131:I1138">C1131*E1131</f>
        <v>0</v>
      </c>
      <c r="J1131" s="199">
        <f aca="true" t="shared" si="79" ref="J1131:J1138">C1131*G1131</f>
        <v>0</v>
      </c>
    </row>
    <row r="1132" spans="1:10" s="57" customFormat="1" ht="12.75">
      <c r="A1132"/>
      <c r="B1132" t="s">
        <v>2153</v>
      </c>
      <c r="C1132" s="161"/>
      <c r="D1132" t="s">
        <v>2154</v>
      </c>
      <c r="E1132" s="124">
        <v>4.99</v>
      </c>
      <c r="F1132" s="180">
        <v>0.4</v>
      </c>
      <c r="G1132" s="124">
        <v>2.99</v>
      </c>
      <c r="H1132" s="84">
        <v>1</v>
      </c>
      <c r="I1132" s="199">
        <f t="shared" si="78"/>
        <v>0</v>
      </c>
      <c r="J1132" s="199">
        <f t="shared" si="79"/>
        <v>0</v>
      </c>
    </row>
    <row r="1133" spans="1:10" s="57" customFormat="1" ht="12.75">
      <c r="A1133"/>
      <c r="B1133" t="s">
        <v>2155</v>
      </c>
      <c r="C1133" s="161"/>
      <c r="D1133" t="s">
        <v>2156</v>
      </c>
      <c r="E1133" s="124">
        <v>4.99</v>
      </c>
      <c r="F1133" s="180">
        <v>0.4</v>
      </c>
      <c r="G1133" s="124">
        <v>2.99</v>
      </c>
      <c r="H1133" s="84">
        <v>1</v>
      </c>
      <c r="I1133" s="199">
        <f t="shared" si="78"/>
        <v>0</v>
      </c>
      <c r="J1133" s="199">
        <f t="shared" si="79"/>
        <v>0</v>
      </c>
    </row>
    <row r="1134" spans="1:10" s="57" customFormat="1" ht="12.75">
      <c r="A1134"/>
      <c r="B1134" t="s">
        <v>2157</v>
      </c>
      <c r="C1134" s="161"/>
      <c r="D1134" t="s">
        <v>2158</v>
      </c>
      <c r="E1134" s="124">
        <v>4.99</v>
      </c>
      <c r="F1134" s="180">
        <v>0.4</v>
      </c>
      <c r="G1134" s="124">
        <v>2.99</v>
      </c>
      <c r="H1134" s="84">
        <v>1</v>
      </c>
      <c r="I1134" s="199">
        <f t="shared" si="78"/>
        <v>0</v>
      </c>
      <c r="J1134" s="199">
        <f t="shared" si="79"/>
        <v>0</v>
      </c>
    </row>
    <row r="1135" spans="1:10" s="57" customFormat="1" ht="12.75">
      <c r="A1135"/>
      <c r="B1135" t="s">
        <v>6659</v>
      </c>
      <c r="C1135" s="161"/>
      <c r="D1135" t="s">
        <v>6658</v>
      </c>
      <c r="E1135" s="124">
        <v>4.99</v>
      </c>
      <c r="F1135" s="180">
        <v>0.4</v>
      </c>
      <c r="G1135" s="124">
        <v>2.99</v>
      </c>
      <c r="H1135" s="84">
        <v>1</v>
      </c>
      <c r="I1135" s="199">
        <f>C1135*E1135</f>
        <v>0</v>
      </c>
      <c r="J1135" s="199">
        <f>C1135*G1135</f>
        <v>0</v>
      </c>
    </row>
    <row r="1136" spans="1:10" s="57" customFormat="1" ht="12.75">
      <c r="A1136"/>
      <c r="B1136" t="s">
        <v>2159</v>
      </c>
      <c r="C1136" s="161"/>
      <c r="D1136" t="s">
        <v>2160</v>
      </c>
      <c r="E1136" s="124">
        <v>4.99</v>
      </c>
      <c r="F1136" s="180">
        <v>0.4</v>
      </c>
      <c r="G1136" s="124">
        <v>2.99</v>
      </c>
      <c r="H1136" s="84">
        <v>1</v>
      </c>
      <c r="I1136" s="199">
        <f t="shared" si="78"/>
        <v>0</v>
      </c>
      <c r="J1136" s="199">
        <f t="shared" si="79"/>
        <v>0</v>
      </c>
    </row>
    <row r="1137" spans="1:10" s="57" customFormat="1" ht="12.75">
      <c r="A1137"/>
      <c r="B1137" t="s">
        <v>2161</v>
      </c>
      <c r="C1137" s="161"/>
      <c r="D1137" t="s">
        <v>2162</v>
      </c>
      <c r="E1137" s="124">
        <v>4.99</v>
      </c>
      <c r="F1137" s="180">
        <v>0.4</v>
      </c>
      <c r="G1137" s="124">
        <v>2.99</v>
      </c>
      <c r="H1137" s="84">
        <v>1</v>
      </c>
      <c r="I1137" s="199">
        <f t="shared" si="78"/>
        <v>0</v>
      </c>
      <c r="J1137" s="199">
        <f t="shared" si="79"/>
        <v>0</v>
      </c>
    </row>
    <row r="1138" spans="1:10" s="57" customFormat="1" ht="12.75">
      <c r="A1138"/>
      <c r="B1138" t="s">
        <v>2163</v>
      </c>
      <c r="C1138" s="161"/>
      <c r="D1138" t="s">
        <v>2164</v>
      </c>
      <c r="E1138" s="124">
        <v>4.99</v>
      </c>
      <c r="F1138" s="180">
        <v>0.4</v>
      </c>
      <c r="G1138" s="124">
        <v>2.99</v>
      </c>
      <c r="H1138" s="84">
        <v>1</v>
      </c>
      <c r="I1138" s="199">
        <f t="shared" si="78"/>
        <v>0</v>
      </c>
      <c r="J1138" s="199">
        <f t="shared" si="79"/>
        <v>0</v>
      </c>
    </row>
    <row r="1139" spans="1:10" s="57" customFormat="1" ht="12.75">
      <c r="A1139" t="s">
        <v>418</v>
      </c>
      <c r="B1139"/>
      <c r="C1139" s="161"/>
      <c r="D1139"/>
      <c r="E1139" s="124"/>
      <c r="F1139" s="179"/>
      <c r="G1139" s="124"/>
      <c r="H1139" s="84"/>
      <c r="I1139" s="199"/>
      <c r="J1139" s="199"/>
    </row>
    <row r="1140" spans="1:10" s="57" customFormat="1" ht="12.75">
      <c r="A1140"/>
      <c r="B1140" t="s">
        <v>2165</v>
      </c>
      <c r="C1140" s="161"/>
      <c r="D1140" t="s">
        <v>2166</v>
      </c>
      <c r="E1140" s="124">
        <v>4.99</v>
      </c>
      <c r="F1140" s="180">
        <v>0.4</v>
      </c>
      <c r="G1140" s="124">
        <v>2.99</v>
      </c>
      <c r="H1140" s="84">
        <v>1</v>
      </c>
      <c r="I1140" s="199">
        <f aca="true" t="shared" si="80" ref="I1140:I1147">C1140*E1140</f>
        <v>0</v>
      </c>
      <c r="J1140" s="199">
        <f aca="true" t="shared" si="81" ref="J1140:J1147">C1140*G1140</f>
        <v>0</v>
      </c>
    </row>
    <row r="1141" spans="1:10" s="57" customFormat="1" ht="12.75">
      <c r="A1141"/>
      <c r="B1141" t="s">
        <v>2167</v>
      </c>
      <c r="C1141" s="161"/>
      <c r="D1141" t="s">
        <v>2168</v>
      </c>
      <c r="E1141" s="124">
        <v>4.99</v>
      </c>
      <c r="F1141" s="180">
        <v>0.4</v>
      </c>
      <c r="G1141" s="124">
        <v>2.99</v>
      </c>
      <c r="H1141" s="84">
        <v>1</v>
      </c>
      <c r="I1141" s="199">
        <f t="shared" si="80"/>
        <v>0</v>
      </c>
      <c r="J1141" s="199">
        <f t="shared" si="81"/>
        <v>0</v>
      </c>
    </row>
    <row r="1142" spans="1:10" s="57" customFormat="1" ht="12.75">
      <c r="A1142"/>
      <c r="B1142" t="s">
        <v>2169</v>
      </c>
      <c r="C1142" s="161"/>
      <c r="D1142" t="s">
        <v>2170</v>
      </c>
      <c r="E1142" s="124">
        <v>4.99</v>
      </c>
      <c r="F1142" s="180">
        <v>0.4</v>
      </c>
      <c r="G1142" s="124">
        <v>2.99</v>
      </c>
      <c r="H1142" s="84">
        <v>1</v>
      </c>
      <c r="I1142" s="199">
        <f t="shared" si="80"/>
        <v>0</v>
      </c>
      <c r="J1142" s="199">
        <f t="shared" si="81"/>
        <v>0</v>
      </c>
    </row>
    <row r="1143" spans="1:10" s="57" customFormat="1" ht="12.75">
      <c r="A1143"/>
      <c r="B1143" t="s">
        <v>2171</v>
      </c>
      <c r="C1143" s="161"/>
      <c r="D1143" t="s">
        <v>2172</v>
      </c>
      <c r="E1143" s="124">
        <v>4.99</v>
      </c>
      <c r="F1143" s="180">
        <v>0.4</v>
      </c>
      <c r="G1143" s="124">
        <v>2.99</v>
      </c>
      <c r="H1143" s="84">
        <v>1</v>
      </c>
      <c r="I1143" s="199">
        <f t="shared" si="80"/>
        <v>0</v>
      </c>
      <c r="J1143" s="199">
        <f t="shared" si="81"/>
        <v>0</v>
      </c>
    </row>
    <row r="1144" spans="1:10" s="57" customFormat="1" ht="12.75">
      <c r="A1144"/>
      <c r="B1144" t="s">
        <v>2173</v>
      </c>
      <c r="C1144" s="161"/>
      <c r="D1144" t="s">
        <v>2174</v>
      </c>
      <c r="E1144" s="124">
        <v>5.99</v>
      </c>
      <c r="F1144" s="180">
        <v>0.4</v>
      </c>
      <c r="G1144" s="124">
        <v>3.59</v>
      </c>
      <c r="H1144" s="84">
        <v>1</v>
      </c>
      <c r="I1144" s="199">
        <f t="shared" si="80"/>
        <v>0</v>
      </c>
      <c r="J1144" s="199">
        <f t="shared" si="81"/>
        <v>0</v>
      </c>
    </row>
    <row r="1145" spans="1:10" s="57" customFormat="1" ht="12.75">
      <c r="A1145"/>
      <c r="B1145" t="s">
        <v>2175</v>
      </c>
      <c r="C1145" s="161"/>
      <c r="D1145" t="s">
        <v>2176</v>
      </c>
      <c r="E1145" s="124">
        <v>5.99</v>
      </c>
      <c r="F1145" s="180">
        <v>0.4</v>
      </c>
      <c r="G1145" s="124">
        <v>3.59</v>
      </c>
      <c r="H1145" s="84">
        <v>1</v>
      </c>
      <c r="I1145" s="199">
        <f t="shared" si="80"/>
        <v>0</v>
      </c>
      <c r="J1145" s="199">
        <f t="shared" si="81"/>
        <v>0</v>
      </c>
    </row>
    <row r="1146" spans="1:10" s="57" customFormat="1" ht="12.75">
      <c r="A1146"/>
      <c r="B1146" t="s">
        <v>2177</v>
      </c>
      <c r="C1146" s="161"/>
      <c r="D1146" t="s">
        <v>2178</v>
      </c>
      <c r="E1146" s="124">
        <v>5.99</v>
      </c>
      <c r="F1146" s="180">
        <v>0.4</v>
      </c>
      <c r="G1146" s="124">
        <v>3.59</v>
      </c>
      <c r="H1146" s="84">
        <v>1</v>
      </c>
      <c r="I1146" s="199">
        <f t="shared" si="80"/>
        <v>0</v>
      </c>
      <c r="J1146" s="199">
        <f t="shared" si="81"/>
        <v>0</v>
      </c>
    </row>
    <row r="1147" spans="1:10" s="57" customFormat="1" ht="12.75">
      <c r="A1147"/>
      <c r="B1147" t="s">
        <v>2179</v>
      </c>
      <c r="C1147" s="161"/>
      <c r="D1147" t="s">
        <v>2180</v>
      </c>
      <c r="E1147" s="124">
        <v>5.99</v>
      </c>
      <c r="F1147" s="180">
        <v>0.4</v>
      </c>
      <c r="G1147" s="124">
        <v>3.59</v>
      </c>
      <c r="H1147" s="84">
        <v>1</v>
      </c>
      <c r="I1147" s="199">
        <f t="shared" si="80"/>
        <v>0</v>
      </c>
      <c r="J1147" s="199">
        <f t="shared" si="81"/>
        <v>0</v>
      </c>
    </row>
    <row r="1148" spans="1:10" s="57" customFormat="1" ht="12.75">
      <c r="A1148" t="s">
        <v>2181</v>
      </c>
      <c r="B1148"/>
      <c r="C1148" s="161"/>
      <c r="D1148"/>
      <c r="E1148" s="124"/>
      <c r="F1148" s="179"/>
      <c r="G1148" s="124"/>
      <c r="H1148" s="84"/>
      <c r="I1148" s="199"/>
      <c r="J1148" s="199"/>
    </row>
    <row r="1149" spans="1:10" s="57" customFormat="1" ht="12.75">
      <c r="A1149"/>
      <c r="B1149" t="s">
        <v>2182</v>
      </c>
      <c r="C1149" s="161"/>
      <c r="D1149" t="s">
        <v>2183</v>
      </c>
      <c r="E1149" s="124">
        <v>4.99</v>
      </c>
      <c r="F1149" s="180">
        <v>0.4</v>
      </c>
      <c r="G1149" s="124">
        <v>2.99</v>
      </c>
      <c r="H1149" s="84">
        <v>1</v>
      </c>
      <c r="I1149" s="199">
        <f>C1149*E1149</f>
        <v>0</v>
      </c>
      <c r="J1149" s="199">
        <f>C1149*G1149</f>
        <v>0</v>
      </c>
    </row>
    <row r="1150" spans="1:10" s="57" customFormat="1" ht="12.75">
      <c r="A1150"/>
      <c r="B1150" t="s">
        <v>2184</v>
      </c>
      <c r="C1150" s="161"/>
      <c r="D1150" t="s">
        <v>2185</v>
      </c>
      <c r="E1150" s="124">
        <v>4.99</v>
      </c>
      <c r="F1150" s="180">
        <v>0.4</v>
      </c>
      <c r="G1150" s="124">
        <v>2.99</v>
      </c>
      <c r="H1150" s="84">
        <v>1</v>
      </c>
      <c r="I1150" s="199">
        <f>C1150*E1150</f>
        <v>0</v>
      </c>
      <c r="J1150" s="199">
        <f>C1150*G1150</f>
        <v>0</v>
      </c>
    </row>
    <row r="1151" spans="1:10" s="57" customFormat="1" ht="12.75">
      <c r="A1151" t="s">
        <v>2186</v>
      </c>
      <c r="B1151"/>
      <c r="C1151" s="161"/>
      <c r="D1151"/>
      <c r="E1151" s="124"/>
      <c r="F1151" s="179"/>
      <c r="G1151" s="124"/>
      <c r="H1151" s="84"/>
      <c r="I1151" s="199"/>
      <c r="J1151" s="199"/>
    </row>
    <row r="1152" spans="1:10" s="57" customFormat="1" ht="12.75">
      <c r="A1152"/>
      <c r="B1152" t="s">
        <v>2187</v>
      </c>
      <c r="C1152" s="161"/>
      <c r="D1152" t="s">
        <v>2188</v>
      </c>
      <c r="E1152" s="124">
        <v>4.99</v>
      </c>
      <c r="F1152" s="180">
        <v>0.4</v>
      </c>
      <c r="G1152" s="124">
        <v>2.99</v>
      </c>
      <c r="H1152" s="84">
        <v>1</v>
      </c>
      <c r="I1152" s="199">
        <f>C1152*E1152</f>
        <v>0</v>
      </c>
      <c r="J1152" s="199">
        <f>C1152*G1152</f>
        <v>0</v>
      </c>
    </row>
    <row r="1153" spans="1:10" s="57" customFormat="1" ht="12.75">
      <c r="A1153"/>
      <c r="B1153" t="s">
        <v>2189</v>
      </c>
      <c r="C1153" s="161"/>
      <c r="D1153" t="s">
        <v>2190</v>
      </c>
      <c r="E1153" s="124">
        <v>12</v>
      </c>
      <c r="F1153" s="179" t="s">
        <v>35</v>
      </c>
      <c r="G1153" s="124">
        <v>12</v>
      </c>
      <c r="H1153" s="84">
        <v>1</v>
      </c>
      <c r="I1153" s="199">
        <f>C1153*E1153</f>
        <v>0</v>
      </c>
      <c r="J1153" s="199">
        <f>C1153*G1153</f>
        <v>0</v>
      </c>
    </row>
    <row r="1154" spans="1:10" s="57" customFormat="1" ht="12.75">
      <c r="A1154"/>
      <c r="B1154" t="s">
        <v>2191</v>
      </c>
      <c r="C1154" s="161"/>
      <c r="D1154" t="s">
        <v>2192</v>
      </c>
      <c r="E1154" s="124">
        <v>4.99</v>
      </c>
      <c r="F1154" s="180">
        <v>0.4</v>
      </c>
      <c r="G1154" s="124">
        <v>2.99</v>
      </c>
      <c r="H1154" s="84">
        <v>1</v>
      </c>
      <c r="I1154" s="199">
        <f>C1154*E1154</f>
        <v>0</v>
      </c>
      <c r="J1154" s="199">
        <f>C1154*G1154</f>
        <v>0</v>
      </c>
    </row>
    <row r="1155" spans="1:10" s="57" customFormat="1" ht="12.75">
      <c r="A1155" t="s">
        <v>2193</v>
      </c>
      <c r="B1155"/>
      <c r="C1155" s="161"/>
      <c r="D1155"/>
      <c r="E1155" s="124"/>
      <c r="F1155" s="179"/>
      <c r="G1155" s="124"/>
      <c r="H1155" s="84"/>
      <c r="I1155" s="199"/>
      <c r="J1155" s="199"/>
    </row>
    <row r="1156" spans="1:10" s="57" customFormat="1" ht="12.75">
      <c r="A1156"/>
      <c r="B1156" t="s">
        <v>2194</v>
      </c>
      <c r="C1156" s="161"/>
      <c r="D1156" t="s">
        <v>2195</v>
      </c>
      <c r="E1156" s="124">
        <v>4.99</v>
      </c>
      <c r="F1156" s="180">
        <v>0.4</v>
      </c>
      <c r="G1156" s="124">
        <v>2.99</v>
      </c>
      <c r="H1156" s="84">
        <v>1</v>
      </c>
      <c r="I1156" s="199">
        <f>C1156*E1156</f>
        <v>0</v>
      </c>
      <c r="J1156" s="199">
        <f>C1156*G1156</f>
        <v>0</v>
      </c>
    </row>
    <row r="1157" spans="1:10" s="57" customFormat="1" ht="12.75">
      <c r="A1157"/>
      <c r="B1157" t="s">
        <v>2196</v>
      </c>
      <c r="C1157" s="161"/>
      <c r="D1157" t="s">
        <v>2197</v>
      </c>
      <c r="E1157" s="124">
        <v>4.99</v>
      </c>
      <c r="F1157" s="180">
        <v>0.4</v>
      </c>
      <c r="G1157" s="124">
        <v>2.99</v>
      </c>
      <c r="H1157" s="84">
        <v>1</v>
      </c>
      <c r="I1157" s="199">
        <f>C1157*E1157</f>
        <v>0</v>
      </c>
      <c r="J1157" s="199">
        <f>C1157*G1157</f>
        <v>0</v>
      </c>
    </row>
    <row r="1158" spans="1:10" s="57" customFormat="1" ht="12.75">
      <c r="A1158" t="s">
        <v>2198</v>
      </c>
      <c r="B1158"/>
      <c r="C1158" s="161"/>
      <c r="D1158"/>
      <c r="E1158" s="124"/>
      <c r="F1158" s="179"/>
      <c r="G1158" s="124"/>
      <c r="H1158" s="84"/>
      <c r="I1158" s="199"/>
      <c r="J1158" s="199"/>
    </row>
    <row r="1159" spans="1:10" s="57" customFormat="1" ht="12.75">
      <c r="A1159"/>
      <c r="B1159" t="s">
        <v>2199</v>
      </c>
      <c r="C1159" s="161"/>
      <c r="D1159" t="s">
        <v>2200</v>
      </c>
      <c r="E1159" s="124">
        <v>4.99</v>
      </c>
      <c r="F1159" s="180">
        <v>0.4</v>
      </c>
      <c r="G1159" s="124">
        <v>2.99</v>
      </c>
      <c r="H1159" s="84">
        <v>1</v>
      </c>
      <c r="I1159" s="199">
        <f>C1159*E1159</f>
        <v>0</v>
      </c>
      <c r="J1159" s="199">
        <f>C1159*G1159</f>
        <v>0</v>
      </c>
    </row>
    <row r="1160" spans="1:10" s="57" customFormat="1" ht="12.75">
      <c r="A1160"/>
      <c r="B1160" t="s">
        <v>2201</v>
      </c>
      <c r="C1160" s="161"/>
      <c r="D1160" t="s">
        <v>2202</v>
      </c>
      <c r="E1160" s="124">
        <v>4.99</v>
      </c>
      <c r="F1160" s="180">
        <v>0.4</v>
      </c>
      <c r="G1160" s="124">
        <v>2.99</v>
      </c>
      <c r="H1160" s="84">
        <v>1</v>
      </c>
      <c r="I1160" s="199">
        <f>C1160*E1160</f>
        <v>0</v>
      </c>
      <c r="J1160" s="199">
        <f>C1160*G1160</f>
        <v>0</v>
      </c>
    </row>
    <row r="1161" spans="1:10" s="57" customFormat="1" ht="12.75">
      <c r="A1161" t="s">
        <v>2203</v>
      </c>
      <c r="B1161"/>
      <c r="C1161" s="161"/>
      <c r="D1161"/>
      <c r="E1161" s="124"/>
      <c r="F1161" s="179"/>
      <c r="G1161" s="124"/>
      <c r="H1161" s="84"/>
      <c r="I1161" s="199"/>
      <c r="J1161" s="199"/>
    </row>
    <row r="1162" spans="1:10" s="57" customFormat="1" ht="12.75">
      <c r="A1162"/>
      <c r="B1162" t="s">
        <v>2204</v>
      </c>
      <c r="C1162" s="161"/>
      <c r="D1162" t="s">
        <v>2205</v>
      </c>
      <c r="E1162" s="124">
        <v>4.99</v>
      </c>
      <c r="F1162" s="180">
        <v>0.4</v>
      </c>
      <c r="G1162" s="124">
        <v>2.99</v>
      </c>
      <c r="H1162" s="84">
        <v>1</v>
      </c>
      <c r="I1162" s="199">
        <f>C1162*E1162</f>
        <v>0</v>
      </c>
      <c r="J1162" s="199">
        <f>C1162*G1162</f>
        <v>0</v>
      </c>
    </row>
    <row r="1163" spans="1:10" s="57" customFormat="1" ht="12.75">
      <c r="A1163"/>
      <c r="B1163" t="s">
        <v>2206</v>
      </c>
      <c r="C1163" s="161"/>
      <c r="D1163" t="s">
        <v>2207</v>
      </c>
      <c r="E1163" s="124">
        <v>4.99</v>
      </c>
      <c r="F1163" s="180">
        <v>0.4</v>
      </c>
      <c r="G1163" s="124">
        <v>2.99</v>
      </c>
      <c r="H1163" s="84">
        <v>1</v>
      </c>
      <c r="I1163" s="199">
        <f>C1163*E1163</f>
        <v>0</v>
      </c>
      <c r="J1163" s="199">
        <f>C1163*G1163</f>
        <v>0</v>
      </c>
    </row>
    <row r="1164" spans="1:10" s="57" customFormat="1" ht="12.75">
      <c r="A1164" t="s">
        <v>2208</v>
      </c>
      <c r="B1164"/>
      <c r="C1164" s="161"/>
      <c r="D1164"/>
      <c r="E1164" s="124"/>
      <c r="F1164" s="179"/>
      <c r="G1164" s="124"/>
      <c r="H1164" s="84"/>
      <c r="I1164" s="199"/>
      <c r="J1164" s="199"/>
    </row>
    <row r="1165" spans="1:10" s="57" customFormat="1" ht="12.75">
      <c r="A1165"/>
      <c r="B1165" t="s">
        <v>2209</v>
      </c>
      <c r="C1165" s="161"/>
      <c r="D1165" t="s">
        <v>2210</v>
      </c>
      <c r="E1165" s="124">
        <v>4.99</v>
      </c>
      <c r="F1165" s="180">
        <v>0.4</v>
      </c>
      <c r="G1165" s="124">
        <v>2.99</v>
      </c>
      <c r="H1165" s="84">
        <v>1</v>
      </c>
      <c r="I1165" s="199">
        <f>C1165*E1165</f>
        <v>0</v>
      </c>
      <c r="J1165" s="199">
        <f>C1165*G1165</f>
        <v>0</v>
      </c>
    </row>
    <row r="1166" spans="1:10" s="57" customFormat="1" ht="12.75">
      <c r="A1166"/>
      <c r="B1166" t="s">
        <v>2211</v>
      </c>
      <c r="C1166" s="161"/>
      <c r="D1166" t="s">
        <v>2212</v>
      </c>
      <c r="E1166" s="124">
        <v>4.99</v>
      </c>
      <c r="F1166" s="180">
        <v>0.4</v>
      </c>
      <c r="G1166" s="124">
        <v>2.99</v>
      </c>
      <c r="H1166" s="84">
        <v>1</v>
      </c>
      <c r="I1166" s="199">
        <f>C1166*E1166</f>
        <v>0</v>
      </c>
      <c r="J1166" s="199">
        <f>C1166*G1166</f>
        <v>0</v>
      </c>
    </row>
    <row r="1167" spans="1:10" s="57" customFormat="1" ht="12.75">
      <c r="A1167"/>
      <c r="B1167" t="s">
        <v>2213</v>
      </c>
      <c r="C1167" s="161"/>
      <c r="D1167" t="s">
        <v>2214</v>
      </c>
      <c r="E1167" s="124">
        <v>4.99</v>
      </c>
      <c r="F1167" s="180">
        <v>0.4</v>
      </c>
      <c r="G1167" s="124">
        <v>2.99</v>
      </c>
      <c r="H1167" s="84">
        <v>1</v>
      </c>
      <c r="I1167" s="199">
        <f>C1167*E1167</f>
        <v>0</v>
      </c>
      <c r="J1167" s="199">
        <f>C1167*G1167</f>
        <v>0</v>
      </c>
    </row>
    <row r="1168" spans="1:10" ht="12.75">
      <c r="A1168"/>
      <c r="B1168" t="s">
        <v>2215</v>
      </c>
      <c r="C1168" s="161"/>
      <c r="D1168" t="s">
        <v>2216</v>
      </c>
      <c r="E1168" s="124">
        <v>4.99</v>
      </c>
      <c r="F1168" s="180">
        <v>0.4</v>
      </c>
      <c r="G1168" s="124">
        <v>2.99</v>
      </c>
      <c r="H1168" s="84">
        <v>1</v>
      </c>
      <c r="I1168" s="199">
        <f>C1168*E1168</f>
        <v>0</v>
      </c>
      <c r="J1168" s="199">
        <f>C1168*G1168</f>
        <v>0</v>
      </c>
    </row>
    <row r="1169" spans="1:10" ht="12.75">
      <c r="A1169"/>
      <c r="B1169" t="s">
        <v>2217</v>
      </c>
      <c r="C1169" s="161"/>
      <c r="D1169" t="s">
        <v>2218</v>
      </c>
      <c r="E1169" s="124">
        <v>4.99</v>
      </c>
      <c r="F1169" s="180">
        <v>0.4</v>
      </c>
      <c r="G1169" s="124">
        <v>2.99</v>
      </c>
      <c r="H1169" s="84">
        <v>1</v>
      </c>
      <c r="I1169" s="199">
        <f>C1169*E1169</f>
        <v>0</v>
      </c>
      <c r="J1169" s="199">
        <f>C1169*G1169</f>
        <v>0</v>
      </c>
    </row>
    <row r="1170" spans="1:10" ht="12.75">
      <c r="A1170" t="s">
        <v>385</v>
      </c>
      <c r="B1170"/>
      <c r="C1170" s="161"/>
      <c r="D1170"/>
      <c r="E1170" s="124"/>
      <c r="F1170" s="179"/>
      <c r="G1170" s="124"/>
      <c r="H1170" s="84"/>
      <c r="I1170" s="199"/>
      <c r="J1170" s="199"/>
    </row>
    <row r="1171" spans="1:10" ht="12.75">
      <c r="A1171"/>
      <c r="B1171" t="s">
        <v>2219</v>
      </c>
      <c r="C1171" s="161"/>
      <c r="D1171" t="s">
        <v>2220</v>
      </c>
      <c r="E1171" s="124">
        <v>4.99</v>
      </c>
      <c r="F1171" s="180">
        <v>0.4</v>
      </c>
      <c r="G1171" s="124">
        <v>2.99</v>
      </c>
      <c r="H1171" s="84">
        <v>1</v>
      </c>
      <c r="I1171" s="199">
        <f>C1171*E1171</f>
        <v>0</v>
      </c>
      <c r="J1171" s="199">
        <f>C1171*G1171</f>
        <v>0</v>
      </c>
    </row>
    <row r="1172" spans="1:10" s="57" customFormat="1" ht="12.75">
      <c r="A1172"/>
      <c r="B1172" t="s">
        <v>2221</v>
      </c>
      <c r="C1172" s="161"/>
      <c r="D1172" t="s">
        <v>2222</v>
      </c>
      <c r="E1172" s="124">
        <v>4.99</v>
      </c>
      <c r="F1172" s="180">
        <v>0.4</v>
      </c>
      <c r="G1172" s="124">
        <v>2.99</v>
      </c>
      <c r="H1172" s="84">
        <v>1</v>
      </c>
      <c r="I1172" s="199">
        <f>C1172*E1172</f>
        <v>0</v>
      </c>
      <c r="J1172" s="199">
        <f>C1172*G1172</f>
        <v>0</v>
      </c>
    </row>
    <row r="1173" spans="1:10" ht="12.75">
      <c r="A1173"/>
      <c r="B1173" t="s">
        <v>2223</v>
      </c>
      <c r="C1173" s="161"/>
      <c r="D1173" t="s">
        <v>2224</v>
      </c>
      <c r="E1173" s="124">
        <v>4.99</v>
      </c>
      <c r="F1173" s="180">
        <v>0.4</v>
      </c>
      <c r="G1173" s="124">
        <v>2.99</v>
      </c>
      <c r="H1173" s="84">
        <v>1</v>
      </c>
      <c r="I1173" s="199">
        <f>C1173*E1173</f>
        <v>0</v>
      </c>
      <c r="J1173" s="199">
        <f>C1173*G1173</f>
        <v>0</v>
      </c>
    </row>
    <row r="1174" spans="1:10" s="57" customFormat="1" ht="12.75">
      <c r="A1174"/>
      <c r="B1174" t="s">
        <v>2225</v>
      </c>
      <c r="C1174" s="161"/>
      <c r="D1174" t="s">
        <v>2226</v>
      </c>
      <c r="E1174" s="124">
        <v>4.99</v>
      </c>
      <c r="F1174" s="180">
        <v>0.4</v>
      </c>
      <c r="G1174" s="124">
        <v>2.99</v>
      </c>
      <c r="H1174" s="84">
        <v>1</v>
      </c>
      <c r="I1174" s="199">
        <f>C1174*E1174</f>
        <v>0</v>
      </c>
      <c r="J1174" s="199">
        <f>C1174*G1174</f>
        <v>0</v>
      </c>
    </row>
    <row r="1175" spans="1:10" ht="12.75">
      <c r="A1175" t="s">
        <v>2227</v>
      </c>
      <c r="B1175"/>
      <c r="C1175" s="161"/>
      <c r="D1175"/>
      <c r="E1175" s="124"/>
      <c r="F1175" s="179"/>
      <c r="G1175" s="124"/>
      <c r="H1175" s="84"/>
      <c r="I1175" s="199"/>
      <c r="J1175" s="199"/>
    </row>
    <row r="1176" spans="1:10" s="57" customFormat="1" ht="12.75">
      <c r="A1176"/>
      <c r="B1176" t="s">
        <v>2228</v>
      </c>
      <c r="C1176" s="161"/>
      <c r="D1176" t="s">
        <v>2229</v>
      </c>
      <c r="E1176" s="124">
        <v>9.99</v>
      </c>
      <c r="F1176" s="180">
        <v>0.4</v>
      </c>
      <c r="G1176" s="124">
        <v>5.99</v>
      </c>
      <c r="H1176" s="84">
        <v>1</v>
      </c>
      <c r="I1176" s="199">
        <f aca="true" t="shared" si="82" ref="I1176:I1183">C1176*E1176</f>
        <v>0</v>
      </c>
      <c r="J1176" s="199">
        <f aca="true" t="shared" si="83" ref="J1176:J1183">C1176*G1176</f>
        <v>0</v>
      </c>
    </row>
    <row r="1177" spans="1:10" ht="12.75">
      <c r="A1177"/>
      <c r="B1177" t="s">
        <v>2230</v>
      </c>
      <c r="C1177" s="161"/>
      <c r="D1177" t="s">
        <v>2231</v>
      </c>
      <c r="E1177" s="124">
        <v>9.99</v>
      </c>
      <c r="F1177" s="180">
        <v>0.4</v>
      </c>
      <c r="G1177" s="124">
        <v>5.99</v>
      </c>
      <c r="H1177" s="84">
        <v>1</v>
      </c>
      <c r="I1177" s="199">
        <f t="shared" si="82"/>
        <v>0</v>
      </c>
      <c r="J1177" s="199">
        <f t="shared" si="83"/>
        <v>0</v>
      </c>
    </row>
    <row r="1178" spans="1:10" s="57" customFormat="1" ht="12.75">
      <c r="A1178"/>
      <c r="B1178" t="s">
        <v>2232</v>
      </c>
      <c r="C1178" s="161"/>
      <c r="D1178" t="s">
        <v>2233</v>
      </c>
      <c r="E1178" s="124">
        <v>9.99</v>
      </c>
      <c r="F1178" s="180">
        <v>0.4</v>
      </c>
      <c r="G1178" s="124">
        <v>5.99</v>
      </c>
      <c r="H1178" s="84">
        <v>1</v>
      </c>
      <c r="I1178" s="199">
        <f t="shared" si="82"/>
        <v>0</v>
      </c>
      <c r="J1178" s="199">
        <f t="shared" si="83"/>
        <v>0</v>
      </c>
    </row>
    <row r="1179" spans="1:10" s="57" customFormat="1" ht="12.75">
      <c r="A1179"/>
      <c r="B1179" t="s">
        <v>2234</v>
      </c>
      <c r="C1179" s="161"/>
      <c r="D1179" t="s">
        <v>2235</v>
      </c>
      <c r="E1179" s="124">
        <v>9.99</v>
      </c>
      <c r="F1179" s="180">
        <v>0.4</v>
      </c>
      <c r="G1179" s="124">
        <v>5.99</v>
      </c>
      <c r="H1179" s="84">
        <v>1</v>
      </c>
      <c r="I1179" s="199">
        <f t="shared" si="82"/>
        <v>0</v>
      </c>
      <c r="J1179" s="199">
        <f t="shared" si="83"/>
        <v>0</v>
      </c>
    </row>
    <row r="1180" spans="1:10" s="95" customFormat="1" ht="12.75">
      <c r="A1180"/>
      <c r="B1180" t="s">
        <v>2236</v>
      </c>
      <c r="C1180" s="161"/>
      <c r="D1180" t="s">
        <v>2237</v>
      </c>
      <c r="E1180" s="124">
        <v>9.99</v>
      </c>
      <c r="F1180" s="180">
        <v>0.4</v>
      </c>
      <c r="G1180" s="124">
        <v>5.99</v>
      </c>
      <c r="H1180" s="84">
        <v>1</v>
      </c>
      <c r="I1180" s="199">
        <f t="shared" si="82"/>
        <v>0</v>
      </c>
      <c r="J1180" s="199">
        <f t="shared" si="83"/>
        <v>0</v>
      </c>
    </row>
    <row r="1181" spans="1:10" s="95" customFormat="1" ht="12.75">
      <c r="A1181"/>
      <c r="B1181" t="s">
        <v>2238</v>
      </c>
      <c r="C1181" s="161"/>
      <c r="D1181" t="s">
        <v>2239</v>
      </c>
      <c r="E1181" s="124">
        <v>9.99</v>
      </c>
      <c r="F1181" s="180">
        <v>0.4</v>
      </c>
      <c r="G1181" s="124">
        <v>5.99</v>
      </c>
      <c r="H1181" s="84">
        <v>1</v>
      </c>
      <c r="I1181" s="199">
        <f t="shared" si="82"/>
        <v>0</v>
      </c>
      <c r="J1181" s="199">
        <f t="shared" si="83"/>
        <v>0</v>
      </c>
    </row>
    <row r="1182" spans="1:10" s="87" customFormat="1" ht="12.75">
      <c r="A1182"/>
      <c r="B1182" t="s">
        <v>2240</v>
      </c>
      <c r="C1182" s="161"/>
      <c r="D1182" t="s">
        <v>2241</v>
      </c>
      <c r="E1182" s="124">
        <v>9.99</v>
      </c>
      <c r="F1182" s="180">
        <v>0.4</v>
      </c>
      <c r="G1182" s="124">
        <v>5.99</v>
      </c>
      <c r="H1182" s="84">
        <v>1</v>
      </c>
      <c r="I1182" s="199">
        <f t="shared" si="82"/>
        <v>0</v>
      </c>
      <c r="J1182" s="199">
        <f t="shared" si="83"/>
        <v>0</v>
      </c>
    </row>
    <row r="1183" spans="1:10" s="57" customFormat="1" ht="12.75">
      <c r="A1183"/>
      <c r="B1183" t="s">
        <v>2242</v>
      </c>
      <c r="C1183" s="161"/>
      <c r="D1183" t="s">
        <v>2243</v>
      </c>
      <c r="E1183" s="124">
        <v>9.99</v>
      </c>
      <c r="F1183" s="180">
        <v>0.4</v>
      </c>
      <c r="G1183" s="124">
        <v>5.99</v>
      </c>
      <c r="H1183" s="84">
        <v>1</v>
      </c>
      <c r="I1183" s="199">
        <f t="shared" si="82"/>
        <v>0</v>
      </c>
      <c r="J1183" s="199">
        <f t="shared" si="83"/>
        <v>0</v>
      </c>
    </row>
    <row r="1184" spans="1:10" s="87" customFormat="1" ht="12.75">
      <c r="A1184" t="s">
        <v>212</v>
      </c>
      <c r="B1184"/>
      <c r="C1184" s="161"/>
      <c r="D1184"/>
      <c r="E1184" s="124"/>
      <c r="F1184" s="179"/>
      <c r="G1184" s="124"/>
      <c r="H1184" s="84"/>
      <c r="I1184" s="199"/>
      <c r="J1184" s="199"/>
    </row>
    <row r="1185" spans="1:10" s="57" customFormat="1" ht="12.75">
      <c r="A1185" s="87"/>
      <c r="B1185" s="87" t="s">
        <v>2244</v>
      </c>
      <c r="C1185" s="204"/>
      <c r="D1185" s="87" t="s">
        <v>2245</v>
      </c>
      <c r="E1185" s="130">
        <v>4.99</v>
      </c>
      <c r="F1185" s="198">
        <v>0.5</v>
      </c>
      <c r="G1185" s="130">
        <v>2.49</v>
      </c>
      <c r="H1185" s="83">
        <v>1</v>
      </c>
      <c r="I1185" s="130">
        <f aca="true" t="shared" si="84" ref="I1185:I1192">C1185*E1185</f>
        <v>0</v>
      </c>
      <c r="J1185" s="130">
        <f aca="true" t="shared" si="85" ref="J1185:J1192">C1185*G1185</f>
        <v>0</v>
      </c>
    </row>
    <row r="1186" spans="1:10" s="57" customFormat="1" ht="12.75">
      <c r="A1186"/>
      <c r="B1186" t="s">
        <v>2246</v>
      </c>
      <c r="C1186" s="161"/>
      <c r="D1186" t="s">
        <v>2247</v>
      </c>
      <c r="E1186" s="124">
        <v>4.99</v>
      </c>
      <c r="F1186" s="180">
        <v>0.4</v>
      </c>
      <c r="G1186" s="124">
        <v>2.99</v>
      </c>
      <c r="H1186" s="84">
        <v>1</v>
      </c>
      <c r="I1186" s="199">
        <f t="shared" si="84"/>
        <v>0</v>
      </c>
      <c r="J1186" s="199">
        <f t="shared" si="85"/>
        <v>0</v>
      </c>
    </row>
    <row r="1187" spans="1:10" ht="12.75">
      <c r="A1187"/>
      <c r="B1187" t="s">
        <v>2248</v>
      </c>
      <c r="C1187" s="161"/>
      <c r="D1187" t="s">
        <v>2249</v>
      </c>
      <c r="E1187" s="124">
        <v>4.99</v>
      </c>
      <c r="F1187" s="180">
        <v>0.4</v>
      </c>
      <c r="G1187" s="124">
        <v>2.99</v>
      </c>
      <c r="H1187" s="84">
        <v>1</v>
      </c>
      <c r="I1187" s="199">
        <f t="shared" si="84"/>
        <v>0</v>
      </c>
      <c r="J1187" s="199">
        <f t="shared" si="85"/>
        <v>0</v>
      </c>
    </row>
    <row r="1188" spans="1:10" ht="12.75">
      <c r="A1188"/>
      <c r="B1188" t="s">
        <v>2250</v>
      </c>
      <c r="C1188" s="161"/>
      <c r="D1188" t="s">
        <v>2251</v>
      </c>
      <c r="E1188" s="124">
        <v>4.99</v>
      </c>
      <c r="F1188" s="180">
        <v>0.4</v>
      </c>
      <c r="G1188" s="124">
        <v>2.99</v>
      </c>
      <c r="H1188" s="84">
        <v>1</v>
      </c>
      <c r="I1188" s="199">
        <f t="shared" si="84"/>
        <v>0</v>
      </c>
      <c r="J1188" s="199">
        <f t="shared" si="85"/>
        <v>0</v>
      </c>
    </row>
    <row r="1189" spans="1:10" s="57" customFormat="1" ht="12.75">
      <c r="A1189"/>
      <c r="B1189" t="s">
        <v>2252</v>
      </c>
      <c r="C1189" s="161"/>
      <c r="D1189" t="s">
        <v>2253</v>
      </c>
      <c r="E1189" s="124">
        <v>4.99</v>
      </c>
      <c r="F1189" s="180">
        <v>0.4</v>
      </c>
      <c r="G1189" s="124">
        <v>2.99</v>
      </c>
      <c r="H1189" s="84">
        <v>1</v>
      </c>
      <c r="I1189" s="199">
        <f t="shared" si="84"/>
        <v>0</v>
      </c>
      <c r="J1189" s="199">
        <f t="shared" si="85"/>
        <v>0</v>
      </c>
    </row>
    <row r="1190" spans="1:10" s="57" customFormat="1" ht="12.75">
      <c r="A1190"/>
      <c r="B1190" t="s">
        <v>2254</v>
      </c>
      <c r="C1190" s="161"/>
      <c r="D1190" t="s">
        <v>2255</v>
      </c>
      <c r="E1190" s="124">
        <v>4.99</v>
      </c>
      <c r="F1190" s="180">
        <v>0.4</v>
      </c>
      <c r="G1190" s="124">
        <v>2.99</v>
      </c>
      <c r="H1190" s="84">
        <v>1</v>
      </c>
      <c r="I1190" s="199">
        <f t="shared" si="84"/>
        <v>0</v>
      </c>
      <c r="J1190" s="199">
        <f t="shared" si="85"/>
        <v>0</v>
      </c>
    </row>
    <row r="1191" spans="1:10" s="57" customFormat="1" ht="12.75">
      <c r="A1191"/>
      <c r="B1191" t="s">
        <v>2256</v>
      </c>
      <c r="C1191" s="161"/>
      <c r="D1191" t="s">
        <v>2257</v>
      </c>
      <c r="E1191" s="124">
        <v>4.99</v>
      </c>
      <c r="F1191" s="180">
        <v>0.4</v>
      </c>
      <c r="G1191" s="124">
        <v>2.99</v>
      </c>
      <c r="H1191" s="84">
        <v>1</v>
      </c>
      <c r="I1191" s="199">
        <f t="shared" si="84"/>
        <v>0</v>
      </c>
      <c r="J1191" s="199">
        <f t="shared" si="85"/>
        <v>0</v>
      </c>
    </row>
    <row r="1192" spans="1:10" s="57" customFormat="1" ht="12.75">
      <c r="A1192"/>
      <c r="B1192" t="s">
        <v>2258</v>
      </c>
      <c r="C1192" s="161"/>
      <c r="D1192" t="s">
        <v>2259</v>
      </c>
      <c r="E1192" s="124">
        <v>4.99</v>
      </c>
      <c r="F1192" s="180">
        <v>0.4</v>
      </c>
      <c r="G1192" s="124">
        <v>2.99</v>
      </c>
      <c r="H1192" s="84">
        <v>1</v>
      </c>
      <c r="I1192" s="199">
        <f t="shared" si="84"/>
        <v>0</v>
      </c>
      <c r="J1192" s="199">
        <f t="shared" si="85"/>
        <v>0</v>
      </c>
    </row>
    <row r="1193" spans="1:10" s="57" customFormat="1" ht="12.75">
      <c r="A1193" t="s">
        <v>108</v>
      </c>
      <c r="B1193"/>
      <c r="C1193" s="161"/>
      <c r="D1193"/>
      <c r="E1193" s="124"/>
      <c r="F1193" s="179"/>
      <c r="G1193" s="124"/>
      <c r="H1193" s="84"/>
      <c r="I1193" s="199"/>
      <c r="J1193" s="199"/>
    </row>
    <row r="1194" spans="1:10" s="57" customFormat="1" ht="12.75">
      <c r="A1194"/>
      <c r="B1194" t="s">
        <v>2260</v>
      </c>
      <c r="C1194" s="161"/>
      <c r="D1194" t="s">
        <v>2261</v>
      </c>
      <c r="E1194" s="124">
        <v>3.99</v>
      </c>
      <c r="F1194" s="180">
        <v>0.4</v>
      </c>
      <c r="G1194" s="124">
        <v>2.39</v>
      </c>
      <c r="H1194" s="84">
        <v>1</v>
      </c>
      <c r="I1194" s="199">
        <f>C1194*E1194</f>
        <v>0</v>
      </c>
      <c r="J1194" s="199">
        <f>C1194*G1194</f>
        <v>0</v>
      </c>
    </row>
    <row r="1195" spans="1:10" s="57" customFormat="1" ht="12.75">
      <c r="A1195"/>
      <c r="B1195" t="s">
        <v>2262</v>
      </c>
      <c r="C1195" s="161"/>
      <c r="D1195" t="s">
        <v>2263</v>
      </c>
      <c r="E1195" s="124">
        <v>3.99</v>
      </c>
      <c r="F1195" s="180">
        <v>0.4</v>
      </c>
      <c r="G1195" s="124">
        <v>2.39</v>
      </c>
      <c r="H1195" s="84">
        <v>1</v>
      </c>
      <c r="I1195" s="199">
        <f>C1195*E1195</f>
        <v>0</v>
      </c>
      <c r="J1195" s="199">
        <f>C1195*G1195</f>
        <v>0</v>
      </c>
    </row>
    <row r="1196" spans="1:10" s="57" customFormat="1" ht="12.75">
      <c r="A1196" t="s">
        <v>209</v>
      </c>
      <c r="B1196"/>
      <c r="C1196" s="161"/>
      <c r="D1196"/>
      <c r="E1196" s="124"/>
      <c r="F1196" s="179"/>
      <c r="G1196" s="124"/>
      <c r="H1196" s="84"/>
      <c r="I1196" s="199"/>
      <c r="J1196" s="199"/>
    </row>
    <row r="1197" spans="1:10" s="57" customFormat="1" ht="12.75">
      <c r="A1197" s="87"/>
      <c r="B1197" s="87" t="s">
        <v>2264</v>
      </c>
      <c r="C1197" s="204"/>
      <c r="D1197" s="87" t="s">
        <v>2265</v>
      </c>
      <c r="E1197" s="130">
        <v>3.99</v>
      </c>
      <c r="F1197" s="198">
        <v>0.5</v>
      </c>
      <c r="G1197" s="130">
        <v>1.99</v>
      </c>
      <c r="H1197" s="83">
        <v>1</v>
      </c>
      <c r="I1197" s="130">
        <f>C1197*E1197</f>
        <v>0</v>
      </c>
      <c r="J1197" s="130">
        <f>C1197*G1197</f>
        <v>0</v>
      </c>
    </row>
    <row r="1198" spans="1:10" ht="12.75">
      <c r="A1198"/>
      <c r="B1198" t="s">
        <v>2266</v>
      </c>
      <c r="C1198" s="161"/>
      <c r="D1198" t="s">
        <v>2267</v>
      </c>
      <c r="E1198" s="124">
        <v>3.99</v>
      </c>
      <c r="F1198" s="180">
        <v>0.4</v>
      </c>
      <c r="G1198" s="124">
        <v>2.39</v>
      </c>
      <c r="H1198" s="84">
        <v>1</v>
      </c>
      <c r="I1198" s="199">
        <f>C1198*E1198</f>
        <v>0</v>
      </c>
      <c r="J1198" s="199">
        <f>C1198*G1198</f>
        <v>0</v>
      </c>
    </row>
    <row r="1199" spans="1:10" s="57" customFormat="1" ht="12.75">
      <c r="A1199"/>
      <c r="B1199" t="s">
        <v>2268</v>
      </c>
      <c r="C1199" s="161"/>
      <c r="D1199" t="s">
        <v>2269</v>
      </c>
      <c r="E1199" s="124">
        <v>3.99</v>
      </c>
      <c r="F1199" s="180">
        <v>0.4</v>
      </c>
      <c r="G1199" s="124">
        <v>2.39</v>
      </c>
      <c r="H1199" s="84">
        <v>1</v>
      </c>
      <c r="I1199" s="199">
        <f>C1199*E1199</f>
        <v>0</v>
      </c>
      <c r="J1199" s="199">
        <f>C1199*G1199</f>
        <v>0</v>
      </c>
    </row>
    <row r="1200" spans="1:10" s="57" customFormat="1" ht="12.75">
      <c r="A1200" t="s">
        <v>230</v>
      </c>
      <c r="B1200"/>
      <c r="C1200" s="161"/>
      <c r="D1200"/>
      <c r="E1200" s="124"/>
      <c r="F1200" s="179"/>
      <c r="G1200" s="124"/>
      <c r="H1200" s="84"/>
      <c r="I1200" s="199"/>
      <c r="J1200" s="199"/>
    </row>
    <row r="1201" spans="1:10" s="57" customFormat="1" ht="12.75">
      <c r="A1201" s="87"/>
      <c r="B1201" s="87" t="s">
        <v>2270</v>
      </c>
      <c r="C1201" s="204"/>
      <c r="D1201" s="87" t="s">
        <v>2271</v>
      </c>
      <c r="E1201" s="130">
        <v>4.99</v>
      </c>
      <c r="F1201" s="198">
        <v>0.5</v>
      </c>
      <c r="G1201" s="130">
        <v>2.49</v>
      </c>
      <c r="H1201" s="83">
        <v>1</v>
      </c>
      <c r="I1201" s="130">
        <f>C1201*E1201</f>
        <v>0</v>
      </c>
      <c r="J1201" s="130">
        <f>C1201*G1201</f>
        <v>0</v>
      </c>
    </row>
    <row r="1202" spans="1:10" s="57" customFormat="1" ht="12.75">
      <c r="A1202"/>
      <c r="B1202" t="s">
        <v>2272</v>
      </c>
      <c r="C1202" s="161"/>
      <c r="D1202" t="s">
        <v>2273</v>
      </c>
      <c r="E1202" s="124">
        <v>4.99</v>
      </c>
      <c r="F1202" s="180">
        <v>0.4</v>
      </c>
      <c r="G1202" s="124">
        <v>2.99</v>
      </c>
      <c r="H1202" s="84">
        <v>1</v>
      </c>
      <c r="I1202" s="199">
        <f>C1202*E1202</f>
        <v>0</v>
      </c>
      <c r="J1202" s="199">
        <f>C1202*G1202</f>
        <v>0</v>
      </c>
    </row>
    <row r="1203" spans="1:10" s="57" customFormat="1" ht="12.75">
      <c r="A1203"/>
      <c r="B1203" t="s">
        <v>2274</v>
      </c>
      <c r="C1203" s="161"/>
      <c r="D1203" t="s">
        <v>2275</v>
      </c>
      <c r="E1203" s="124">
        <v>4.99</v>
      </c>
      <c r="F1203" s="180">
        <v>0.4</v>
      </c>
      <c r="G1203" s="124">
        <v>2.99</v>
      </c>
      <c r="H1203" s="84">
        <v>1</v>
      </c>
      <c r="I1203" s="199">
        <f>C1203*E1203</f>
        <v>0</v>
      </c>
      <c r="J1203" s="199">
        <f>C1203*G1203</f>
        <v>0</v>
      </c>
    </row>
    <row r="1204" spans="1:10" s="57" customFormat="1" ht="12.75">
      <c r="A1204" t="s">
        <v>339</v>
      </c>
      <c r="B1204"/>
      <c r="C1204" s="161"/>
      <c r="D1204"/>
      <c r="E1204" s="124"/>
      <c r="F1204" s="179"/>
      <c r="G1204" s="124"/>
      <c r="H1204" s="84"/>
      <c r="I1204" s="199"/>
      <c r="J1204" s="199"/>
    </row>
    <row r="1205" spans="1:10" s="57" customFormat="1" ht="12.75">
      <c r="A1205"/>
      <c r="B1205" t="s">
        <v>2276</v>
      </c>
      <c r="C1205" s="161"/>
      <c r="D1205" t="s">
        <v>2277</v>
      </c>
      <c r="E1205" s="124">
        <v>4.99</v>
      </c>
      <c r="F1205" s="180">
        <v>0.4</v>
      </c>
      <c r="G1205" s="124">
        <v>2.99</v>
      </c>
      <c r="H1205" s="84">
        <v>1</v>
      </c>
      <c r="I1205" s="199">
        <f aca="true" t="shared" si="86" ref="I1205:I1211">C1205*E1205</f>
        <v>0</v>
      </c>
      <c r="J1205" s="199">
        <f aca="true" t="shared" si="87" ref="J1205:J1211">C1205*G1205</f>
        <v>0</v>
      </c>
    </row>
    <row r="1206" spans="1:10" s="87" customFormat="1" ht="12.75">
      <c r="A1206"/>
      <c r="B1206" t="s">
        <v>2278</v>
      </c>
      <c r="C1206" s="161"/>
      <c r="D1206" t="s">
        <v>2279</v>
      </c>
      <c r="E1206" s="124">
        <v>4.99</v>
      </c>
      <c r="F1206" s="180">
        <v>0.4</v>
      </c>
      <c r="G1206" s="124">
        <v>2.99</v>
      </c>
      <c r="H1206" s="84">
        <v>1</v>
      </c>
      <c r="I1206" s="199">
        <f t="shared" si="86"/>
        <v>0</v>
      </c>
      <c r="J1206" s="199">
        <f t="shared" si="87"/>
        <v>0</v>
      </c>
    </row>
    <row r="1207" spans="1:10" s="57" customFormat="1" ht="12.75">
      <c r="A1207"/>
      <c r="B1207" t="s">
        <v>2280</v>
      </c>
      <c r="C1207" s="161"/>
      <c r="D1207" t="s">
        <v>2281</v>
      </c>
      <c r="E1207" s="124">
        <v>4.99</v>
      </c>
      <c r="F1207" s="180">
        <v>0.4</v>
      </c>
      <c r="G1207" s="124">
        <v>2.99</v>
      </c>
      <c r="H1207" s="84">
        <v>1</v>
      </c>
      <c r="I1207" s="199">
        <f t="shared" si="86"/>
        <v>0</v>
      </c>
      <c r="J1207" s="199">
        <f t="shared" si="87"/>
        <v>0</v>
      </c>
    </row>
    <row r="1208" spans="1:10" s="57" customFormat="1" ht="12.75">
      <c r="A1208"/>
      <c r="B1208" t="s">
        <v>2282</v>
      </c>
      <c r="C1208" s="161"/>
      <c r="D1208" t="s">
        <v>2283</v>
      </c>
      <c r="E1208" s="124">
        <v>4.99</v>
      </c>
      <c r="F1208" s="180">
        <v>0.4</v>
      </c>
      <c r="G1208" s="124">
        <v>2.99</v>
      </c>
      <c r="H1208" s="84">
        <v>1</v>
      </c>
      <c r="I1208" s="199">
        <f t="shared" si="86"/>
        <v>0</v>
      </c>
      <c r="J1208" s="199">
        <f t="shared" si="87"/>
        <v>0</v>
      </c>
    </row>
    <row r="1209" spans="1:10" s="57" customFormat="1" ht="12.75">
      <c r="A1209"/>
      <c r="B1209" t="s">
        <v>2284</v>
      </c>
      <c r="C1209" s="161"/>
      <c r="D1209" t="s">
        <v>2285</v>
      </c>
      <c r="E1209" s="124">
        <v>4.99</v>
      </c>
      <c r="F1209" s="180">
        <v>0.4</v>
      </c>
      <c r="G1209" s="124">
        <v>2.99</v>
      </c>
      <c r="H1209" s="84">
        <v>1</v>
      </c>
      <c r="I1209" s="199">
        <f t="shared" si="86"/>
        <v>0</v>
      </c>
      <c r="J1209" s="199">
        <f t="shared" si="87"/>
        <v>0</v>
      </c>
    </row>
    <row r="1210" spans="1:10" s="57" customFormat="1" ht="12.75">
      <c r="A1210"/>
      <c r="B1210" t="s">
        <v>2286</v>
      </c>
      <c r="C1210" s="161"/>
      <c r="D1210" t="s">
        <v>2287</v>
      </c>
      <c r="E1210" s="124">
        <v>4.99</v>
      </c>
      <c r="F1210" s="180">
        <v>0.4</v>
      </c>
      <c r="G1210" s="124">
        <v>2.99</v>
      </c>
      <c r="H1210" s="84">
        <v>1</v>
      </c>
      <c r="I1210" s="199">
        <f t="shared" si="86"/>
        <v>0</v>
      </c>
      <c r="J1210" s="199">
        <f t="shared" si="87"/>
        <v>0</v>
      </c>
    </row>
    <row r="1211" spans="1:10" s="57" customFormat="1" ht="12.75">
      <c r="A1211"/>
      <c r="B1211" t="s">
        <v>2288</v>
      </c>
      <c r="C1211" s="161"/>
      <c r="D1211" t="s">
        <v>2289</v>
      </c>
      <c r="E1211" s="124">
        <v>4.99</v>
      </c>
      <c r="F1211" s="180">
        <v>0.4</v>
      </c>
      <c r="G1211" s="124">
        <v>2.99</v>
      </c>
      <c r="H1211" s="84">
        <v>1</v>
      </c>
      <c r="I1211" s="199">
        <f t="shared" si="86"/>
        <v>0</v>
      </c>
      <c r="J1211" s="199">
        <f t="shared" si="87"/>
        <v>0</v>
      </c>
    </row>
    <row r="1212" spans="1:10" s="57" customFormat="1" ht="12.75">
      <c r="A1212" t="s">
        <v>87</v>
      </c>
      <c r="B1212"/>
      <c r="C1212" s="161"/>
      <c r="D1212"/>
      <c r="E1212" s="124"/>
      <c r="F1212" s="179"/>
      <c r="G1212" s="124"/>
      <c r="H1212" s="84"/>
      <c r="I1212" s="199"/>
      <c r="J1212" s="199"/>
    </row>
    <row r="1213" spans="1:10" s="57" customFormat="1" ht="12.75">
      <c r="A1213"/>
      <c r="B1213" t="s">
        <v>2290</v>
      </c>
      <c r="C1213" s="161"/>
      <c r="D1213" t="s">
        <v>2291</v>
      </c>
      <c r="E1213" s="124">
        <v>3.99</v>
      </c>
      <c r="F1213" s="180">
        <v>0.4</v>
      </c>
      <c r="G1213" s="124">
        <v>2.39</v>
      </c>
      <c r="H1213" s="84">
        <v>1</v>
      </c>
      <c r="I1213" s="199">
        <f>C1213*E1213</f>
        <v>0</v>
      </c>
      <c r="J1213" s="199">
        <f>C1213*G1213</f>
        <v>0</v>
      </c>
    </row>
    <row r="1214" spans="1:10" s="57" customFormat="1" ht="12.75">
      <c r="A1214"/>
      <c r="B1214" t="s">
        <v>2292</v>
      </c>
      <c r="C1214" s="161"/>
      <c r="D1214" t="s">
        <v>2293</v>
      </c>
      <c r="E1214" s="124">
        <v>3.99</v>
      </c>
      <c r="F1214" s="180">
        <v>0.4</v>
      </c>
      <c r="G1214" s="124">
        <v>2.39</v>
      </c>
      <c r="H1214" s="84">
        <v>1</v>
      </c>
      <c r="I1214" s="199">
        <f>C1214*E1214</f>
        <v>0</v>
      </c>
      <c r="J1214" s="199">
        <f>C1214*G1214</f>
        <v>0</v>
      </c>
    </row>
    <row r="1215" spans="1:10" s="57" customFormat="1" ht="12.75">
      <c r="A1215"/>
      <c r="B1215" t="s">
        <v>2294</v>
      </c>
      <c r="C1215" s="161"/>
      <c r="D1215" t="s">
        <v>2295</v>
      </c>
      <c r="E1215" s="124">
        <v>3.99</v>
      </c>
      <c r="F1215" s="180">
        <v>0.4</v>
      </c>
      <c r="G1215" s="124">
        <v>2.39</v>
      </c>
      <c r="H1215" s="84">
        <v>1</v>
      </c>
      <c r="I1215" s="199">
        <f>C1215*E1215</f>
        <v>0</v>
      </c>
      <c r="J1215" s="199">
        <f>C1215*G1215</f>
        <v>0</v>
      </c>
    </row>
    <row r="1216" spans="1:10" s="57" customFormat="1" ht="12.75">
      <c r="A1216" t="s">
        <v>210</v>
      </c>
      <c r="B1216"/>
      <c r="C1216" s="161"/>
      <c r="D1216"/>
      <c r="E1216" s="124"/>
      <c r="F1216" s="179"/>
      <c r="G1216" s="124"/>
      <c r="H1216" s="84"/>
      <c r="I1216" s="199"/>
      <c r="J1216" s="199"/>
    </row>
    <row r="1217" spans="1:10" s="57" customFormat="1" ht="12.75">
      <c r="A1217"/>
      <c r="B1217" t="s">
        <v>2296</v>
      </c>
      <c r="C1217" s="161"/>
      <c r="D1217" t="s">
        <v>2297</v>
      </c>
      <c r="E1217" s="124">
        <v>4.99</v>
      </c>
      <c r="F1217" s="180">
        <v>0.4</v>
      </c>
      <c r="G1217" s="124">
        <v>2.99</v>
      </c>
      <c r="H1217" s="84">
        <v>1</v>
      </c>
      <c r="I1217" s="199">
        <f>C1217*E1217</f>
        <v>0</v>
      </c>
      <c r="J1217" s="199">
        <f>C1217*G1217</f>
        <v>0</v>
      </c>
    </row>
    <row r="1218" spans="1:10" s="57" customFormat="1" ht="12.75">
      <c r="A1218"/>
      <c r="B1218" t="s">
        <v>2298</v>
      </c>
      <c r="C1218" s="161"/>
      <c r="D1218" t="s">
        <v>2299</v>
      </c>
      <c r="E1218" s="124">
        <v>4.99</v>
      </c>
      <c r="F1218" s="180">
        <v>0.4</v>
      </c>
      <c r="G1218" s="124">
        <v>2.99</v>
      </c>
      <c r="H1218" s="84">
        <v>1</v>
      </c>
      <c r="I1218" s="199">
        <f>C1218*E1218</f>
        <v>0</v>
      </c>
      <c r="J1218" s="199">
        <f>C1218*G1218</f>
        <v>0</v>
      </c>
    </row>
    <row r="1219" spans="1:10" s="57" customFormat="1" ht="12.75">
      <c r="A1219" t="s">
        <v>213</v>
      </c>
      <c r="B1219"/>
      <c r="C1219" s="161"/>
      <c r="D1219"/>
      <c r="E1219" s="124"/>
      <c r="F1219" s="179"/>
      <c r="G1219" s="124"/>
      <c r="H1219" s="84"/>
      <c r="I1219" s="199"/>
      <c r="J1219" s="199"/>
    </row>
    <row r="1220" spans="1:10" s="57" customFormat="1" ht="12.75">
      <c r="A1220"/>
      <c r="B1220" t="s">
        <v>2300</v>
      </c>
      <c r="C1220" s="161"/>
      <c r="D1220" t="s">
        <v>2301</v>
      </c>
      <c r="E1220" s="124">
        <v>3.99</v>
      </c>
      <c r="F1220" s="180">
        <v>0.4</v>
      </c>
      <c r="G1220" s="124">
        <v>2.39</v>
      </c>
      <c r="H1220" s="84">
        <v>1</v>
      </c>
      <c r="I1220" s="199">
        <f>C1220*E1220</f>
        <v>0</v>
      </c>
      <c r="J1220" s="199">
        <f>C1220*G1220</f>
        <v>0</v>
      </c>
    </row>
    <row r="1221" spans="1:10" s="57" customFormat="1" ht="12.75">
      <c r="A1221"/>
      <c r="B1221" t="s">
        <v>2302</v>
      </c>
      <c r="C1221" s="161"/>
      <c r="D1221" t="s">
        <v>2303</v>
      </c>
      <c r="E1221" s="124">
        <v>3.99</v>
      </c>
      <c r="F1221" s="180">
        <v>0.4</v>
      </c>
      <c r="G1221" s="124">
        <v>2.39</v>
      </c>
      <c r="H1221" s="84">
        <v>1</v>
      </c>
      <c r="I1221" s="199">
        <f>C1221*E1221</f>
        <v>0</v>
      </c>
      <c r="J1221" s="199">
        <f>C1221*G1221</f>
        <v>0</v>
      </c>
    </row>
    <row r="1222" spans="1:10" s="57" customFormat="1" ht="12.75">
      <c r="A1222"/>
      <c r="B1222" t="s">
        <v>2304</v>
      </c>
      <c r="C1222" s="161"/>
      <c r="D1222" t="s">
        <v>2305</v>
      </c>
      <c r="E1222" s="124">
        <v>3.99</v>
      </c>
      <c r="F1222" s="180">
        <v>0.4</v>
      </c>
      <c r="G1222" s="124">
        <v>2.39</v>
      </c>
      <c r="H1222" s="84">
        <v>1</v>
      </c>
      <c r="I1222" s="199">
        <f>C1222*E1222</f>
        <v>0</v>
      </c>
      <c r="J1222" s="199">
        <f>C1222*G1222</f>
        <v>0</v>
      </c>
    </row>
    <row r="1223" spans="1:10" s="57" customFormat="1" ht="12.75">
      <c r="A1223" t="s">
        <v>532</v>
      </c>
      <c r="B1223"/>
      <c r="C1223" s="161"/>
      <c r="D1223"/>
      <c r="E1223" s="124"/>
      <c r="F1223" s="179"/>
      <c r="G1223" s="124"/>
      <c r="H1223" s="84"/>
      <c r="I1223" s="199"/>
      <c r="J1223" s="199"/>
    </row>
    <row r="1224" spans="1:10" s="57" customFormat="1" ht="12.75">
      <c r="A1224"/>
      <c r="B1224" t="s">
        <v>2306</v>
      </c>
      <c r="C1224" s="161"/>
      <c r="D1224" t="s">
        <v>2307</v>
      </c>
      <c r="E1224" s="124">
        <v>3.99</v>
      </c>
      <c r="F1224" s="180">
        <v>0.4</v>
      </c>
      <c r="G1224" s="124">
        <v>2.39</v>
      </c>
      <c r="H1224" s="84">
        <v>1</v>
      </c>
      <c r="I1224" s="199">
        <f>C1224*E1224</f>
        <v>0</v>
      </c>
      <c r="J1224" s="199">
        <f>C1224*G1224</f>
        <v>0</v>
      </c>
    </row>
    <row r="1225" spans="1:10" s="57" customFormat="1" ht="12.75">
      <c r="A1225"/>
      <c r="B1225" t="s">
        <v>2308</v>
      </c>
      <c r="C1225" s="161"/>
      <c r="D1225" t="s">
        <v>2309</v>
      </c>
      <c r="E1225" s="124">
        <v>3.99</v>
      </c>
      <c r="F1225" s="180">
        <v>0.4</v>
      </c>
      <c r="G1225" s="124">
        <v>2.39</v>
      </c>
      <c r="H1225" s="84">
        <v>1</v>
      </c>
      <c r="I1225" s="199">
        <f>C1225*E1225</f>
        <v>0</v>
      </c>
      <c r="J1225" s="199">
        <f>C1225*G1225</f>
        <v>0</v>
      </c>
    </row>
    <row r="1226" spans="1:10" s="57" customFormat="1" ht="12.75">
      <c r="A1226"/>
      <c r="B1226" t="s">
        <v>2310</v>
      </c>
      <c r="C1226" s="161"/>
      <c r="D1226" t="s">
        <v>2311</v>
      </c>
      <c r="E1226" s="124">
        <v>8</v>
      </c>
      <c r="F1226" s="179" t="s">
        <v>35</v>
      </c>
      <c r="G1226" s="124">
        <v>8</v>
      </c>
      <c r="H1226" s="84">
        <v>1</v>
      </c>
      <c r="I1226" s="199">
        <f>C1226*E1226</f>
        <v>0</v>
      </c>
      <c r="J1226" s="199">
        <f>C1226*G1226</f>
        <v>0</v>
      </c>
    </row>
    <row r="1227" spans="1:10" s="57" customFormat="1" ht="12.75">
      <c r="A1227" t="s">
        <v>76</v>
      </c>
      <c r="B1227"/>
      <c r="C1227" s="161"/>
      <c r="D1227"/>
      <c r="E1227" s="124"/>
      <c r="F1227" s="179"/>
      <c r="G1227" s="124"/>
      <c r="H1227" s="84"/>
      <c r="I1227" s="199"/>
      <c r="J1227" s="199"/>
    </row>
    <row r="1228" spans="1:10" s="57" customFormat="1" ht="12.75">
      <c r="A1228"/>
      <c r="B1228" t="s">
        <v>2312</v>
      </c>
      <c r="C1228" s="161"/>
      <c r="D1228" t="s">
        <v>2313</v>
      </c>
      <c r="E1228" s="124">
        <v>3.99</v>
      </c>
      <c r="F1228" s="180">
        <v>0.4</v>
      </c>
      <c r="G1228" s="124">
        <v>2.39</v>
      </c>
      <c r="H1228" s="84">
        <v>1</v>
      </c>
      <c r="I1228" s="199">
        <f>C1228*E1228</f>
        <v>0</v>
      </c>
      <c r="J1228" s="199">
        <f>C1228*G1228</f>
        <v>0</v>
      </c>
    </row>
    <row r="1229" spans="1:10" s="57" customFormat="1" ht="12.75">
      <c r="A1229" t="s">
        <v>55</v>
      </c>
      <c r="B1229"/>
      <c r="C1229" s="161"/>
      <c r="D1229"/>
      <c r="E1229" s="124"/>
      <c r="F1229" s="179"/>
      <c r="G1229" s="124"/>
      <c r="H1229" s="84"/>
      <c r="I1229" s="199"/>
      <c r="J1229" s="199"/>
    </row>
    <row r="1230" spans="1:10" s="57" customFormat="1" ht="12.75">
      <c r="A1230"/>
      <c r="B1230" t="s">
        <v>2314</v>
      </c>
      <c r="C1230" s="161"/>
      <c r="D1230" t="s">
        <v>2315</v>
      </c>
      <c r="E1230" s="124">
        <v>3.99</v>
      </c>
      <c r="F1230" s="180">
        <v>0.4</v>
      </c>
      <c r="G1230" s="124">
        <v>2.39</v>
      </c>
      <c r="H1230" s="84">
        <v>1</v>
      </c>
      <c r="I1230" s="199">
        <f>C1230*E1230</f>
        <v>0</v>
      </c>
      <c r="J1230" s="199">
        <f>C1230*G1230</f>
        <v>0</v>
      </c>
    </row>
    <row r="1231" spans="1:10" s="57" customFormat="1" ht="12.75">
      <c r="A1231"/>
      <c r="B1231" t="s">
        <v>2316</v>
      </c>
      <c r="C1231" s="161"/>
      <c r="D1231" t="s">
        <v>2317</v>
      </c>
      <c r="E1231" s="124">
        <v>3.99</v>
      </c>
      <c r="F1231" s="180">
        <v>0.4</v>
      </c>
      <c r="G1231" s="124">
        <v>2.39</v>
      </c>
      <c r="H1231" s="84">
        <v>1</v>
      </c>
      <c r="I1231" s="199">
        <f>C1231*E1231</f>
        <v>0</v>
      </c>
      <c r="J1231" s="199">
        <f>C1231*G1231</f>
        <v>0</v>
      </c>
    </row>
    <row r="1232" spans="1:10" s="57" customFormat="1" ht="12.75">
      <c r="A1232"/>
      <c r="B1232" t="s">
        <v>2318</v>
      </c>
      <c r="C1232" s="161"/>
      <c r="D1232" t="s">
        <v>2319</v>
      </c>
      <c r="E1232" s="124">
        <v>3.99</v>
      </c>
      <c r="F1232" s="180">
        <v>0.4</v>
      </c>
      <c r="G1232" s="124">
        <v>2.39</v>
      </c>
      <c r="H1232" s="84">
        <v>1</v>
      </c>
      <c r="I1232" s="199">
        <f>C1232*E1232</f>
        <v>0</v>
      </c>
      <c r="J1232" s="199">
        <f>C1232*G1232</f>
        <v>0</v>
      </c>
    </row>
    <row r="1233" spans="1:10" s="57" customFormat="1" ht="12.75">
      <c r="A1233"/>
      <c r="B1233" t="s">
        <v>2320</v>
      </c>
      <c r="C1233" s="161"/>
      <c r="D1233" t="s">
        <v>2321</v>
      </c>
      <c r="E1233" s="124">
        <v>3.99</v>
      </c>
      <c r="F1233" s="180">
        <v>0.4</v>
      </c>
      <c r="G1233" s="124">
        <v>2.39</v>
      </c>
      <c r="H1233" s="84">
        <v>1</v>
      </c>
      <c r="I1233" s="199">
        <f>C1233*E1233</f>
        <v>0</v>
      </c>
      <c r="J1233" s="199">
        <f>C1233*G1233</f>
        <v>0</v>
      </c>
    </row>
    <row r="1234" spans="1:10" s="57" customFormat="1" ht="12.75">
      <c r="A1234" t="s">
        <v>340</v>
      </c>
      <c r="B1234"/>
      <c r="C1234" s="161"/>
      <c r="D1234"/>
      <c r="E1234" s="124"/>
      <c r="F1234" s="179"/>
      <c r="G1234" s="124"/>
      <c r="H1234" s="84"/>
      <c r="I1234" s="199"/>
      <c r="J1234" s="199"/>
    </row>
    <row r="1235" spans="1:10" s="57" customFormat="1" ht="12.75">
      <c r="A1235"/>
      <c r="B1235" t="s">
        <v>2322</v>
      </c>
      <c r="C1235" s="161"/>
      <c r="D1235" t="s">
        <v>2323</v>
      </c>
      <c r="E1235" s="124">
        <v>3.99</v>
      </c>
      <c r="F1235" s="180">
        <v>0.4</v>
      </c>
      <c r="G1235" s="124">
        <v>2.39</v>
      </c>
      <c r="H1235" s="84">
        <v>1</v>
      </c>
      <c r="I1235" s="199">
        <f>C1235*E1235</f>
        <v>0</v>
      </c>
      <c r="J1235" s="199">
        <f>C1235*G1235</f>
        <v>0</v>
      </c>
    </row>
    <row r="1236" spans="1:10" s="57" customFormat="1" ht="12.75">
      <c r="A1236"/>
      <c r="B1236" t="s">
        <v>2324</v>
      </c>
      <c r="C1236" s="161"/>
      <c r="D1236" t="s">
        <v>2325</v>
      </c>
      <c r="E1236" s="124">
        <v>8</v>
      </c>
      <c r="F1236" s="179" t="s">
        <v>35</v>
      </c>
      <c r="G1236" s="124">
        <v>8</v>
      </c>
      <c r="H1236" s="84">
        <v>1</v>
      </c>
      <c r="I1236" s="199">
        <f>C1236*E1236</f>
        <v>0</v>
      </c>
      <c r="J1236" s="199">
        <f>C1236*G1236</f>
        <v>0</v>
      </c>
    </row>
    <row r="1237" spans="1:10" s="57" customFormat="1" ht="12.75">
      <c r="A1237"/>
      <c r="B1237" t="s">
        <v>2326</v>
      </c>
      <c r="C1237" s="161"/>
      <c r="D1237" t="s">
        <v>2327</v>
      </c>
      <c r="E1237" s="124">
        <v>3.99</v>
      </c>
      <c r="F1237" s="180">
        <v>0.4</v>
      </c>
      <c r="G1237" s="124">
        <v>2.39</v>
      </c>
      <c r="H1237" s="84">
        <v>1</v>
      </c>
      <c r="I1237" s="199">
        <f>C1237*E1237</f>
        <v>0</v>
      </c>
      <c r="J1237" s="199">
        <f>C1237*G1237</f>
        <v>0</v>
      </c>
    </row>
    <row r="1238" spans="1:10" s="57" customFormat="1" ht="12.75">
      <c r="A1238" t="s">
        <v>59</v>
      </c>
      <c r="B1238"/>
      <c r="C1238" s="161"/>
      <c r="D1238"/>
      <c r="E1238" s="124"/>
      <c r="F1238" s="179"/>
      <c r="G1238" s="124"/>
      <c r="H1238" s="84"/>
      <c r="I1238" s="199"/>
      <c r="J1238" s="199"/>
    </row>
    <row r="1239" spans="1:10" s="57" customFormat="1" ht="12.75">
      <c r="A1239"/>
      <c r="B1239" t="s">
        <v>2328</v>
      </c>
      <c r="C1239" s="161"/>
      <c r="D1239" t="s">
        <v>2329</v>
      </c>
      <c r="E1239" s="124">
        <v>3.99</v>
      </c>
      <c r="F1239" s="180">
        <v>0.4</v>
      </c>
      <c r="G1239" s="124">
        <v>2.39</v>
      </c>
      <c r="H1239" s="84">
        <v>1</v>
      </c>
      <c r="I1239" s="199">
        <f>C1239*E1239</f>
        <v>0</v>
      </c>
      <c r="J1239" s="199">
        <f>C1239*G1239</f>
        <v>0</v>
      </c>
    </row>
    <row r="1240" spans="1:10" s="57" customFormat="1" ht="12.75">
      <c r="A1240"/>
      <c r="B1240" t="s">
        <v>2330</v>
      </c>
      <c r="C1240" s="161"/>
      <c r="D1240" t="s">
        <v>2331</v>
      </c>
      <c r="E1240" s="124">
        <v>3.99</v>
      </c>
      <c r="F1240" s="180">
        <v>0.4</v>
      </c>
      <c r="G1240" s="124">
        <v>2.39</v>
      </c>
      <c r="H1240" s="84">
        <v>1</v>
      </c>
      <c r="I1240" s="199">
        <f>C1240*E1240</f>
        <v>0</v>
      </c>
      <c r="J1240" s="199">
        <f>C1240*G1240</f>
        <v>0</v>
      </c>
    </row>
    <row r="1241" spans="1:10" s="57" customFormat="1" ht="12.75">
      <c r="A1241" t="s">
        <v>97</v>
      </c>
      <c r="B1241"/>
      <c r="C1241" s="161"/>
      <c r="D1241"/>
      <c r="E1241" s="124"/>
      <c r="F1241" s="179"/>
      <c r="G1241" s="124"/>
      <c r="H1241" s="84"/>
      <c r="I1241" s="199"/>
      <c r="J1241" s="199"/>
    </row>
    <row r="1242" spans="1:10" ht="12.75">
      <c r="A1242"/>
      <c r="B1242" t="s">
        <v>2332</v>
      </c>
      <c r="C1242" s="161"/>
      <c r="D1242" t="s">
        <v>2333</v>
      </c>
      <c r="E1242" s="124">
        <v>3.99</v>
      </c>
      <c r="F1242" s="180">
        <v>0.4</v>
      </c>
      <c r="G1242" s="124">
        <v>2.39</v>
      </c>
      <c r="H1242" s="84">
        <v>1</v>
      </c>
      <c r="I1242" s="199">
        <f>C1242*E1242</f>
        <v>0</v>
      </c>
      <c r="J1242" s="199">
        <f>C1242*G1242</f>
        <v>0</v>
      </c>
    </row>
    <row r="1243" spans="1:10" ht="12.75">
      <c r="A1243"/>
      <c r="B1243" t="s">
        <v>2334</v>
      </c>
      <c r="C1243" s="161"/>
      <c r="D1243" t="s">
        <v>2335</v>
      </c>
      <c r="E1243" s="124">
        <v>3.99</v>
      </c>
      <c r="F1243" s="180">
        <v>0.4</v>
      </c>
      <c r="G1243" s="124">
        <v>2.39</v>
      </c>
      <c r="H1243" s="84">
        <v>1</v>
      </c>
      <c r="I1243" s="199">
        <f>C1243*E1243</f>
        <v>0</v>
      </c>
      <c r="J1243" s="199">
        <f>C1243*G1243</f>
        <v>0</v>
      </c>
    </row>
    <row r="1244" spans="1:10" ht="12.75">
      <c r="A1244" t="s">
        <v>79</v>
      </c>
      <c r="B1244"/>
      <c r="C1244" s="161"/>
      <c r="D1244"/>
      <c r="E1244" s="124"/>
      <c r="F1244" s="179"/>
      <c r="G1244" s="124"/>
      <c r="H1244" s="84"/>
      <c r="I1244" s="199"/>
      <c r="J1244" s="199"/>
    </row>
    <row r="1245" spans="1:10" s="57" customFormat="1" ht="12.75">
      <c r="A1245"/>
      <c r="B1245" t="s">
        <v>2336</v>
      </c>
      <c r="C1245" s="161"/>
      <c r="D1245" t="s">
        <v>2337</v>
      </c>
      <c r="E1245" s="124">
        <v>3.99</v>
      </c>
      <c r="F1245" s="180">
        <v>0.4</v>
      </c>
      <c r="G1245" s="124">
        <v>2.39</v>
      </c>
      <c r="H1245" s="84">
        <v>1</v>
      </c>
      <c r="I1245" s="199">
        <f>C1245*E1245</f>
        <v>0</v>
      </c>
      <c r="J1245" s="199">
        <f>C1245*G1245</f>
        <v>0</v>
      </c>
    </row>
    <row r="1246" spans="1:10" s="57" customFormat="1" ht="12.75">
      <c r="A1246"/>
      <c r="B1246" t="s">
        <v>2338</v>
      </c>
      <c r="C1246" s="161"/>
      <c r="D1246" t="s">
        <v>2339</v>
      </c>
      <c r="E1246" s="124">
        <v>3.99</v>
      </c>
      <c r="F1246" s="180">
        <v>0.4</v>
      </c>
      <c r="G1246" s="124">
        <v>2.39</v>
      </c>
      <c r="H1246" s="84">
        <v>1</v>
      </c>
      <c r="I1246" s="199">
        <f>C1246*E1246</f>
        <v>0</v>
      </c>
      <c r="J1246" s="199">
        <f>C1246*G1246</f>
        <v>0</v>
      </c>
    </row>
    <row r="1247" spans="1:10" ht="12.75">
      <c r="A1247"/>
      <c r="B1247" t="s">
        <v>2340</v>
      </c>
      <c r="C1247" s="161"/>
      <c r="D1247" t="s">
        <v>2341</v>
      </c>
      <c r="E1247" s="124">
        <v>3.99</v>
      </c>
      <c r="F1247" s="180">
        <v>0.4</v>
      </c>
      <c r="G1247" s="124">
        <v>2.39</v>
      </c>
      <c r="H1247" s="84">
        <v>1</v>
      </c>
      <c r="I1247" s="199">
        <f>C1247*E1247</f>
        <v>0</v>
      </c>
      <c r="J1247" s="199">
        <f>C1247*G1247</f>
        <v>0</v>
      </c>
    </row>
    <row r="1248" spans="1:10" ht="12.75">
      <c r="A1248"/>
      <c r="B1248" t="s">
        <v>2342</v>
      </c>
      <c r="C1248" s="161"/>
      <c r="D1248" t="s">
        <v>2343</v>
      </c>
      <c r="E1248" s="124">
        <v>3.99</v>
      </c>
      <c r="F1248" s="180">
        <v>0.4</v>
      </c>
      <c r="G1248" s="124">
        <v>2.39</v>
      </c>
      <c r="H1248" s="84">
        <v>1</v>
      </c>
      <c r="I1248" s="199">
        <f>C1248*E1248</f>
        <v>0</v>
      </c>
      <c r="J1248" s="199">
        <f>C1248*G1248</f>
        <v>0</v>
      </c>
    </row>
    <row r="1249" spans="1:10" ht="12.75">
      <c r="A1249"/>
      <c r="B1249" t="s">
        <v>2344</v>
      </c>
      <c r="C1249" s="161"/>
      <c r="D1249" t="s">
        <v>2345</v>
      </c>
      <c r="E1249" s="124">
        <v>3.99</v>
      </c>
      <c r="F1249" s="180">
        <v>0.4</v>
      </c>
      <c r="G1249" s="124">
        <v>2.39</v>
      </c>
      <c r="H1249" s="84">
        <v>1</v>
      </c>
      <c r="I1249" s="199">
        <f>C1249*E1249</f>
        <v>0</v>
      </c>
      <c r="J1249" s="199">
        <f>C1249*G1249</f>
        <v>0</v>
      </c>
    </row>
    <row r="1250" spans="1:10" s="57" customFormat="1" ht="12.75">
      <c r="A1250" t="s">
        <v>279</v>
      </c>
      <c r="B1250"/>
      <c r="C1250" s="161"/>
      <c r="D1250"/>
      <c r="E1250" s="124"/>
      <c r="F1250" s="179"/>
      <c r="G1250" s="124"/>
      <c r="H1250" s="84"/>
      <c r="I1250" s="199"/>
      <c r="J1250" s="199"/>
    </row>
    <row r="1251" spans="1:10" s="57" customFormat="1" ht="12.75">
      <c r="A1251"/>
      <c r="B1251" t="s">
        <v>2346</v>
      </c>
      <c r="C1251" s="161"/>
      <c r="D1251" t="s">
        <v>2347</v>
      </c>
      <c r="E1251" s="124">
        <v>3.99</v>
      </c>
      <c r="F1251" s="180">
        <v>0.4</v>
      </c>
      <c r="G1251" s="124">
        <v>2.39</v>
      </c>
      <c r="H1251" s="84">
        <v>1</v>
      </c>
      <c r="I1251" s="199">
        <f>C1251*E1251</f>
        <v>0</v>
      </c>
      <c r="J1251" s="199">
        <f>C1251*G1251</f>
        <v>0</v>
      </c>
    </row>
    <row r="1252" spans="1:10" s="57" customFormat="1" ht="12.75">
      <c r="A1252"/>
      <c r="B1252" t="s">
        <v>2348</v>
      </c>
      <c r="C1252" s="161"/>
      <c r="D1252" t="s">
        <v>2349</v>
      </c>
      <c r="E1252" s="124">
        <v>3.99</v>
      </c>
      <c r="F1252" s="180">
        <v>0.4</v>
      </c>
      <c r="G1252" s="124">
        <v>2.39</v>
      </c>
      <c r="H1252" s="84">
        <v>1</v>
      </c>
      <c r="I1252" s="199">
        <f>C1252*E1252</f>
        <v>0</v>
      </c>
      <c r="J1252" s="199">
        <f>C1252*G1252</f>
        <v>0</v>
      </c>
    </row>
    <row r="1253" spans="1:10" s="57" customFormat="1" ht="12.75">
      <c r="A1253"/>
      <c r="B1253" t="s">
        <v>2350</v>
      </c>
      <c r="C1253" s="161"/>
      <c r="D1253" t="s">
        <v>2351</v>
      </c>
      <c r="E1253" s="124">
        <v>3.99</v>
      </c>
      <c r="F1253" s="180">
        <v>0.4</v>
      </c>
      <c r="G1253" s="124">
        <v>2.39</v>
      </c>
      <c r="H1253" s="84">
        <v>1</v>
      </c>
      <c r="I1253" s="199">
        <f>C1253*E1253</f>
        <v>0</v>
      </c>
      <c r="J1253" s="199">
        <f>C1253*G1253</f>
        <v>0</v>
      </c>
    </row>
    <row r="1254" spans="1:10" s="57" customFormat="1" ht="12.75">
      <c r="A1254" t="s">
        <v>74</v>
      </c>
      <c r="B1254"/>
      <c r="C1254" s="161"/>
      <c r="D1254"/>
      <c r="E1254" s="124"/>
      <c r="F1254" s="179"/>
      <c r="G1254" s="124"/>
      <c r="H1254" s="84"/>
      <c r="I1254" s="199"/>
      <c r="J1254" s="199"/>
    </row>
    <row r="1255" spans="1:10" s="57" customFormat="1" ht="12.75">
      <c r="A1255"/>
      <c r="B1255" t="s">
        <v>2352</v>
      </c>
      <c r="C1255" s="161"/>
      <c r="D1255" t="s">
        <v>2353</v>
      </c>
      <c r="E1255" s="124">
        <v>7.99</v>
      </c>
      <c r="F1255" s="180">
        <v>0.4</v>
      </c>
      <c r="G1255" s="124">
        <v>4.79</v>
      </c>
      <c r="H1255" s="84">
        <v>1</v>
      </c>
      <c r="I1255" s="199">
        <f>C1255*E1255</f>
        <v>0</v>
      </c>
      <c r="J1255" s="199">
        <f>C1255*G1255</f>
        <v>0</v>
      </c>
    </row>
    <row r="1256" spans="1:10" s="57" customFormat="1" ht="12.75">
      <c r="A1256" t="s">
        <v>100</v>
      </c>
      <c r="B1256"/>
      <c r="C1256" s="161"/>
      <c r="D1256"/>
      <c r="E1256" s="124"/>
      <c r="F1256" s="179"/>
      <c r="G1256" s="124"/>
      <c r="H1256" s="84"/>
      <c r="I1256" s="199"/>
      <c r="J1256" s="199"/>
    </row>
    <row r="1257" spans="1:10" s="57" customFormat="1" ht="12.75">
      <c r="A1257"/>
      <c r="B1257" t="s">
        <v>2354</v>
      </c>
      <c r="C1257" s="161"/>
      <c r="D1257" t="s">
        <v>2355</v>
      </c>
      <c r="E1257" s="124">
        <v>3.99</v>
      </c>
      <c r="F1257" s="180">
        <v>0.4</v>
      </c>
      <c r="G1257" s="124">
        <v>2.39</v>
      </c>
      <c r="H1257" s="84">
        <v>1</v>
      </c>
      <c r="I1257" s="199">
        <f>C1257*E1257</f>
        <v>0</v>
      </c>
      <c r="J1257" s="199">
        <f>C1257*G1257</f>
        <v>0</v>
      </c>
    </row>
    <row r="1258" spans="1:10" s="57" customFormat="1" ht="12.75">
      <c r="A1258"/>
      <c r="B1258" t="s">
        <v>2356</v>
      </c>
      <c r="C1258" s="161"/>
      <c r="D1258" t="s">
        <v>2357</v>
      </c>
      <c r="E1258" s="124">
        <v>3.99</v>
      </c>
      <c r="F1258" s="180">
        <v>0.4</v>
      </c>
      <c r="G1258" s="124">
        <v>2.39</v>
      </c>
      <c r="H1258" s="84">
        <v>1</v>
      </c>
      <c r="I1258" s="199">
        <f>C1258*E1258</f>
        <v>0</v>
      </c>
      <c r="J1258" s="199">
        <f>C1258*G1258</f>
        <v>0</v>
      </c>
    </row>
    <row r="1259" spans="1:10" s="57" customFormat="1" ht="12.75">
      <c r="A1259"/>
      <c r="B1259" t="s">
        <v>2358</v>
      </c>
      <c r="C1259" s="161"/>
      <c r="D1259" t="s">
        <v>2359</v>
      </c>
      <c r="E1259" s="124">
        <v>3.99</v>
      </c>
      <c r="F1259" s="180">
        <v>0.4</v>
      </c>
      <c r="G1259" s="124">
        <v>2.39</v>
      </c>
      <c r="H1259" s="84">
        <v>1</v>
      </c>
      <c r="I1259" s="199">
        <f>C1259*E1259</f>
        <v>0</v>
      </c>
      <c r="J1259" s="199">
        <f>C1259*G1259</f>
        <v>0</v>
      </c>
    </row>
    <row r="1260" spans="1:10" s="57" customFormat="1" ht="12.75">
      <c r="A1260" t="s">
        <v>75</v>
      </c>
      <c r="B1260"/>
      <c r="C1260" s="161"/>
      <c r="D1260"/>
      <c r="E1260" s="124"/>
      <c r="F1260" s="179"/>
      <c r="G1260" s="124"/>
      <c r="H1260" s="84"/>
      <c r="I1260" s="199"/>
      <c r="J1260" s="199"/>
    </row>
    <row r="1261" spans="1:10" s="57" customFormat="1" ht="12.75">
      <c r="A1261"/>
      <c r="B1261" t="s">
        <v>2360</v>
      </c>
      <c r="C1261" s="161"/>
      <c r="D1261" t="s">
        <v>2361</v>
      </c>
      <c r="E1261" s="124">
        <v>3.99</v>
      </c>
      <c r="F1261" s="180">
        <v>0.4</v>
      </c>
      <c r="G1261" s="124">
        <v>2.39</v>
      </c>
      <c r="H1261" s="84">
        <v>1</v>
      </c>
      <c r="I1261" s="199">
        <f>C1261*E1261</f>
        <v>0</v>
      </c>
      <c r="J1261" s="199">
        <f>C1261*G1261</f>
        <v>0</v>
      </c>
    </row>
    <row r="1262" spans="1:10" s="57" customFormat="1" ht="12.75">
      <c r="A1262"/>
      <c r="B1262" t="s">
        <v>2362</v>
      </c>
      <c r="C1262" s="161"/>
      <c r="D1262" t="s">
        <v>2363</v>
      </c>
      <c r="E1262" s="124">
        <v>3.99</v>
      </c>
      <c r="F1262" s="180">
        <v>0.4</v>
      </c>
      <c r="G1262" s="124">
        <v>2.39</v>
      </c>
      <c r="H1262" s="84">
        <v>1</v>
      </c>
      <c r="I1262" s="199">
        <f>C1262*E1262</f>
        <v>0</v>
      </c>
      <c r="J1262" s="199">
        <f>C1262*G1262</f>
        <v>0</v>
      </c>
    </row>
    <row r="1263" spans="1:10" s="57" customFormat="1" ht="12.75">
      <c r="A1263"/>
      <c r="B1263" t="s">
        <v>2364</v>
      </c>
      <c r="C1263" s="161"/>
      <c r="D1263" t="s">
        <v>2365</v>
      </c>
      <c r="E1263" s="124">
        <v>3.99</v>
      </c>
      <c r="F1263" s="180">
        <v>0.4</v>
      </c>
      <c r="G1263" s="124">
        <v>2.39</v>
      </c>
      <c r="H1263" s="84">
        <v>1</v>
      </c>
      <c r="I1263" s="199">
        <f>C1263*E1263</f>
        <v>0</v>
      </c>
      <c r="J1263" s="199">
        <f>C1263*G1263</f>
        <v>0</v>
      </c>
    </row>
    <row r="1264" spans="1:10" s="57" customFormat="1" ht="12.75">
      <c r="A1264" t="s">
        <v>77</v>
      </c>
      <c r="B1264"/>
      <c r="C1264" s="161"/>
      <c r="D1264"/>
      <c r="E1264" s="124"/>
      <c r="F1264" s="179"/>
      <c r="G1264" s="124"/>
      <c r="H1264" s="84"/>
      <c r="I1264" s="199"/>
      <c r="J1264" s="199"/>
    </row>
    <row r="1265" spans="1:10" s="57" customFormat="1" ht="12.75">
      <c r="A1265"/>
      <c r="B1265" t="s">
        <v>2366</v>
      </c>
      <c r="C1265" s="161"/>
      <c r="D1265" t="s">
        <v>2367</v>
      </c>
      <c r="E1265" s="124">
        <v>3.99</v>
      </c>
      <c r="F1265" s="180">
        <v>0.4</v>
      </c>
      <c r="G1265" s="124">
        <v>2.39</v>
      </c>
      <c r="H1265" s="84">
        <v>1</v>
      </c>
      <c r="I1265" s="199">
        <f>C1265*E1265</f>
        <v>0</v>
      </c>
      <c r="J1265" s="199">
        <f>C1265*G1265</f>
        <v>0</v>
      </c>
    </row>
    <row r="1266" spans="1:10" s="57" customFormat="1" ht="12.75">
      <c r="A1266"/>
      <c r="B1266" t="s">
        <v>2368</v>
      </c>
      <c r="C1266" s="161"/>
      <c r="D1266" t="s">
        <v>2369</v>
      </c>
      <c r="E1266" s="124">
        <v>3.99</v>
      </c>
      <c r="F1266" s="180">
        <v>0.4</v>
      </c>
      <c r="G1266" s="124">
        <v>2.39</v>
      </c>
      <c r="H1266" s="84">
        <v>1</v>
      </c>
      <c r="I1266" s="199">
        <f>C1266*E1266</f>
        <v>0</v>
      </c>
      <c r="J1266" s="199">
        <f>C1266*G1266</f>
        <v>0</v>
      </c>
    </row>
    <row r="1267" spans="1:10" s="57" customFormat="1" ht="12.75">
      <c r="A1267"/>
      <c r="B1267" t="s">
        <v>2370</v>
      </c>
      <c r="C1267" s="161"/>
      <c r="D1267" t="s">
        <v>2371</v>
      </c>
      <c r="E1267" s="124">
        <v>3.99</v>
      </c>
      <c r="F1267" s="180">
        <v>0.4</v>
      </c>
      <c r="G1267" s="124">
        <v>2.39</v>
      </c>
      <c r="H1267" s="84">
        <v>1</v>
      </c>
      <c r="I1267" s="199">
        <f>C1267*E1267</f>
        <v>0</v>
      </c>
      <c r="J1267" s="199">
        <f>C1267*G1267</f>
        <v>0</v>
      </c>
    </row>
    <row r="1268" spans="1:10" s="57" customFormat="1" ht="12.75">
      <c r="A1268"/>
      <c r="B1268" t="s">
        <v>2372</v>
      </c>
      <c r="C1268" s="161"/>
      <c r="D1268" t="s">
        <v>2373</v>
      </c>
      <c r="E1268" s="124">
        <v>3.99</v>
      </c>
      <c r="F1268" s="180">
        <v>0.4</v>
      </c>
      <c r="G1268" s="124">
        <v>2.39</v>
      </c>
      <c r="H1268" s="84">
        <v>1</v>
      </c>
      <c r="I1268" s="199">
        <f>C1268*E1268</f>
        <v>0</v>
      </c>
      <c r="J1268" s="199">
        <f>C1268*G1268</f>
        <v>0</v>
      </c>
    </row>
    <row r="1269" spans="1:10" s="57" customFormat="1" ht="12.75">
      <c r="A1269" t="s">
        <v>98</v>
      </c>
      <c r="B1269"/>
      <c r="C1269" s="161"/>
      <c r="D1269"/>
      <c r="E1269" s="124"/>
      <c r="F1269" s="179"/>
      <c r="G1269" s="124"/>
      <c r="H1269" s="84"/>
      <c r="I1269" s="199"/>
      <c r="J1269" s="199"/>
    </row>
    <row r="1270" spans="1:10" ht="12.75">
      <c r="A1270"/>
      <c r="B1270" t="s">
        <v>2374</v>
      </c>
      <c r="C1270" s="161"/>
      <c r="D1270" t="s">
        <v>2375</v>
      </c>
      <c r="E1270" s="124">
        <v>3.99</v>
      </c>
      <c r="F1270" s="180">
        <v>0.4</v>
      </c>
      <c r="G1270" s="124">
        <v>2.39</v>
      </c>
      <c r="H1270" s="84">
        <v>1</v>
      </c>
      <c r="I1270" s="199">
        <f>C1270*E1270</f>
        <v>0</v>
      </c>
      <c r="J1270" s="199">
        <f>C1270*G1270</f>
        <v>0</v>
      </c>
    </row>
    <row r="1271" spans="1:10" s="57" customFormat="1" ht="12.75">
      <c r="A1271"/>
      <c r="B1271" t="s">
        <v>2376</v>
      </c>
      <c r="C1271" s="161"/>
      <c r="D1271" t="s">
        <v>2377</v>
      </c>
      <c r="E1271" s="124">
        <v>3.99</v>
      </c>
      <c r="F1271" s="180">
        <v>0.4</v>
      </c>
      <c r="G1271" s="124">
        <v>2.39</v>
      </c>
      <c r="H1271" s="84">
        <v>1</v>
      </c>
      <c r="I1271" s="199">
        <f>C1271*E1271</f>
        <v>0</v>
      </c>
      <c r="J1271" s="199">
        <f>C1271*G1271</f>
        <v>0</v>
      </c>
    </row>
    <row r="1272" spans="1:10" s="57" customFormat="1" ht="12.75">
      <c r="A1272"/>
      <c r="B1272" t="s">
        <v>2378</v>
      </c>
      <c r="C1272" s="161"/>
      <c r="D1272" t="s">
        <v>2379</v>
      </c>
      <c r="E1272" s="124">
        <v>3.99</v>
      </c>
      <c r="F1272" s="180">
        <v>0.4</v>
      </c>
      <c r="G1272" s="124">
        <v>2.39</v>
      </c>
      <c r="H1272" s="84">
        <v>1</v>
      </c>
      <c r="I1272" s="199">
        <f>C1272*E1272</f>
        <v>0</v>
      </c>
      <c r="J1272" s="199">
        <f>C1272*G1272</f>
        <v>0</v>
      </c>
    </row>
    <row r="1273" spans="1:10" s="57" customFormat="1" ht="12.75">
      <c r="A1273" t="s">
        <v>67</v>
      </c>
      <c r="B1273"/>
      <c r="C1273" s="161"/>
      <c r="D1273"/>
      <c r="E1273" s="124"/>
      <c r="F1273" s="179"/>
      <c r="G1273" s="124"/>
      <c r="H1273" s="84"/>
      <c r="I1273" s="199"/>
      <c r="J1273" s="199"/>
    </row>
    <row r="1274" spans="1:10" s="57" customFormat="1" ht="12.75">
      <c r="A1274"/>
      <c r="B1274" t="s">
        <v>2380</v>
      </c>
      <c r="C1274" s="161"/>
      <c r="D1274" t="s">
        <v>2381</v>
      </c>
      <c r="E1274" s="124">
        <v>3.99</v>
      </c>
      <c r="F1274" s="180">
        <v>0.4</v>
      </c>
      <c r="G1274" s="124">
        <v>2.39</v>
      </c>
      <c r="H1274" s="84">
        <v>1</v>
      </c>
      <c r="I1274" s="199">
        <f>C1274*E1274</f>
        <v>0</v>
      </c>
      <c r="J1274" s="199">
        <f>C1274*G1274</f>
        <v>0</v>
      </c>
    </row>
    <row r="1275" spans="1:10" s="57" customFormat="1" ht="12.75">
      <c r="A1275"/>
      <c r="B1275" t="s">
        <v>2382</v>
      </c>
      <c r="C1275" s="161"/>
      <c r="D1275" t="s">
        <v>2383</v>
      </c>
      <c r="E1275" s="124">
        <v>3.99</v>
      </c>
      <c r="F1275" s="180">
        <v>0.4</v>
      </c>
      <c r="G1275" s="124">
        <v>2.39</v>
      </c>
      <c r="H1275" s="84">
        <v>1</v>
      </c>
      <c r="I1275" s="199">
        <f>C1275*E1275</f>
        <v>0</v>
      </c>
      <c r="J1275" s="199">
        <f>C1275*G1275</f>
        <v>0</v>
      </c>
    </row>
    <row r="1276" spans="1:10" s="57" customFormat="1" ht="12.75">
      <c r="A1276" t="s">
        <v>102</v>
      </c>
      <c r="B1276"/>
      <c r="C1276" s="161"/>
      <c r="D1276"/>
      <c r="E1276" s="124"/>
      <c r="F1276" s="179"/>
      <c r="G1276" s="124"/>
      <c r="H1276" s="84"/>
      <c r="I1276" s="199"/>
      <c r="J1276" s="199"/>
    </row>
    <row r="1277" spans="1:10" s="57" customFormat="1" ht="12.75">
      <c r="A1277"/>
      <c r="B1277" t="s">
        <v>2384</v>
      </c>
      <c r="C1277" s="161"/>
      <c r="D1277" t="s">
        <v>2385</v>
      </c>
      <c r="E1277" s="124">
        <v>3.99</v>
      </c>
      <c r="F1277" s="180">
        <v>0.4</v>
      </c>
      <c r="G1277" s="124">
        <v>2.39</v>
      </c>
      <c r="H1277" s="84">
        <v>1</v>
      </c>
      <c r="I1277" s="199">
        <f>C1277*E1277</f>
        <v>0</v>
      </c>
      <c r="J1277" s="199">
        <f>C1277*G1277</f>
        <v>0</v>
      </c>
    </row>
    <row r="1278" spans="1:10" s="57" customFormat="1" ht="12.75">
      <c r="A1278"/>
      <c r="B1278" t="s">
        <v>2386</v>
      </c>
      <c r="C1278" s="161"/>
      <c r="D1278" t="s">
        <v>2387</v>
      </c>
      <c r="E1278" s="124">
        <v>3.99</v>
      </c>
      <c r="F1278" s="180">
        <v>0.4</v>
      </c>
      <c r="G1278" s="124">
        <v>2.39</v>
      </c>
      <c r="H1278" s="84">
        <v>1</v>
      </c>
      <c r="I1278" s="199">
        <f>C1278*E1278</f>
        <v>0</v>
      </c>
      <c r="J1278" s="199">
        <f>C1278*G1278</f>
        <v>0</v>
      </c>
    </row>
    <row r="1279" spans="1:10" s="57" customFormat="1" ht="12.75">
      <c r="A1279" t="s">
        <v>88</v>
      </c>
      <c r="B1279"/>
      <c r="C1279" s="161"/>
      <c r="D1279"/>
      <c r="E1279" s="124"/>
      <c r="F1279" s="179"/>
      <c r="G1279" s="124"/>
      <c r="H1279" s="84"/>
      <c r="I1279" s="199"/>
      <c r="J1279" s="199"/>
    </row>
    <row r="1280" spans="1:10" ht="12.75">
      <c r="A1280"/>
      <c r="B1280" t="s">
        <v>2388</v>
      </c>
      <c r="C1280" s="161"/>
      <c r="D1280" t="s">
        <v>2389</v>
      </c>
      <c r="E1280" s="124">
        <v>3.99</v>
      </c>
      <c r="F1280" s="180">
        <v>0.4</v>
      </c>
      <c r="G1280" s="124">
        <v>2.39</v>
      </c>
      <c r="H1280" s="84">
        <v>1</v>
      </c>
      <c r="I1280" s="199">
        <f>C1280*E1280</f>
        <v>0</v>
      </c>
      <c r="J1280" s="199">
        <f>C1280*G1280</f>
        <v>0</v>
      </c>
    </row>
    <row r="1281" spans="1:10" s="57" customFormat="1" ht="12.75">
      <c r="A1281" t="s">
        <v>64</v>
      </c>
      <c r="B1281"/>
      <c r="C1281" s="161"/>
      <c r="D1281"/>
      <c r="E1281" s="124"/>
      <c r="F1281" s="179"/>
      <c r="G1281" s="124"/>
      <c r="H1281" s="84"/>
      <c r="I1281" s="199"/>
      <c r="J1281" s="199"/>
    </row>
    <row r="1282" spans="1:10" s="57" customFormat="1" ht="12.75">
      <c r="A1282"/>
      <c r="B1282" t="s">
        <v>2390</v>
      </c>
      <c r="C1282" s="161"/>
      <c r="D1282" t="s">
        <v>2391</v>
      </c>
      <c r="E1282" s="124">
        <v>3.99</v>
      </c>
      <c r="F1282" s="180">
        <v>0.4</v>
      </c>
      <c r="G1282" s="124">
        <v>2.39</v>
      </c>
      <c r="H1282" s="84">
        <v>1</v>
      </c>
      <c r="I1282" s="199">
        <f>C1282*E1282</f>
        <v>0</v>
      </c>
      <c r="J1282" s="199">
        <f>C1282*G1282</f>
        <v>0</v>
      </c>
    </row>
    <row r="1283" spans="1:10" s="57" customFormat="1" ht="12.75">
      <c r="A1283"/>
      <c r="B1283" s="93" t="s">
        <v>214</v>
      </c>
      <c r="C1283" s="164"/>
      <c r="D1283" s="93"/>
      <c r="E1283" s="47"/>
      <c r="F1283" s="106"/>
      <c r="G1283" s="47"/>
      <c r="H1283" s="47"/>
      <c r="I1283" s="187"/>
      <c r="J1283" s="187"/>
    </row>
    <row r="1284" spans="1:10" s="57" customFormat="1" ht="12.75">
      <c r="A1284" t="s">
        <v>416</v>
      </c>
      <c r="B1284"/>
      <c r="C1284" s="161"/>
      <c r="D1284"/>
      <c r="E1284" s="124"/>
      <c r="F1284" s="179"/>
      <c r="G1284" s="124"/>
      <c r="H1284" s="84"/>
      <c r="I1284" s="199"/>
      <c r="J1284" s="199"/>
    </row>
    <row r="1285" spans="1:10" s="57" customFormat="1" ht="12.75">
      <c r="A1285"/>
      <c r="B1285" t="s">
        <v>2400</v>
      </c>
      <c r="C1285" s="161"/>
      <c r="D1285" t="s">
        <v>2401</v>
      </c>
      <c r="E1285" s="124">
        <v>3.99</v>
      </c>
      <c r="F1285" s="180">
        <v>0.4</v>
      </c>
      <c r="G1285" s="124">
        <v>2.39</v>
      </c>
      <c r="H1285" s="84">
        <v>1</v>
      </c>
      <c r="I1285" s="199">
        <f>C1285*E1285</f>
        <v>0</v>
      </c>
      <c r="J1285" s="199">
        <f>C1285*G1285</f>
        <v>0</v>
      </c>
    </row>
    <row r="1286" spans="1:10" s="57" customFormat="1" ht="12.75">
      <c r="A1286"/>
      <c r="B1286" t="s">
        <v>2402</v>
      </c>
      <c r="C1286" s="161"/>
      <c r="D1286" t="s">
        <v>2403</v>
      </c>
      <c r="E1286" s="124">
        <v>3.99</v>
      </c>
      <c r="F1286" s="180">
        <v>0.4</v>
      </c>
      <c r="G1286" s="124">
        <v>2.39</v>
      </c>
      <c r="H1286" s="84">
        <v>1</v>
      </c>
      <c r="I1286" s="199">
        <f>C1286*E1286</f>
        <v>0</v>
      </c>
      <c r="J1286" s="199">
        <f>C1286*G1286</f>
        <v>0</v>
      </c>
    </row>
    <row r="1287" spans="1:10" s="57" customFormat="1" ht="12.75">
      <c r="A1287" t="s">
        <v>96</v>
      </c>
      <c r="B1287"/>
      <c r="C1287" s="161"/>
      <c r="D1287"/>
      <c r="E1287" s="124"/>
      <c r="F1287" s="179"/>
      <c r="G1287" s="124"/>
      <c r="H1287" s="84"/>
      <c r="I1287" s="199"/>
      <c r="J1287" s="199"/>
    </row>
    <row r="1288" spans="1:10" s="57" customFormat="1" ht="12.75">
      <c r="A1288" s="87"/>
      <c r="B1288" s="87" t="s">
        <v>2404</v>
      </c>
      <c r="C1288" s="204"/>
      <c r="D1288" s="87" t="s">
        <v>2405</v>
      </c>
      <c r="E1288" s="130">
        <v>4.99</v>
      </c>
      <c r="F1288" s="198">
        <v>0.5</v>
      </c>
      <c r="G1288" s="130">
        <v>2.49</v>
      </c>
      <c r="H1288" s="83">
        <v>1</v>
      </c>
      <c r="I1288" s="130">
        <f>C1288*E1288</f>
        <v>0</v>
      </c>
      <c r="J1288" s="130">
        <f>C1288*G1288</f>
        <v>0</v>
      </c>
    </row>
    <row r="1289" spans="1:10" s="57" customFormat="1" ht="12.75">
      <c r="A1289"/>
      <c r="B1289" t="s">
        <v>2406</v>
      </c>
      <c r="C1289" s="161"/>
      <c r="D1289" t="s">
        <v>2407</v>
      </c>
      <c r="E1289" s="124">
        <v>4.99</v>
      </c>
      <c r="F1289" s="180">
        <v>0.4</v>
      </c>
      <c r="G1289" s="124">
        <v>2.99</v>
      </c>
      <c r="H1289" s="84">
        <v>1</v>
      </c>
      <c r="I1289" s="199">
        <f>C1289*E1289</f>
        <v>0</v>
      </c>
      <c r="J1289" s="199">
        <f>C1289*G1289</f>
        <v>0</v>
      </c>
    </row>
    <row r="1290" spans="1:10" s="57" customFormat="1" ht="12.75">
      <c r="A1290"/>
      <c r="B1290" t="s">
        <v>2408</v>
      </c>
      <c r="C1290" s="161"/>
      <c r="D1290" t="s">
        <v>2409</v>
      </c>
      <c r="E1290" s="124">
        <v>4.99</v>
      </c>
      <c r="F1290" s="180">
        <v>0.4</v>
      </c>
      <c r="G1290" s="124">
        <v>2.99</v>
      </c>
      <c r="H1290" s="84">
        <v>1</v>
      </c>
      <c r="I1290" s="199">
        <f>C1290*E1290</f>
        <v>0</v>
      </c>
      <c r="J1290" s="199">
        <f>C1290*G1290</f>
        <v>0</v>
      </c>
    </row>
    <row r="1291" spans="1:10" s="57" customFormat="1" ht="12.75">
      <c r="A1291"/>
      <c r="B1291" t="s">
        <v>2410</v>
      </c>
      <c r="C1291" s="161"/>
      <c r="D1291" t="s">
        <v>2411</v>
      </c>
      <c r="E1291" s="124">
        <v>4.99</v>
      </c>
      <c r="F1291" s="180">
        <v>0.4</v>
      </c>
      <c r="G1291" s="124">
        <v>2.99</v>
      </c>
      <c r="H1291" s="84">
        <v>1</v>
      </c>
      <c r="I1291" s="199">
        <f>C1291*E1291</f>
        <v>0</v>
      </c>
      <c r="J1291" s="199">
        <f>C1291*G1291</f>
        <v>0</v>
      </c>
    </row>
    <row r="1292" spans="1:10" s="57" customFormat="1" ht="12.75">
      <c r="A1292"/>
      <c r="B1292" t="s">
        <v>2412</v>
      </c>
      <c r="C1292" s="161"/>
      <c r="D1292" t="s">
        <v>2413</v>
      </c>
      <c r="E1292" s="124">
        <v>4.99</v>
      </c>
      <c r="F1292" s="180">
        <v>0.4</v>
      </c>
      <c r="G1292" s="124">
        <v>2.99</v>
      </c>
      <c r="H1292" s="84">
        <v>1</v>
      </c>
      <c r="I1292" s="199">
        <f>C1292*E1292</f>
        <v>0</v>
      </c>
      <c r="J1292" s="199">
        <f>C1292*G1292</f>
        <v>0</v>
      </c>
    </row>
    <row r="1293" spans="1:10" s="57" customFormat="1" ht="12.75">
      <c r="A1293" t="s">
        <v>256</v>
      </c>
      <c r="B1293"/>
      <c r="C1293" s="161"/>
      <c r="D1293"/>
      <c r="E1293" s="124"/>
      <c r="F1293" s="179"/>
      <c r="G1293" s="124"/>
      <c r="H1293" s="84"/>
      <c r="I1293" s="199"/>
      <c r="J1293" s="199"/>
    </row>
    <row r="1294" spans="1:10" s="57" customFormat="1" ht="12.75">
      <c r="A1294"/>
      <c r="B1294" t="s">
        <v>2414</v>
      </c>
      <c r="C1294" s="161"/>
      <c r="D1294" t="s">
        <v>2415</v>
      </c>
      <c r="E1294" s="124">
        <v>3.99</v>
      </c>
      <c r="F1294" s="180">
        <v>0.4</v>
      </c>
      <c r="G1294" s="124">
        <v>2.39</v>
      </c>
      <c r="H1294" s="84">
        <v>1</v>
      </c>
      <c r="I1294" s="199">
        <f>C1294*E1294</f>
        <v>0</v>
      </c>
      <c r="J1294" s="199">
        <f>C1294*G1294</f>
        <v>0</v>
      </c>
    </row>
    <row r="1295" spans="1:10" s="57" customFormat="1" ht="12.75">
      <c r="A1295"/>
      <c r="B1295" t="s">
        <v>2416</v>
      </c>
      <c r="C1295" s="161"/>
      <c r="D1295" t="s">
        <v>2417</v>
      </c>
      <c r="E1295" s="124">
        <v>3.99</v>
      </c>
      <c r="F1295" s="180">
        <v>0.4</v>
      </c>
      <c r="G1295" s="124">
        <v>2.39</v>
      </c>
      <c r="H1295" s="84">
        <v>1</v>
      </c>
      <c r="I1295" s="199">
        <f>C1295*E1295</f>
        <v>0</v>
      </c>
      <c r="J1295" s="199">
        <f>C1295*G1295</f>
        <v>0</v>
      </c>
    </row>
    <row r="1296" spans="1:10" s="57" customFormat="1" ht="12.75">
      <c r="A1296"/>
      <c r="B1296" t="s">
        <v>2418</v>
      </c>
      <c r="C1296" s="161"/>
      <c r="D1296" t="s">
        <v>2419</v>
      </c>
      <c r="E1296" s="124">
        <v>3.99</v>
      </c>
      <c r="F1296" s="180">
        <v>0.4</v>
      </c>
      <c r="G1296" s="124">
        <v>2.39</v>
      </c>
      <c r="H1296" s="84">
        <v>1</v>
      </c>
      <c r="I1296" s="199">
        <f>C1296*E1296</f>
        <v>0</v>
      </c>
      <c r="J1296" s="199">
        <f>C1296*G1296</f>
        <v>0</v>
      </c>
    </row>
    <row r="1297" spans="1:10" s="57" customFormat="1" ht="12.75">
      <c r="A1297"/>
      <c r="B1297" t="s">
        <v>2420</v>
      </c>
      <c r="C1297" s="161"/>
      <c r="D1297" t="s">
        <v>2421</v>
      </c>
      <c r="E1297" s="124">
        <v>3.99</v>
      </c>
      <c r="F1297" s="180">
        <v>0.4</v>
      </c>
      <c r="G1297" s="124">
        <v>2.39</v>
      </c>
      <c r="H1297" s="84">
        <v>1</v>
      </c>
      <c r="I1297" s="199">
        <f>C1297*E1297</f>
        <v>0</v>
      </c>
      <c r="J1297" s="199">
        <f>C1297*G1297</f>
        <v>0</v>
      </c>
    </row>
    <row r="1298" spans="1:10" s="57" customFormat="1" ht="12.75">
      <c r="A1298" t="s">
        <v>114</v>
      </c>
      <c r="B1298"/>
      <c r="C1298" s="161"/>
      <c r="D1298"/>
      <c r="E1298" s="124"/>
      <c r="F1298" s="179"/>
      <c r="G1298" s="124"/>
      <c r="H1298" s="84"/>
      <c r="I1298" s="199"/>
      <c r="J1298" s="199"/>
    </row>
    <row r="1299" spans="1:10" s="57" customFormat="1" ht="12.75">
      <c r="A1299"/>
      <c r="B1299" t="s">
        <v>2422</v>
      </c>
      <c r="C1299" s="161"/>
      <c r="D1299" t="s">
        <v>2423</v>
      </c>
      <c r="E1299" s="124">
        <v>3.99</v>
      </c>
      <c r="F1299" s="180">
        <v>0.4</v>
      </c>
      <c r="G1299" s="124">
        <v>2.39</v>
      </c>
      <c r="H1299" s="84">
        <v>1</v>
      </c>
      <c r="I1299" s="199">
        <f>C1299*E1299</f>
        <v>0</v>
      </c>
      <c r="J1299" s="199">
        <f>C1299*G1299</f>
        <v>0</v>
      </c>
    </row>
    <row r="1300" spans="1:10" s="57" customFormat="1" ht="12.75">
      <c r="A1300"/>
      <c r="B1300" t="s">
        <v>2424</v>
      </c>
      <c r="C1300" s="161"/>
      <c r="D1300" t="s">
        <v>2425</v>
      </c>
      <c r="E1300" s="124">
        <v>3.99</v>
      </c>
      <c r="F1300" s="180">
        <v>0.4</v>
      </c>
      <c r="G1300" s="124">
        <v>2.39</v>
      </c>
      <c r="H1300" s="84">
        <v>1</v>
      </c>
      <c r="I1300" s="199">
        <f>C1300*E1300</f>
        <v>0</v>
      </c>
      <c r="J1300" s="199">
        <f>C1300*G1300</f>
        <v>0</v>
      </c>
    </row>
    <row r="1301" spans="1:10" s="57" customFormat="1" ht="12.75">
      <c r="A1301"/>
      <c r="B1301" t="s">
        <v>2426</v>
      </c>
      <c r="C1301" s="161"/>
      <c r="D1301" t="s">
        <v>2427</v>
      </c>
      <c r="E1301" s="124">
        <v>3.99</v>
      </c>
      <c r="F1301" s="180">
        <v>0.4</v>
      </c>
      <c r="G1301" s="124">
        <v>2.39</v>
      </c>
      <c r="H1301" s="84">
        <v>1</v>
      </c>
      <c r="I1301" s="199">
        <f>C1301*E1301</f>
        <v>0</v>
      </c>
      <c r="J1301" s="199">
        <f>C1301*G1301</f>
        <v>0</v>
      </c>
    </row>
    <row r="1302" spans="1:10" s="57" customFormat="1" ht="12.75">
      <c r="A1302"/>
      <c r="B1302" t="s">
        <v>2428</v>
      </c>
      <c r="C1302" s="161"/>
      <c r="D1302" t="s">
        <v>2429</v>
      </c>
      <c r="E1302" s="124">
        <v>3.99</v>
      </c>
      <c r="F1302" s="180">
        <v>0.4</v>
      </c>
      <c r="G1302" s="124">
        <v>2.39</v>
      </c>
      <c r="H1302" s="84">
        <v>1</v>
      </c>
      <c r="I1302" s="199">
        <f>C1302*E1302</f>
        <v>0</v>
      </c>
      <c r="J1302" s="199">
        <f>C1302*G1302</f>
        <v>0</v>
      </c>
    </row>
    <row r="1303" spans="1:10" s="57" customFormat="1" ht="12.75">
      <c r="A1303"/>
      <c r="B1303" t="s">
        <v>2430</v>
      </c>
      <c r="C1303" s="161"/>
      <c r="D1303" t="s">
        <v>2431</v>
      </c>
      <c r="E1303" s="124">
        <v>3.99</v>
      </c>
      <c r="F1303" s="180">
        <v>0.4</v>
      </c>
      <c r="G1303" s="124">
        <v>2.39</v>
      </c>
      <c r="H1303" s="84">
        <v>1</v>
      </c>
      <c r="I1303" s="199">
        <f>C1303*E1303</f>
        <v>0</v>
      </c>
      <c r="J1303" s="199">
        <f>C1303*G1303</f>
        <v>0</v>
      </c>
    </row>
    <row r="1304" spans="1:10" s="57" customFormat="1" ht="12.75">
      <c r="A1304" t="s">
        <v>215</v>
      </c>
      <c r="B1304"/>
      <c r="C1304" s="161"/>
      <c r="D1304"/>
      <c r="E1304" s="124"/>
      <c r="F1304" s="179"/>
      <c r="G1304" s="124"/>
      <c r="H1304" s="84"/>
      <c r="I1304" s="199"/>
      <c r="J1304" s="199"/>
    </row>
    <row r="1305" spans="1:10" s="57" customFormat="1" ht="12.75">
      <c r="A1305"/>
      <c r="B1305" t="s">
        <v>2432</v>
      </c>
      <c r="C1305" s="161"/>
      <c r="D1305" t="s">
        <v>2433</v>
      </c>
      <c r="E1305" s="124">
        <v>3.99</v>
      </c>
      <c r="F1305" s="180">
        <v>0.4</v>
      </c>
      <c r="G1305" s="124">
        <v>2.39</v>
      </c>
      <c r="H1305" s="84">
        <v>1</v>
      </c>
      <c r="I1305" s="199">
        <f>C1305*E1305</f>
        <v>0</v>
      </c>
      <c r="J1305" s="199">
        <f>C1305*G1305</f>
        <v>0</v>
      </c>
    </row>
    <row r="1306" spans="1:10" s="57" customFormat="1" ht="12.75">
      <c r="A1306"/>
      <c r="B1306" t="s">
        <v>2434</v>
      </c>
      <c r="C1306" s="161"/>
      <c r="D1306" t="s">
        <v>2435</v>
      </c>
      <c r="E1306" s="124">
        <v>3.99</v>
      </c>
      <c r="F1306" s="180">
        <v>0.4</v>
      </c>
      <c r="G1306" s="124">
        <v>2.39</v>
      </c>
      <c r="H1306" s="84">
        <v>1</v>
      </c>
      <c r="I1306" s="199">
        <f>C1306*E1306</f>
        <v>0</v>
      </c>
      <c r="J1306" s="199">
        <f>C1306*G1306</f>
        <v>0</v>
      </c>
    </row>
    <row r="1307" spans="1:10" s="57" customFormat="1" ht="12.75">
      <c r="A1307"/>
      <c r="B1307" t="s">
        <v>2436</v>
      </c>
      <c r="C1307" s="161"/>
      <c r="D1307" t="s">
        <v>2437</v>
      </c>
      <c r="E1307" s="124">
        <v>3.99</v>
      </c>
      <c r="F1307" s="180">
        <v>0.4</v>
      </c>
      <c r="G1307" s="124">
        <v>2.39</v>
      </c>
      <c r="H1307" s="84">
        <v>1</v>
      </c>
      <c r="I1307" s="199">
        <f>C1307*E1307</f>
        <v>0</v>
      </c>
      <c r="J1307" s="199">
        <f>C1307*G1307</f>
        <v>0</v>
      </c>
    </row>
    <row r="1308" spans="1:10" s="57" customFormat="1" ht="12.75">
      <c r="A1308"/>
      <c r="B1308" s="93" t="s">
        <v>37</v>
      </c>
      <c r="C1308" s="164"/>
      <c r="D1308" s="93"/>
      <c r="E1308" s="47"/>
      <c r="F1308" s="106"/>
      <c r="G1308" s="47"/>
      <c r="H1308" s="47"/>
      <c r="I1308" s="187"/>
      <c r="J1308" s="187"/>
    </row>
    <row r="1309" spans="1:10" s="57" customFormat="1" ht="12.75">
      <c r="A1309" t="s">
        <v>333</v>
      </c>
      <c r="B1309"/>
      <c r="C1309" s="161"/>
      <c r="D1309"/>
      <c r="E1309" s="124"/>
      <c r="F1309" s="179"/>
      <c r="G1309" s="124"/>
      <c r="H1309" s="84"/>
      <c r="I1309" s="199"/>
      <c r="J1309" s="199"/>
    </row>
    <row r="1310" spans="1:10" s="57" customFormat="1" ht="12.75">
      <c r="A1310" s="87"/>
      <c r="B1310" s="87" t="s">
        <v>2438</v>
      </c>
      <c r="C1310" s="204"/>
      <c r="D1310" s="87" t="s">
        <v>2439</v>
      </c>
      <c r="E1310" s="130">
        <v>125</v>
      </c>
      <c r="F1310" s="198">
        <v>0.5</v>
      </c>
      <c r="G1310" s="130">
        <v>62.5</v>
      </c>
      <c r="H1310" s="83">
        <v>3</v>
      </c>
      <c r="I1310" s="130">
        <f>C1310*E1310</f>
        <v>0</v>
      </c>
      <c r="J1310" s="130">
        <f>C1310*G1310</f>
        <v>0</v>
      </c>
    </row>
    <row r="1311" spans="1:10" s="57" customFormat="1" ht="12.75">
      <c r="A1311" s="87"/>
      <c r="B1311" s="87" t="s">
        <v>2440</v>
      </c>
      <c r="C1311" s="204"/>
      <c r="D1311" s="87" t="s">
        <v>2441</v>
      </c>
      <c r="E1311" s="130">
        <v>125</v>
      </c>
      <c r="F1311" s="198">
        <v>0.5</v>
      </c>
      <c r="G1311" s="130">
        <v>62.5</v>
      </c>
      <c r="H1311" s="83">
        <v>3</v>
      </c>
      <c r="I1311" s="130">
        <f>C1311*E1311</f>
        <v>0</v>
      </c>
      <c r="J1311" s="130">
        <f>C1311*G1311</f>
        <v>0</v>
      </c>
    </row>
    <row r="1312" spans="1:10" s="57" customFormat="1" ht="12.75">
      <c r="A1312" t="s">
        <v>69</v>
      </c>
      <c r="B1312"/>
      <c r="C1312" s="161"/>
      <c r="D1312"/>
      <c r="E1312" s="124"/>
      <c r="F1312" s="179"/>
      <c r="G1312" s="124"/>
      <c r="H1312" s="84"/>
      <c r="I1312" s="199"/>
      <c r="J1312" s="199"/>
    </row>
    <row r="1313" spans="1:10" s="57" customFormat="1" ht="12.75">
      <c r="A1313" s="87"/>
      <c r="B1313" s="87" t="s">
        <v>2442</v>
      </c>
      <c r="C1313" s="204"/>
      <c r="D1313" s="87" t="s">
        <v>2443</v>
      </c>
      <c r="E1313" s="130">
        <v>125</v>
      </c>
      <c r="F1313" s="198">
        <v>0.5</v>
      </c>
      <c r="G1313" s="130">
        <v>62.5</v>
      </c>
      <c r="H1313" s="83">
        <v>3</v>
      </c>
      <c r="I1313" s="130">
        <f>C1313*E1313</f>
        <v>0</v>
      </c>
      <c r="J1313" s="130">
        <f>C1313*G1313</f>
        <v>0</v>
      </c>
    </row>
    <row r="1314" spans="1:10" s="57" customFormat="1" ht="12.75">
      <c r="A1314" s="87"/>
      <c r="B1314" s="87" t="s">
        <v>2444</v>
      </c>
      <c r="C1314" s="204"/>
      <c r="D1314" s="87" t="s">
        <v>2445</v>
      </c>
      <c r="E1314" s="130">
        <v>125</v>
      </c>
      <c r="F1314" s="198">
        <v>0.5</v>
      </c>
      <c r="G1314" s="130">
        <v>62.5</v>
      </c>
      <c r="H1314" s="83">
        <v>3</v>
      </c>
      <c r="I1314" s="130">
        <f>C1314*E1314</f>
        <v>0</v>
      </c>
      <c r="J1314" s="130">
        <f>C1314*G1314</f>
        <v>0</v>
      </c>
    </row>
    <row r="1315" spans="1:10" s="57" customFormat="1" ht="12.75">
      <c r="A1315" t="s">
        <v>1906</v>
      </c>
      <c r="B1315"/>
      <c r="C1315" s="161"/>
      <c r="D1315"/>
      <c r="E1315" s="124"/>
      <c r="F1315" s="179"/>
      <c r="G1315" s="124"/>
      <c r="H1315" s="84"/>
      <c r="I1315" s="199"/>
      <c r="J1315" s="199"/>
    </row>
    <row r="1316" spans="1:10" s="57" customFormat="1" ht="12.75">
      <c r="A1316" s="87"/>
      <c r="B1316" s="87" t="s">
        <v>2446</v>
      </c>
      <c r="C1316" s="204"/>
      <c r="D1316" s="87" t="s">
        <v>2447</v>
      </c>
      <c r="E1316" s="130">
        <v>100</v>
      </c>
      <c r="F1316" s="198">
        <v>0.5</v>
      </c>
      <c r="G1316" s="130">
        <v>50</v>
      </c>
      <c r="H1316" s="83">
        <v>3</v>
      </c>
      <c r="I1316" s="130">
        <f>C1316*E1316</f>
        <v>0</v>
      </c>
      <c r="J1316" s="130">
        <f>C1316*G1316</f>
        <v>0</v>
      </c>
    </row>
    <row r="1317" spans="1:10" s="57" customFormat="1" ht="12.75">
      <c r="A1317" s="87"/>
      <c r="B1317" s="87" t="s">
        <v>2448</v>
      </c>
      <c r="C1317" s="204"/>
      <c r="D1317" s="87" t="s">
        <v>2449</v>
      </c>
      <c r="E1317" s="130">
        <v>100</v>
      </c>
      <c r="F1317" s="198">
        <v>0.5</v>
      </c>
      <c r="G1317" s="130">
        <v>50</v>
      </c>
      <c r="H1317" s="83">
        <v>3</v>
      </c>
      <c r="I1317" s="130">
        <f>C1317*E1317</f>
        <v>0</v>
      </c>
      <c r="J1317" s="130">
        <f>C1317*G1317</f>
        <v>0</v>
      </c>
    </row>
    <row r="1318" spans="1:10" s="57" customFormat="1" ht="12.75">
      <c r="A1318" t="s">
        <v>70</v>
      </c>
      <c r="B1318"/>
      <c r="C1318" s="161"/>
      <c r="D1318"/>
      <c r="E1318" s="124"/>
      <c r="F1318" s="179"/>
      <c r="G1318" s="124"/>
      <c r="H1318" s="84"/>
      <c r="I1318" s="199"/>
      <c r="J1318" s="199"/>
    </row>
    <row r="1319" spans="1:10" s="57" customFormat="1" ht="12.75">
      <c r="A1319" s="87"/>
      <c r="B1319" s="87" t="s">
        <v>2450</v>
      </c>
      <c r="C1319" s="204"/>
      <c r="D1319" s="87" t="s">
        <v>2451</v>
      </c>
      <c r="E1319" s="130">
        <v>75</v>
      </c>
      <c r="F1319" s="198">
        <v>0.5</v>
      </c>
      <c r="G1319" s="130">
        <v>37.5</v>
      </c>
      <c r="H1319" s="83">
        <v>3</v>
      </c>
      <c r="I1319" s="130">
        <f>C1319*E1319</f>
        <v>0</v>
      </c>
      <c r="J1319" s="130">
        <f>C1319*G1319</f>
        <v>0</v>
      </c>
    </row>
    <row r="1320" spans="1:10" s="57" customFormat="1" ht="12.75">
      <c r="A1320" s="87"/>
      <c r="B1320" s="87" t="s">
        <v>2452</v>
      </c>
      <c r="C1320" s="204"/>
      <c r="D1320" s="87" t="s">
        <v>2453</v>
      </c>
      <c r="E1320" s="130">
        <v>75</v>
      </c>
      <c r="F1320" s="198">
        <v>0.5</v>
      </c>
      <c r="G1320" s="130">
        <v>37.5</v>
      </c>
      <c r="H1320" s="83">
        <v>3</v>
      </c>
      <c r="I1320" s="130">
        <f>C1320*E1320</f>
        <v>0</v>
      </c>
      <c r="J1320" s="130">
        <f>C1320*G1320</f>
        <v>0</v>
      </c>
    </row>
    <row r="1321" spans="1:10" s="57" customFormat="1" ht="12.75">
      <c r="A1321" t="s">
        <v>71</v>
      </c>
      <c r="B1321"/>
      <c r="C1321" s="161"/>
      <c r="D1321"/>
      <c r="E1321" s="124"/>
      <c r="F1321" s="179"/>
      <c r="G1321" s="124"/>
      <c r="H1321" s="84"/>
      <c r="I1321" s="199"/>
      <c r="J1321" s="199"/>
    </row>
    <row r="1322" spans="1:10" s="57" customFormat="1" ht="12.75">
      <c r="A1322" s="87"/>
      <c r="B1322" s="87" t="s">
        <v>2454</v>
      </c>
      <c r="C1322" s="204"/>
      <c r="D1322" s="87" t="s">
        <v>2455</v>
      </c>
      <c r="E1322" s="130">
        <v>75</v>
      </c>
      <c r="F1322" s="198">
        <v>0.5</v>
      </c>
      <c r="G1322" s="130">
        <v>37.5</v>
      </c>
      <c r="H1322" s="83">
        <v>3</v>
      </c>
      <c r="I1322" s="130">
        <f>C1322*E1322</f>
        <v>0</v>
      </c>
      <c r="J1322" s="130">
        <f>C1322*G1322</f>
        <v>0</v>
      </c>
    </row>
    <row r="1323" spans="1:10" s="57" customFormat="1" ht="12.75">
      <c r="A1323" s="87"/>
      <c r="B1323" s="87" t="s">
        <v>2456</v>
      </c>
      <c r="C1323" s="204"/>
      <c r="D1323" s="87" t="s">
        <v>2457</v>
      </c>
      <c r="E1323" s="130">
        <v>75</v>
      </c>
      <c r="F1323" s="198">
        <v>0.5</v>
      </c>
      <c r="G1323" s="130">
        <v>37.5</v>
      </c>
      <c r="H1323" s="83">
        <v>3</v>
      </c>
      <c r="I1323" s="130">
        <f>C1323*E1323</f>
        <v>0</v>
      </c>
      <c r="J1323" s="130">
        <f>C1323*G1323</f>
        <v>0</v>
      </c>
    </row>
    <row r="1324" spans="1:10" s="57" customFormat="1" ht="12.75">
      <c r="A1324" t="s">
        <v>72</v>
      </c>
      <c r="B1324"/>
      <c r="C1324" s="161"/>
      <c r="D1324"/>
      <c r="E1324" s="124"/>
      <c r="F1324" s="179"/>
      <c r="G1324" s="124"/>
      <c r="H1324" s="84"/>
      <c r="I1324" s="199"/>
      <c r="J1324" s="199"/>
    </row>
    <row r="1325" spans="1:10" s="57" customFormat="1" ht="12.75">
      <c r="A1325" s="87"/>
      <c r="B1325" s="87" t="s">
        <v>2458</v>
      </c>
      <c r="C1325" s="204"/>
      <c r="D1325" s="87" t="s">
        <v>2459</v>
      </c>
      <c r="E1325" s="130">
        <v>75</v>
      </c>
      <c r="F1325" s="198">
        <v>0.5</v>
      </c>
      <c r="G1325" s="130">
        <v>37.5</v>
      </c>
      <c r="H1325" s="83">
        <v>3</v>
      </c>
      <c r="I1325" s="130">
        <f>C1325*E1325</f>
        <v>0</v>
      </c>
      <c r="J1325" s="130">
        <f>C1325*G1325</f>
        <v>0</v>
      </c>
    </row>
    <row r="1326" spans="1:10" s="57" customFormat="1" ht="12.75">
      <c r="A1326" s="87"/>
      <c r="B1326" s="87" t="s">
        <v>2460</v>
      </c>
      <c r="C1326" s="204"/>
      <c r="D1326" s="87" t="s">
        <v>2461</v>
      </c>
      <c r="E1326" s="130">
        <v>75</v>
      </c>
      <c r="F1326" s="198">
        <v>0.5</v>
      </c>
      <c r="G1326" s="130">
        <v>37.5</v>
      </c>
      <c r="H1326" s="83">
        <v>3</v>
      </c>
      <c r="I1326" s="130">
        <f>C1326*E1326</f>
        <v>0</v>
      </c>
      <c r="J1326" s="130">
        <f>C1326*G1326</f>
        <v>0</v>
      </c>
    </row>
    <row r="1327" spans="1:10" ht="12.75">
      <c r="A1327" t="s">
        <v>107</v>
      </c>
      <c r="B1327"/>
      <c r="C1327" s="161"/>
      <c r="D1327"/>
      <c r="E1327" s="124"/>
      <c r="F1327" s="179"/>
      <c r="G1327" s="124"/>
      <c r="H1327" s="84"/>
      <c r="I1327" s="199"/>
      <c r="J1327" s="199"/>
    </row>
    <row r="1328" spans="1:11" s="57" customFormat="1" ht="12.75">
      <c r="A1328" s="87"/>
      <c r="B1328" s="87" t="s">
        <v>2462</v>
      </c>
      <c r="C1328" s="204"/>
      <c r="D1328" s="87" t="s">
        <v>2463</v>
      </c>
      <c r="E1328" s="130">
        <v>24.99</v>
      </c>
      <c r="F1328" s="198">
        <v>0.5</v>
      </c>
      <c r="G1328" s="130">
        <v>12.49</v>
      </c>
      <c r="H1328" s="83">
        <v>3</v>
      </c>
      <c r="I1328" s="130">
        <f>C1328*E1328</f>
        <v>0</v>
      </c>
      <c r="J1328" s="130">
        <f>C1328*G1328</f>
        <v>0</v>
      </c>
      <c r="K1328" s="88"/>
    </row>
    <row r="1329" spans="1:10" s="57" customFormat="1" ht="12.75">
      <c r="A1329" s="87"/>
      <c r="B1329" s="87" t="s">
        <v>2464</v>
      </c>
      <c r="C1329" s="204"/>
      <c r="D1329" s="87" t="s">
        <v>2465</v>
      </c>
      <c r="E1329" s="130">
        <v>24.99</v>
      </c>
      <c r="F1329" s="198">
        <v>0.5</v>
      </c>
      <c r="G1329" s="130">
        <v>12.49</v>
      </c>
      <c r="H1329" s="83">
        <v>3</v>
      </c>
      <c r="I1329" s="130">
        <f>C1329*E1329</f>
        <v>0</v>
      </c>
      <c r="J1329" s="130">
        <f>C1329*G1329</f>
        <v>0</v>
      </c>
    </row>
    <row r="1330" spans="1:11" s="57" customFormat="1" ht="12.75">
      <c r="A1330" s="87"/>
      <c r="B1330" s="87" t="s">
        <v>2466</v>
      </c>
      <c r="C1330" s="204"/>
      <c r="D1330" s="87" t="s">
        <v>2467</v>
      </c>
      <c r="E1330" s="130">
        <v>24.99</v>
      </c>
      <c r="F1330" s="198">
        <v>0.5</v>
      </c>
      <c r="G1330" s="130">
        <v>12.49</v>
      </c>
      <c r="H1330" s="83">
        <v>3</v>
      </c>
      <c r="I1330" s="130">
        <f>C1330*E1330</f>
        <v>0</v>
      </c>
      <c r="J1330" s="130">
        <f>C1330*G1330</f>
        <v>0</v>
      </c>
      <c r="K1330" s="88"/>
    </row>
    <row r="1331" spans="1:10" ht="12.75">
      <c r="A1331" t="s">
        <v>63</v>
      </c>
      <c r="B1331"/>
      <c r="C1331" s="161"/>
      <c r="D1331"/>
      <c r="E1331" s="124"/>
      <c r="F1331" s="179"/>
      <c r="G1331" s="124"/>
      <c r="H1331" s="84"/>
      <c r="I1331" s="199"/>
      <c r="J1331" s="199"/>
    </row>
    <row r="1332" spans="1:11" s="57" customFormat="1" ht="12.75">
      <c r="A1332" s="87"/>
      <c r="B1332" s="87" t="s">
        <v>2468</v>
      </c>
      <c r="C1332" s="204"/>
      <c r="D1332" s="87" t="s">
        <v>2469</v>
      </c>
      <c r="E1332" s="130">
        <v>24.99</v>
      </c>
      <c r="F1332" s="198">
        <v>0.5</v>
      </c>
      <c r="G1332" s="130">
        <v>12.49</v>
      </c>
      <c r="H1332" s="83">
        <v>3</v>
      </c>
      <c r="I1332" s="130">
        <f>C1332*E1332</f>
        <v>0</v>
      </c>
      <c r="J1332" s="130">
        <f>C1332*G1332</f>
        <v>0</v>
      </c>
      <c r="K1332" s="88"/>
    </row>
    <row r="1333" spans="1:10" ht="12.75">
      <c r="A1333" t="s">
        <v>60</v>
      </c>
      <c r="B1333"/>
      <c r="C1333" s="161"/>
      <c r="D1333"/>
      <c r="E1333" s="124"/>
      <c r="F1333" s="179"/>
      <c r="G1333" s="124"/>
      <c r="H1333" s="84"/>
      <c r="I1333" s="199"/>
      <c r="J1333" s="199"/>
    </row>
    <row r="1334" spans="1:11" s="57" customFormat="1" ht="12.75">
      <c r="A1334" s="87"/>
      <c r="B1334" s="87" t="s">
        <v>2470</v>
      </c>
      <c r="C1334" s="204"/>
      <c r="D1334" s="87" t="s">
        <v>2471</v>
      </c>
      <c r="E1334" s="130">
        <v>19.99</v>
      </c>
      <c r="F1334" s="198">
        <v>0.5</v>
      </c>
      <c r="G1334" s="130">
        <v>9.99</v>
      </c>
      <c r="H1334" s="83">
        <v>3</v>
      </c>
      <c r="I1334" s="130">
        <f>C1334*E1334</f>
        <v>0</v>
      </c>
      <c r="J1334" s="130">
        <f>C1334*G1334</f>
        <v>0</v>
      </c>
      <c r="K1334" s="88"/>
    </row>
    <row r="1335" spans="1:10" ht="12.75">
      <c r="A1335" t="s">
        <v>61</v>
      </c>
      <c r="B1335"/>
      <c r="C1335" s="161"/>
      <c r="D1335"/>
      <c r="E1335" s="124"/>
      <c r="F1335" s="179"/>
      <c r="G1335" s="124"/>
      <c r="H1335" s="84"/>
      <c r="I1335" s="199"/>
      <c r="J1335" s="199"/>
    </row>
    <row r="1336" spans="1:11" s="57" customFormat="1" ht="12.75">
      <c r="A1336" s="87"/>
      <c r="B1336" s="87" t="s">
        <v>2472</v>
      </c>
      <c r="C1336" s="204"/>
      <c r="D1336" s="87" t="s">
        <v>2473</v>
      </c>
      <c r="E1336" s="130">
        <v>15.99</v>
      </c>
      <c r="F1336" s="198">
        <v>0.5</v>
      </c>
      <c r="G1336" s="130">
        <v>7.99</v>
      </c>
      <c r="H1336" s="83">
        <v>3</v>
      </c>
      <c r="I1336" s="130">
        <f>C1336*E1336</f>
        <v>0</v>
      </c>
      <c r="J1336" s="130">
        <f>C1336*G1336</f>
        <v>0</v>
      </c>
      <c r="K1336" s="88"/>
    </row>
    <row r="1337" spans="1:10" ht="12.75">
      <c r="A1337" t="s">
        <v>157</v>
      </c>
      <c r="B1337"/>
      <c r="C1337" s="161"/>
      <c r="D1337"/>
      <c r="E1337" s="124"/>
      <c r="F1337" s="179"/>
      <c r="G1337" s="124"/>
      <c r="H1337" s="84"/>
      <c r="I1337" s="199"/>
      <c r="J1337" s="199"/>
    </row>
    <row r="1338" spans="1:11" s="57" customFormat="1" ht="12.75">
      <c r="A1338" s="87"/>
      <c r="B1338" s="87" t="s">
        <v>2474</v>
      </c>
      <c r="C1338" s="204"/>
      <c r="D1338" s="87" t="s">
        <v>2475</v>
      </c>
      <c r="E1338" s="130">
        <v>19.99</v>
      </c>
      <c r="F1338" s="198">
        <v>0.5</v>
      </c>
      <c r="G1338" s="130">
        <v>9.99</v>
      </c>
      <c r="H1338" s="83">
        <v>3</v>
      </c>
      <c r="I1338" s="130">
        <f>C1338*E1338</f>
        <v>0</v>
      </c>
      <c r="J1338" s="130">
        <f>C1338*G1338</f>
        <v>0</v>
      </c>
      <c r="K1338" s="88"/>
    </row>
    <row r="1339" spans="1:10" ht="12.75">
      <c r="A1339" t="s">
        <v>62</v>
      </c>
      <c r="B1339"/>
      <c r="C1339" s="161"/>
      <c r="D1339"/>
      <c r="E1339" s="124"/>
      <c r="F1339" s="179"/>
      <c r="G1339" s="124"/>
      <c r="H1339" s="84"/>
      <c r="I1339" s="199"/>
      <c r="J1339" s="199"/>
    </row>
    <row r="1340" spans="1:11" s="57" customFormat="1" ht="12.75">
      <c r="A1340" s="87"/>
      <c r="B1340" s="87" t="s">
        <v>2476</v>
      </c>
      <c r="C1340" s="204"/>
      <c r="D1340" s="87" t="s">
        <v>2477</v>
      </c>
      <c r="E1340" s="130">
        <v>15.99</v>
      </c>
      <c r="F1340" s="198">
        <v>0.5</v>
      </c>
      <c r="G1340" s="130">
        <v>7.99</v>
      </c>
      <c r="H1340" s="83">
        <v>3</v>
      </c>
      <c r="I1340" s="130">
        <f>C1340*E1340</f>
        <v>0</v>
      </c>
      <c r="J1340" s="130">
        <f>C1340*G1340</f>
        <v>0</v>
      </c>
      <c r="K1340" s="88"/>
    </row>
    <row r="1341" spans="1:11" s="57" customFormat="1" ht="12.75">
      <c r="A1341" s="87"/>
      <c r="B1341" s="87" t="s">
        <v>2478</v>
      </c>
      <c r="C1341" s="204"/>
      <c r="D1341" s="87" t="s">
        <v>2479</v>
      </c>
      <c r="E1341" s="130">
        <v>15.99</v>
      </c>
      <c r="F1341" s="198">
        <v>0.5</v>
      </c>
      <c r="G1341" s="130">
        <v>7.99</v>
      </c>
      <c r="H1341" s="83">
        <v>3</v>
      </c>
      <c r="I1341" s="130">
        <f>C1341*E1341</f>
        <v>0</v>
      </c>
      <c r="J1341" s="130">
        <f>C1341*G1341</f>
        <v>0</v>
      </c>
      <c r="K1341" s="88"/>
    </row>
    <row r="1342" spans="1:10" ht="12.75">
      <c r="A1342" t="s">
        <v>136</v>
      </c>
      <c r="B1342"/>
      <c r="C1342" s="161"/>
      <c r="D1342"/>
      <c r="E1342" s="124"/>
      <c r="F1342" s="179"/>
      <c r="G1342" s="124"/>
      <c r="H1342" s="84"/>
      <c r="I1342" s="199"/>
      <c r="J1342" s="199"/>
    </row>
    <row r="1343" spans="1:11" s="57" customFormat="1" ht="12.75">
      <c r="A1343" s="87"/>
      <c r="B1343" s="87" t="s">
        <v>2480</v>
      </c>
      <c r="C1343" s="204"/>
      <c r="D1343" s="87" t="s">
        <v>2481</v>
      </c>
      <c r="E1343" s="130">
        <v>15.99</v>
      </c>
      <c r="F1343" s="198">
        <v>0.5</v>
      </c>
      <c r="G1343" s="130">
        <v>7.99</v>
      </c>
      <c r="H1343" s="83">
        <v>3</v>
      </c>
      <c r="I1343" s="130">
        <f>C1343*E1343</f>
        <v>0</v>
      </c>
      <c r="J1343" s="130">
        <f>C1343*G1343</f>
        <v>0</v>
      </c>
      <c r="K1343" s="88"/>
    </row>
    <row r="1344" spans="1:10" s="57" customFormat="1" ht="12.75">
      <c r="A1344" t="s">
        <v>125</v>
      </c>
      <c r="B1344"/>
      <c r="C1344" s="161"/>
      <c r="D1344"/>
      <c r="E1344" s="124"/>
      <c r="F1344" s="179"/>
      <c r="G1344" s="124"/>
      <c r="H1344" s="84"/>
      <c r="I1344" s="199"/>
      <c r="J1344" s="199"/>
    </row>
    <row r="1345" spans="1:10" s="57" customFormat="1" ht="12.75">
      <c r="A1345" s="87"/>
      <c r="B1345" s="87" t="s">
        <v>2482</v>
      </c>
      <c r="C1345" s="204"/>
      <c r="D1345" s="87" t="s">
        <v>2483</v>
      </c>
      <c r="E1345" s="130">
        <v>15.99</v>
      </c>
      <c r="F1345" s="198">
        <v>0.5</v>
      </c>
      <c r="G1345" s="130">
        <v>7.99</v>
      </c>
      <c r="H1345" s="83">
        <v>3</v>
      </c>
      <c r="I1345" s="130">
        <f>C1345*E1345</f>
        <v>0</v>
      </c>
      <c r="J1345" s="130">
        <f>C1345*G1345</f>
        <v>0</v>
      </c>
    </row>
    <row r="1346" spans="1:10" s="57" customFormat="1" ht="12.75">
      <c r="A1346" t="s">
        <v>135</v>
      </c>
      <c r="B1346"/>
      <c r="C1346" s="161"/>
      <c r="D1346"/>
      <c r="E1346" s="124"/>
      <c r="F1346" s="179"/>
      <c r="G1346" s="124"/>
      <c r="H1346" s="84"/>
      <c r="I1346" s="199"/>
      <c r="J1346" s="199"/>
    </row>
    <row r="1347" spans="1:10" s="57" customFormat="1" ht="12.75">
      <c r="A1347" s="87"/>
      <c r="B1347" s="87" t="s">
        <v>2484</v>
      </c>
      <c r="C1347" s="204"/>
      <c r="D1347" s="87" t="s">
        <v>2485</v>
      </c>
      <c r="E1347" s="130">
        <v>19.99</v>
      </c>
      <c r="F1347" s="198">
        <v>0.5</v>
      </c>
      <c r="G1347" s="130">
        <v>9.99</v>
      </c>
      <c r="H1347" s="83">
        <v>3</v>
      </c>
      <c r="I1347" s="130">
        <f>C1347*E1347</f>
        <v>0</v>
      </c>
      <c r="J1347" s="130">
        <f>C1347*G1347</f>
        <v>0</v>
      </c>
    </row>
    <row r="1348" spans="1:10" ht="12.75">
      <c r="A1348" t="s">
        <v>89</v>
      </c>
      <c r="B1348"/>
      <c r="C1348" s="161"/>
      <c r="D1348"/>
      <c r="E1348" s="124"/>
      <c r="F1348" s="179"/>
      <c r="G1348" s="124"/>
      <c r="H1348" s="84"/>
      <c r="I1348" s="199"/>
      <c r="J1348" s="199"/>
    </row>
    <row r="1349" spans="1:10" s="57" customFormat="1" ht="12.75">
      <c r="A1349" s="87"/>
      <c r="B1349" s="87" t="s">
        <v>2486</v>
      </c>
      <c r="C1349" s="204"/>
      <c r="D1349" s="87" t="s">
        <v>2487</v>
      </c>
      <c r="E1349" s="130">
        <v>17.99</v>
      </c>
      <c r="F1349" s="198">
        <v>0.5</v>
      </c>
      <c r="G1349" s="130">
        <v>8.99</v>
      </c>
      <c r="H1349" s="83">
        <v>3</v>
      </c>
      <c r="I1349" s="130">
        <f>C1349*E1349</f>
        <v>0</v>
      </c>
      <c r="J1349" s="130">
        <f>C1349*G1349</f>
        <v>0</v>
      </c>
    </row>
    <row r="1350" spans="1:10" s="57" customFormat="1" ht="12.75">
      <c r="A1350" s="87"/>
      <c r="B1350" s="87" t="s">
        <v>2488</v>
      </c>
      <c r="C1350" s="204"/>
      <c r="D1350" s="87" t="s">
        <v>2489</v>
      </c>
      <c r="E1350" s="130">
        <v>15.99</v>
      </c>
      <c r="F1350" s="198">
        <v>0.5</v>
      </c>
      <c r="G1350" s="130">
        <v>7.99</v>
      </c>
      <c r="H1350" s="83">
        <v>3</v>
      </c>
      <c r="I1350" s="130">
        <f>C1350*E1350</f>
        <v>0</v>
      </c>
      <c r="J1350" s="130">
        <f>C1350*G1350</f>
        <v>0</v>
      </c>
    </row>
    <row r="1351" spans="1:10" s="57" customFormat="1" ht="12.75">
      <c r="A1351" t="s">
        <v>132</v>
      </c>
      <c r="B1351"/>
      <c r="C1351" s="161"/>
      <c r="D1351"/>
      <c r="E1351" s="124"/>
      <c r="F1351" s="179"/>
      <c r="G1351" s="124"/>
      <c r="H1351" s="84"/>
      <c r="I1351" s="199"/>
      <c r="J1351" s="199"/>
    </row>
    <row r="1352" spans="1:10" s="57" customFormat="1" ht="12.75">
      <c r="A1352" s="87"/>
      <c r="B1352" s="87" t="s">
        <v>2490</v>
      </c>
      <c r="C1352" s="204"/>
      <c r="D1352" s="87" t="s">
        <v>2491</v>
      </c>
      <c r="E1352" s="130">
        <v>15.99</v>
      </c>
      <c r="F1352" s="198">
        <v>0.5</v>
      </c>
      <c r="G1352" s="130">
        <v>7.99</v>
      </c>
      <c r="H1352" s="83">
        <v>3</v>
      </c>
      <c r="I1352" s="130">
        <f>C1352*E1352</f>
        <v>0</v>
      </c>
      <c r="J1352" s="130">
        <f>C1352*G1352</f>
        <v>0</v>
      </c>
    </row>
    <row r="1353" spans="1:10" s="57" customFormat="1" ht="12.75">
      <c r="A1353" t="s">
        <v>101</v>
      </c>
      <c r="B1353"/>
      <c r="C1353" s="161"/>
      <c r="D1353"/>
      <c r="E1353" s="124"/>
      <c r="F1353" s="179"/>
      <c r="G1353" s="124"/>
      <c r="H1353" s="84"/>
      <c r="I1353" s="199"/>
      <c r="J1353" s="199"/>
    </row>
    <row r="1354" spans="1:10" s="57" customFormat="1" ht="12.75">
      <c r="A1354" s="87"/>
      <c r="B1354" s="87" t="s">
        <v>2492</v>
      </c>
      <c r="C1354" s="204"/>
      <c r="D1354" s="87" t="s">
        <v>2493</v>
      </c>
      <c r="E1354" s="130">
        <v>15.99</v>
      </c>
      <c r="F1354" s="198">
        <v>0.5</v>
      </c>
      <c r="G1354" s="130">
        <v>7.99</v>
      </c>
      <c r="H1354" s="83">
        <v>3</v>
      </c>
      <c r="I1354" s="130">
        <f>C1354*E1354</f>
        <v>0</v>
      </c>
      <c r="J1354" s="130">
        <f>C1354*G1354</f>
        <v>0</v>
      </c>
    </row>
    <row r="1355" spans="1:10" s="57" customFormat="1" ht="12.75">
      <c r="A1355" s="87"/>
      <c r="B1355" s="87" t="s">
        <v>2494</v>
      </c>
      <c r="C1355" s="204"/>
      <c r="D1355" s="87" t="s">
        <v>2495</v>
      </c>
      <c r="E1355" s="130">
        <v>15.99</v>
      </c>
      <c r="F1355" s="198">
        <v>0.5</v>
      </c>
      <c r="G1355" s="130">
        <v>7.99</v>
      </c>
      <c r="H1355" s="83">
        <v>3</v>
      </c>
      <c r="I1355" s="130">
        <f>C1355*E1355</f>
        <v>0</v>
      </c>
      <c r="J1355" s="130">
        <f>C1355*G1355</f>
        <v>0</v>
      </c>
    </row>
    <row r="1356" spans="1:10" s="57" customFormat="1" ht="12.75">
      <c r="A1356" t="s">
        <v>216</v>
      </c>
      <c r="B1356"/>
      <c r="C1356" s="161"/>
      <c r="D1356"/>
      <c r="E1356" s="124"/>
      <c r="F1356" s="179"/>
      <c r="G1356" s="124"/>
      <c r="H1356" s="84"/>
      <c r="I1356" s="199"/>
      <c r="J1356" s="199"/>
    </row>
    <row r="1357" spans="1:10" s="57" customFormat="1" ht="12.75">
      <c r="A1357" s="87"/>
      <c r="B1357" s="87" t="s">
        <v>2496</v>
      </c>
      <c r="C1357" s="204"/>
      <c r="D1357" s="87" t="s">
        <v>2497</v>
      </c>
      <c r="E1357" s="130">
        <v>15.99</v>
      </c>
      <c r="F1357" s="198">
        <v>0.5</v>
      </c>
      <c r="G1357" s="130">
        <v>7.99</v>
      </c>
      <c r="H1357" s="83">
        <v>3</v>
      </c>
      <c r="I1357" s="130">
        <f>C1357*E1357</f>
        <v>0</v>
      </c>
      <c r="J1357" s="130">
        <f>C1357*G1357</f>
        <v>0</v>
      </c>
    </row>
    <row r="1358" spans="1:10" s="57" customFormat="1" ht="12.75">
      <c r="A1358" t="s">
        <v>204</v>
      </c>
      <c r="B1358"/>
      <c r="C1358" s="161"/>
      <c r="D1358"/>
      <c r="E1358" s="124"/>
      <c r="F1358" s="179"/>
      <c r="G1358" s="124"/>
      <c r="H1358" s="84"/>
      <c r="I1358" s="199"/>
      <c r="J1358" s="199"/>
    </row>
    <row r="1359" spans="1:10" s="57" customFormat="1" ht="12.75">
      <c r="A1359" s="87"/>
      <c r="B1359" s="87" t="s">
        <v>2498</v>
      </c>
      <c r="C1359" s="204"/>
      <c r="D1359" s="87" t="s">
        <v>2499</v>
      </c>
      <c r="E1359" s="130">
        <v>39.99</v>
      </c>
      <c r="F1359" s="198">
        <v>0.5</v>
      </c>
      <c r="G1359" s="130">
        <v>19.99</v>
      </c>
      <c r="H1359" s="83">
        <v>3</v>
      </c>
      <c r="I1359" s="130">
        <f>C1359*E1359</f>
        <v>0</v>
      </c>
      <c r="J1359" s="130">
        <f>C1359*G1359</f>
        <v>0</v>
      </c>
    </row>
    <row r="1360" spans="1:10" s="57" customFormat="1" ht="12.75">
      <c r="A1360" s="87"/>
      <c r="B1360" s="87" t="s">
        <v>2500</v>
      </c>
      <c r="C1360" s="204"/>
      <c r="D1360" s="87" t="s">
        <v>2501</v>
      </c>
      <c r="E1360" s="130">
        <v>39.99</v>
      </c>
      <c r="F1360" s="198">
        <v>0.5</v>
      </c>
      <c r="G1360" s="130">
        <v>19.99</v>
      </c>
      <c r="H1360" s="83">
        <v>3</v>
      </c>
      <c r="I1360" s="130">
        <f>C1360*E1360</f>
        <v>0</v>
      </c>
      <c r="J1360" s="130">
        <f>C1360*G1360</f>
        <v>0</v>
      </c>
    </row>
    <row r="1361" spans="1:10" s="57" customFormat="1" ht="12.75">
      <c r="A1361" t="s">
        <v>205</v>
      </c>
      <c r="B1361"/>
      <c r="C1361" s="161"/>
      <c r="D1361"/>
      <c r="E1361" s="124"/>
      <c r="F1361" s="179"/>
      <c r="G1361" s="124"/>
      <c r="H1361" s="84"/>
      <c r="I1361" s="199"/>
      <c r="J1361" s="199"/>
    </row>
    <row r="1362" spans="1:10" s="57" customFormat="1" ht="12.75">
      <c r="A1362" s="87"/>
      <c r="B1362" s="87" t="s">
        <v>2502</v>
      </c>
      <c r="C1362" s="204"/>
      <c r="D1362" s="87" t="s">
        <v>2503</v>
      </c>
      <c r="E1362" s="130">
        <v>39.99</v>
      </c>
      <c r="F1362" s="198">
        <v>0.5</v>
      </c>
      <c r="G1362" s="130">
        <v>19.99</v>
      </c>
      <c r="H1362" s="83">
        <v>3</v>
      </c>
      <c r="I1362" s="130">
        <f>C1362*E1362</f>
        <v>0</v>
      </c>
      <c r="J1362" s="130">
        <f>C1362*G1362</f>
        <v>0</v>
      </c>
    </row>
    <row r="1363" spans="1:10" s="57" customFormat="1" ht="12.75">
      <c r="A1363" t="s">
        <v>73</v>
      </c>
      <c r="B1363"/>
      <c r="C1363" s="161"/>
      <c r="D1363"/>
      <c r="E1363" s="124"/>
      <c r="F1363" s="179"/>
      <c r="G1363" s="124"/>
      <c r="H1363" s="84"/>
      <c r="I1363" s="199"/>
      <c r="J1363" s="199"/>
    </row>
    <row r="1364" spans="1:10" s="57" customFormat="1" ht="12.75">
      <c r="A1364" s="87"/>
      <c r="B1364" s="87" t="s">
        <v>2504</v>
      </c>
      <c r="C1364" s="204"/>
      <c r="D1364" s="87" t="s">
        <v>2505</v>
      </c>
      <c r="E1364" s="130">
        <v>39.99</v>
      </c>
      <c r="F1364" s="198">
        <v>0.5</v>
      </c>
      <c r="G1364" s="130">
        <v>19.99</v>
      </c>
      <c r="H1364" s="83">
        <v>3</v>
      </c>
      <c r="I1364" s="130">
        <f>C1364*E1364</f>
        <v>0</v>
      </c>
      <c r="J1364" s="130">
        <f>C1364*G1364</f>
        <v>0</v>
      </c>
    </row>
    <row r="1365" spans="1:10" s="57" customFormat="1" ht="12.75">
      <c r="A1365" t="s">
        <v>227</v>
      </c>
      <c r="B1365"/>
      <c r="C1365" s="161"/>
      <c r="D1365"/>
      <c r="E1365" s="124"/>
      <c r="F1365" s="179"/>
      <c r="G1365" s="124"/>
      <c r="H1365" s="84"/>
      <c r="I1365" s="199"/>
      <c r="J1365" s="199"/>
    </row>
    <row r="1366" spans="1:10" s="57" customFormat="1" ht="12.75">
      <c r="A1366" s="87"/>
      <c r="B1366" s="87" t="s">
        <v>2506</v>
      </c>
      <c r="C1366" s="204"/>
      <c r="D1366" s="87" t="s">
        <v>2507</v>
      </c>
      <c r="E1366" s="130">
        <v>39.99</v>
      </c>
      <c r="F1366" s="198">
        <v>0.5</v>
      </c>
      <c r="G1366" s="130">
        <v>19.99</v>
      </c>
      <c r="H1366" s="83">
        <v>3</v>
      </c>
      <c r="I1366" s="130">
        <f>C1366*E1366</f>
        <v>0</v>
      </c>
      <c r="J1366" s="130">
        <f>C1366*G1366</f>
        <v>0</v>
      </c>
    </row>
    <row r="1367" spans="1:10" ht="12.75">
      <c r="A1367" t="s">
        <v>257</v>
      </c>
      <c r="B1367"/>
      <c r="C1367" s="161"/>
      <c r="D1367"/>
      <c r="E1367" s="124"/>
      <c r="F1367" s="179"/>
      <c r="G1367" s="124"/>
      <c r="H1367" s="84"/>
      <c r="I1367" s="199"/>
      <c r="J1367" s="199"/>
    </row>
    <row r="1368" spans="1:10" s="57" customFormat="1" ht="12.75">
      <c r="A1368" s="87"/>
      <c r="B1368" s="87" t="s">
        <v>2508</v>
      </c>
      <c r="C1368" s="204"/>
      <c r="D1368" s="87" t="s">
        <v>2509</v>
      </c>
      <c r="E1368" s="130">
        <v>44.99</v>
      </c>
      <c r="F1368" s="198">
        <v>0.5</v>
      </c>
      <c r="G1368" s="130">
        <v>22.49</v>
      </c>
      <c r="H1368" s="83">
        <v>3</v>
      </c>
      <c r="I1368" s="130">
        <f>C1368*E1368</f>
        <v>0</v>
      </c>
      <c r="J1368" s="130">
        <f>C1368*G1368</f>
        <v>0</v>
      </c>
    </row>
    <row r="1369" spans="1:10" ht="12.75">
      <c r="A1369" t="s">
        <v>206</v>
      </c>
      <c r="B1369"/>
      <c r="C1369" s="161"/>
      <c r="D1369"/>
      <c r="E1369" s="124"/>
      <c r="F1369" s="179"/>
      <c r="G1369" s="124"/>
      <c r="H1369" s="84"/>
      <c r="I1369" s="199"/>
      <c r="J1369" s="199"/>
    </row>
    <row r="1370" spans="1:10" s="57" customFormat="1" ht="12.75">
      <c r="A1370" s="87"/>
      <c r="B1370" s="87" t="s">
        <v>2510</v>
      </c>
      <c r="C1370" s="204"/>
      <c r="D1370" s="87" t="s">
        <v>2511</v>
      </c>
      <c r="E1370" s="130">
        <v>34.99</v>
      </c>
      <c r="F1370" s="198">
        <v>0.5</v>
      </c>
      <c r="G1370" s="130">
        <v>17.49</v>
      </c>
      <c r="H1370" s="83">
        <v>3</v>
      </c>
      <c r="I1370" s="130">
        <f>C1370*E1370</f>
        <v>0</v>
      </c>
      <c r="J1370" s="130">
        <f>C1370*G1370</f>
        <v>0</v>
      </c>
    </row>
    <row r="1371" spans="1:10" s="57" customFormat="1" ht="12.75">
      <c r="A1371" t="s">
        <v>182</v>
      </c>
      <c r="B1371"/>
      <c r="C1371" s="161"/>
      <c r="D1371"/>
      <c r="E1371" s="124"/>
      <c r="F1371" s="179"/>
      <c r="G1371" s="124"/>
      <c r="H1371" s="84"/>
      <c r="I1371" s="199"/>
      <c r="J1371" s="199"/>
    </row>
    <row r="1372" spans="1:10" s="57" customFormat="1" ht="12.75">
      <c r="A1372" s="87"/>
      <c r="B1372" s="87" t="s">
        <v>2512</v>
      </c>
      <c r="C1372" s="204"/>
      <c r="D1372" s="87" t="s">
        <v>2513</v>
      </c>
      <c r="E1372" s="130">
        <v>39.99</v>
      </c>
      <c r="F1372" s="198">
        <v>0.5</v>
      </c>
      <c r="G1372" s="130">
        <v>19.99</v>
      </c>
      <c r="H1372" s="83">
        <v>3</v>
      </c>
      <c r="I1372" s="130">
        <f>C1372*E1372</f>
        <v>0</v>
      </c>
      <c r="J1372" s="130">
        <f>C1372*G1372</f>
        <v>0</v>
      </c>
    </row>
    <row r="1373" spans="1:10" s="57" customFormat="1" ht="12.75">
      <c r="A1373" t="s">
        <v>183</v>
      </c>
      <c r="B1373"/>
      <c r="C1373" s="161"/>
      <c r="D1373"/>
      <c r="E1373" s="124"/>
      <c r="F1373" s="179"/>
      <c r="G1373" s="124"/>
      <c r="H1373" s="84"/>
      <c r="I1373" s="199"/>
      <c r="J1373" s="199"/>
    </row>
    <row r="1374" spans="1:10" s="57" customFormat="1" ht="12.75">
      <c r="A1374" s="87"/>
      <c r="B1374" s="87" t="s">
        <v>2514</v>
      </c>
      <c r="C1374" s="204"/>
      <c r="D1374" s="87" t="s">
        <v>2515</v>
      </c>
      <c r="E1374" s="130">
        <v>44.99</v>
      </c>
      <c r="F1374" s="198">
        <v>0.5</v>
      </c>
      <c r="G1374" s="130">
        <v>22.49</v>
      </c>
      <c r="H1374" s="83">
        <v>3</v>
      </c>
      <c r="I1374" s="130">
        <f>C1374*E1374</f>
        <v>0</v>
      </c>
      <c r="J1374" s="130">
        <f>C1374*G1374</f>
        <v>0</v>
      </c>
    </row>
    <row r="1375" spans="1:10" s="57" customFormat="1" ht="12.75">
      <c r="A1375" t="s">
        <v>184</v>
      </c>
      <c r="B1375"/>
      <c r="C1375" s="161"/>
      <c r="D1375"/>
      <c r="E1375" s="124"/>
      <c r="F1375" s="179"/>
      <c r="G1375" s="124"/>
      <c r="H1375" s="84"/>
      <c r="I1375" s="199"/>
      <c r="J1375" s="199"/>
    </row>
    <row r="1376" spans="1:10" s="57" customFormat="1" ht="12.75">
      <c r="A1376" s="87"/>
      <c r="B1376" s="87" t="s">
        <v>2516</v>
      </c>
      <c r="C1376" s="204"/>
      <c r="D1376" s="87" t="s">
        <v>2517</v>
      </c>
      <c r="E1376" s="130">
        <v>9.99</v>
      </c>
      <c r="F1376" s="198">
        <v>0.5</v>
      </c>
      <c r="G1376" s="130">
        <v>4.99</v>
      </c>
      <c r="H1376" s="83">
        <v>3</v>
      </c>
      <c r="I1376" s="130">
        <f>C1376*E1376</f>
        <v>0</v>
      </c>
      <c r="J1376" s="130">
        <f>C1376*G1376</f>
        <v>0</v>
      </c>
    </row>
    <row r="1377" spans="1:10" s="57" customFormat="1" ht="12.75">
      <c r="A1377" t="s">
        <v>185</v>
      </c>
      <c r="B1377"/>
      <c r="C1377" s="161"/>
      <c r="D1377"/>
      <c r="E1377" s="124"/>
      <c r="F1377" s="179"/>
      <c r="G1377" s="124"/>
      <c r="H1377" s="84"/>
      <c r="I1377" s="199"/>
      <c r="J1377" s="199"/>
    </row>
    <row r="1378" spans="1:10" s="57" customFormat="1" ht="12.75">
      <c r="A1378" s="87"/>
      <c r="B1378" s="87" t="s">
        <v>2518</v>
      </c>
      <c r="C1378" s="204"/>
      <c r="D1378" s="87" t="s">
        <v>2519</v>
      </c>
      <c r="E1378" s="130">
        <v>15.99</v>
      </c>
      <c r="F1378" s="198">
        <v>0.5</v>
      </c>
      <c r="G1378" s="130">
        <v>7.99</v>
      </c>
      <c r="H1378" s="83">
        <v>3</v>
      </c>
      <c r="I1378" s="130">
        <f>C1378*E1378</f>
        <v>0</v>
      </c>
      <c r="J1378" s="130">
        <f>C1378*G1378</f>
        <v>0</v>
      </c>
    </row>
    <row r="1379" spans="1:10" s="57" customFormat="1" ht="12.75">
      <c r="A1379" s="87"/>
      <c r="B1379" s="87" t="s">
        <v>2520</v>
      </c>
      <c r="C1379" s="204"/>
      <c r="D1379" s="87" t="s">
        <v>2521</v>
      </c>
      <c r="E1379" s="130">
        <v>15.99</v>
      </c>
      <c r="F1379" s="198">
        <v>0.5</v>
      </c>
      <c r="G1379" s="130">
        <v>7.99</v>
      </c>
      <c r="H1379" s="83">
        <v>3</v>
      </c>
      <c r="I1379" s="130">
        <f>C1379*E1379</f>
        <v>0</v>
      </c>
      <c r="J1379" s="130">
        <f>C1379*G1379</f>
        <v>0</v>
      </c>
    </row>
    <row r="1380" spans="1:10" s="57" customFormat="1" ht="12.75">
      <c r="A1380"/>
      <c r="B1380" s="93" t="s">
        <v>130</v>
      </c>
      <c r="C1380" s="164"/>
      <c r="D1380" s="93"/>
      <c r="E1380" s="47"/>
      <c r="F1380" s="106"/>
      <c r="G1380" s="47"/>
      <c r="H1380" s="47"/>
      <c r="I1380" s="187"/>
      <c r="J1380" s="187"/>
    </row>
    <row r="1381" spans="1:10" s="57" customFormat="1" ht="12.75">
      <c r="A1381" t="s">
        <v>228</v>
      </c>
      <c r="B1381"/>
      <c r="C1381" s="161"/>
      <c r="D1381"/>
      <c r="E1381" s="124"/>
      <c r="F1381" s="179"/>
      <c r="G1381" s="124"/>
      <c r="H1381" s="84"/>
      <c r="I1381" s="199"/>
      <c r="J1381" s="199"/>
    </row>
    <row r="1382" spans="1:10" s="57" customFormat="1" ht="12.75">
      <c r="A1382"/>
      <c r="B1382" t="s">
        <v>2392</v>
      </c>
      <c r="C1382" s="161"/>
      <c r="D1382" t="s">
        <v>2393</v>
      </c>
      <c r="E1382" s="124">
        <v>8.99</v>
      </c>
      <c r="F1382" s="180">
        <v>0.4</v>
      </c>
      <c r="G1382" s="124">
        <v>5.39</v>
      </c>
      <c r="H1382" s="84">
        <v>15</v>
      </c>
      <c r="I1382" s="199">
        <f>C1382*E1382</f>
        <v>0</v>
      </c>
      <c r="J1382" s="199">
        <f>C1382*G1382</f>
        <v>0</v>
      </c>
    </row>
    <row r="1383" spans="1:10" s="57" customFormat="1" ht="12.75">
      <c r="A1383"/>
      <c r="B1383" t="s">
        <v>2394</v>
      </c>
      <c r="C1383" s="161"/>
      <c r="D1383" t="s">
        <v>2395</v>
      </c>
      <c r="E1383" s="124">
        <v>8.99</v>
      </c>
      <c r="F1383" s="180">
        <v>0.4</v>
      </c>
      <c r="G1383" s="124">
        <v>5.39</v>
      </c>
      <c r="H1383" s="84">
        <v>15</v>
      </c>
      <c r="I1383" s="199">
        <f>C1383*E1383</f>
        <v>0</v>
      </c>
      <c r="J1383" s="199">
        <f>C1383*G1383</f>
        <v>0</v>
      </c>
    </row>
    <row r="1384" spans="1:10" s="57" customFormat="1" ht="12.75">
      <c r="A1384"/>
      <c r="B1384" t="s">
        <v>2396</v>
      </c>
      <c r="C1384" s="161"/>
      <c r="D1384" t="s">
        <v>2397</v>
      </c>
      <c r="E1384" s="124">
        <v>8.99</v>
      </c>
      <c r="F1384" s="180">
        <v>0.4</v>
      </c>
      <c r="G1384" s="124">
        <v>5.39</v>
      </c>
      <c r="H1384" s="84">
        <v>15</v>
      </c>
      <c r="I1384" s="199">
        <f>C1384*E1384</f>
        <v>0</v>
      </c>
      <c r="J1384" s="199">
        <f>C1384*G1384</f>
        <v>0</v>
      </c>
    </row>
    <row r="1385" spans="1:10" s="57" customFormat="1" ht="12.75">
      <c r="A1385"/>
      <c r="B1385" t="s">
        <v>2398</v>
      </c>
      <c r="C1385" s="161"/>
      <c r="D1385" t="s">
        <v>2399</v>
      </c>
      <c r="E1385" s="124">
        <v>8.99</v>
      </c>
      <c r="F1385" s="180">
        <v>0.4</v>
      </c>
      <c r="G1385" s="124">
        <v>5.39</v>
      </c>
      <c r="H1385" s="84">
        <v>15</v>
      </c>
      <c r="I1385" s="199">
        <f>C1385*E1385</f>
        <v>0</v>
      </c>
      <c r="J1385" s="199">
        <f>C1385*G1385</f>
        <v>0</v>
      </c>
    </row>
    <row r="1386" spans="1:10" s="57" customFormat="1" ht="12.75">
      <c r="A1386" s="163" t="s">
        <v>34</v>
      </c>
      <c r="B1386" s="93" t="s">
        <v>85</v>
      </c>
      <c r="C1386" s="164"/>
      <c r="D1386" s="93"/>
      <c r="E1386" s="47"/>
      <c r="F1386" s="106"/>
      <c r="G1386" s="47"/>
      <c r="H1386" s="47"/>
      <c r="I1386" s="187"/>
      <c r="J1386" s="187"/>
    </row>
    <row r="1387" spans="1:10" s="57" customFormat="1" ht="12.75">
      <c r="A1387" t="s">
        <v>139</v>
      </c>
      <c r="B1387"/>
      <c r="C1387" s="161"/>
      <c r="D1387"/>
      <c r="E1387" s="124"/>
      <c r="F1387" s="179"/>
      <c r="G1387" s="124"/>
      <c r="H1387" s="84"/>
      <c r="I1387" s="199"/>
      <c r="J1387" s="199"/>
    </row>
    <row r="1388" spans="1:10" s="57" customFormat="1" ht="12.75">
      <c r="A1388" s="87"/>
      <c r="B1388" s="87" t="s">
        <v>2522</v>
      </c>
      <c r="C1388" s="204"/>
      <c r="D1388" s="87" t="s">
        <v>2523</v>
      </c>
      <c r="E1388" s="130">
        <v>3.99</v>
      </c>
      <c r="F1388" s="198">
        <v>0.5</v>
      </c>
      <c r="G1388" s="130">
        <v>1.99</v>
      </c>
      <c r="H1388" s="83">
        <v>1</v>
      </c>
      <c r="I1388" s="130">
        <f aca="true" t="shared" si="88" ref="I1388:I1399">C1388*E1388</f>
        <v>0</v>
      </c>
      <c r="J1388" s="130">
        <f aca="true" t="shared" si="89" ref="J1388:J1399">C1388*G1388</f>
        <v>0</v>
      </c>
    </row>
    <row r="1389" spans="1:10" s="57" customFormat="1" ht="12.75">
      <c r="A1389"/>
      <c r="B1389" t="s">
        <v>2524</v>
      </c>
      <c r="C1389" s="161"/>
      <c r="D1389" t="s">
        <v>2525</v>
      </c>
      <c r="E1389" s="124">
        <v>3.99</v>
      </c>
      <c r="F1389" s="180">
        <v>0.35</v>
      </c>
      <c r="G1389" s="124">
        <v>2.59</v>
      </c>
      <c r="H1389" s="84">
        <v>1</v>
      </c>
      <c r="I1389" s="199">
        <f t="shared" si="88"/>
        <v>0</v>
      </c>
      <c r="J1389" s="199">
        <f t="shared" si="89"/>
        <v>0</v>
      </c>
    </row>
    <row r="1390" spans="1:10" s="57" customFormat="1" ht="12.75">
      <c r="A1390"/>
      <c r="B1390" t="s">
        <v>2526</v>
      </c>
      <c r="C1390" s="161"/>
      <c r="D1390" t="s">
        <v>2527</v>
      </c>
      <c r="E1390" s="124">
        <v>3.99</v>
      </c>
      <c r="F1390" s="180">
        <v>0.35</v>
      </c>
      <c r="G1390" s="124">
        <v>2.59</v>
      </c>
      <c r="H1390" s="84">
        <v>1</v>
      </c>
      <c r="I1390" s="199">
        <f t="shared" si="88"/>
        <v>0</v>
      </c>
      <c r="J1390" s="199">
        <f t="shared" si="89"/>
        <v>0</v>
      </c>
    </row>
    <row r="1391" spans="1:10" s="57" customFormat="1" ht="12.75">
      <c r="A1391"/>
      <c r="B1391" t="s">
        <v>2528</v>
      </c>
      <c r="C1391" s="161"/>
      <c r="D1391" t="s">
        <v>2529</v>
      </c>
      <c r="E1391" s="124">
        <v>3.99</v>
      </c>
      <c r="F1391" s="180">
        <v>0.35</v>
      </c>
      <c r="G1391" s="124">
        <v>2.59</v>
      </c>
      <c r="H1391" s="84">
        <v>1</v>
      </c>
      <c r="I1391" s="199">
        <f t="shared" si="88"/>
        <v>0</v>
      </c>
      <c r="J1391" s="199">
        <f t="shared" si="89"/>
        <v>0</v>
      </c>
    </row>
    <row r="1392" spans="1:10" s="57" customFormat="1" ht="12.75">
      <c r="A1392"/>
      <c r="B1392" t="s">
        <v>2530</v>
      </c>
      <c r="C1392" s="161"/>
      <c r="D1392" t="s">
        <v>2531</v>
      </c>
      <c r="E1392" s="124">
        <v>3.99</v>
      </c>
      <c r="F1392" s="180">
        <v>0.35</v>
      </c>
      <c r="G1392" s="124">
        <v>2.59</v>
      </c>
      <c r="H1392" s="84">
        <v>1</v>
      </c>
      <c r="I1392" s="199">
        <f t="shared" si="88"/>
        <v>0</v>
      </c>
      <c r="J1392" s="199">
        <f t="shared" si="89"/>
        <v>0</v>
      </c>
    </row>
    <row r="1393" spans="1:10" s="57" customFormat="1" ht="12.75">
      <c r="A1393"/>
      <c r="B1393" t="s">
        <v>2532</v>
      </c>
      <c r="C1393" s="161"/>
      <c r="D1393" t="s">
        <v>2533</v>
      </c>
      <c r="E1393" s="124">
        <v>3.99</v>
      </c>
      <c r="F1393" s="180">
        <v>0.35</v>
      </c>
      <c r="G1393" s="124">
        <v>2.59</v>
      </c>
      <c r="H1393" s="84">
        <v>1</v>
      </c>
      <c r="I1393" s="199">
        <f t="shared" si="88"/>
        <v>0</v>
      </c>
      <c r="J1393" s="199">
        <f t="shared" si="89"/>
        <v>0</v>
      </c>
    </row>
    <row r="1394" spans="1:10" s="57" customFormat="1" ht="12.75">
      <c r="A1394"/>
      <c r="B1394" t="s">
        <v>2534</v>
      </c>
      <c r="C1394" s="161"/>
      <c r="D1394" t="s">
        <v>2535</v>
      </c>
      <c r="E1394" s="124">
        <v>20</v>
      </c>
      <c r="F1394" s="179" t="s">
        <v>35</v>
      </c>
      <c r="G1394" s="124">
        <v>20</v>
      </c>
      <c r="H1394" s="84">
        <v>1</v>
      </c>
      <c r="I1394" s="199">
        <f t="shared" si="88"/>
        <v>0</v>
      </c>
      <c r="J1394" s="199">
        <f t="shared" si="89"/>
        <v>0</v>
      </c>
    </row>
    <row r="1395" spans="1:10" s="57" customFormat="1" ht="12.75">
      <c r="A1395"/>
      <c r="B1395" t="s">
        <v>2536</v>
      </c>
      <c r="C1395" s="161"/>
      <c r="D1395" t="s">
        <v>2537</v>
      </c>
      <c r="E1395" s="124">
        <v>40</v>
      </c>
      <c r="F1395" s="179" t="s">
        <v>35</v>
      </c>
      <c r="G1395" s="124">
        <v>40</v>
      </c>
      <c r="H1395" s="84">
        <v>1</v>
      </c>
      <c r="I1395" s="199">
        <f t="shared" si="88"/>
        <v>0</v>
      </c>
      <c r="J1395" s="199">
        <f t="shared" si="89"/>
        <v>0</v>
      </c>
    </row>
    <row r="1396" spans="1:10" s="57" customFormat="1" ht="12.75">
      <c r="A1396"/>
      <c r="B1396" t="s">
        <v>2538</v>
      </c>
      <c r="C1396" s="161"/>
      <c r="D1396" t="s">
        <v>2539</v>
      </c>
      <c r="E1396" s="124">
        <v>50</v>
      </c>
      <c r="F1396" s="180">
        <v>0.25</v>
      </c>
      <c r="G1396" s="124">
        <v>37.5</v>
      </c>
      <c r="H1396" s="84">
        <v>1</v>
      </c>
      <c r="I1396" s="199">
        <f t="shared" si="88"/>
        <v>0</v>
      </c>
      <c r="J1396" s="199">
        <f t="shared" si="89"/>
        <v>0</v>
      </c>
    </row>
    <row r="1397" spans="1:10" s="57" customFormat="1" ht="12.75">
      <c r="A1397"/>
      <c r="B1397" t="s">
        <v>2540</v>
      </c>
      <c r="C1397" s="161"/>
      <c r="D1397" t="s">
        <v>2541</v>
      </c>
      <c r="E1397" s="124">
        <v>50</v>
      </c>
      <c r="F1397" s="180">
        <v>0.25</v>
      </c>
      <c r="G1397" s="124">
        <v>37.5</v>
      </c>
      <c r="H1397" s="84">
        <v>1</v>
      </c>
      <c r="I1397" s="199">
        <f t="shared" si="88"/>
        <v>0</v>
      </c>
      <c r="J1397" s="199">
        <f t="shared" si="89"/>
        <v>0</v>
      </c>
    </row>
    <row r="1398" spans="1:10" s="57" customFormat="1" ht="12.75">
      <c r="A1398"/>
      <c r="B1398" t="s">
        <v>2542</v>
      </c>
      <c r="C1398" s="161"/>
      <c r="D1398" t="s">
        <v>2543</v>
      </c>
      <c r="E1398" s="124">
        <v>50</v>
      </c>
      <c r="F1398" s="180">
        <v>0.25</v>
      </c>
      <c r="G1398" s="124">
        <v>37.5</v>
      </c>
      <c r="H1398" s="84">
        <v>1</v>
      </c>
      <c r="I1398" s="199">
        <f t="shared" si="88"/>
        <v>0</v>
      </c>
      <c r="J1398" s="199">
        <f t="shared" si="89"/>
        <v>0</v>
      </c>
    </row>
    <row r="1399" spans="1:10" s="57" customFormat="1" ht="12.75">
      <c r="A1399"/>
      <c r="B1399" t="s">
        <v>2544</v>
      </c>
      <c r="C1399" s="161"/>
      <c r="D1399" t="s">
        <v>2545</v>
      </c>
      <c r="E1399" s="124">
        <v>49.99</v>
      </c>
      <c r="F1399" s="180">
        <v>0.25</v>
      </c>
      <c r="G1399" s="124">
        <v>37.49</v>
      </c>
      <c r="H1399" s="84">
        <v>1</v>
      </c>
      <c r="I1399" s="199">
        <f t="shared" si="88"/>
        <v>0</v>
      </c>
      <c r="J1399" s="199">
        <f t="shared" si="89"/>
        <v>0</v>
      </c>
    </row>
    <row r="1400" spans="1:10" s="57" customFormat="1" ht="12.75">
      <c r="A1400" t="s">
        <v>314</v>
      </c>
      <c r="B1400"/>
      <c r="C1400" s="161"/>
      <c r="D1400"/>
      <c r="E1400" s="124"/>
      <c r="F1400" s="179"/>
      <c r="G1400" s="124"/>
      <c r="H1400" s="84"/>
      <c r="I1400" s="199"/>
      <c r="J1400" s="199"/>
    </row>
    <row r="1401" spans="1:10" s="57" customFormat="1" ht="12.75">
      <c r="A1401"/>
      <c r="B1401" t="s">
        <v>2546</v>
      </c>
      <c r="C1401" s="161"/>
      <c r="D1401" t="s">
        <v>2547</v>
      </c>
      <c r="E1401" s="124">
        <v>19.99</v>
      </c>
      <c r="F1401" s="180">
        <v>0.35</v>
      </c>
      <c r="G1401" s="124">
        <v>12.99</v>
      </c>
      <c r="H1401" s="84">
        <v>3</v>
      </c>
      <c r="I1401" s="199">
        <f aca="true" t="shared" si="90" ref="I1401:I1407">C1401*E1401</f>
        <v>0</v>
      </c>
      <c r="J1401" s="199">
        <f aca="true" t="shared" si="91" ref="J1401:J1407">C1401*G1401</f>
        <v>0</v>
      </c>
    </row>
    <row r="1402" spans="1:10" s="57" customFormat="1" ht="12.75">
      <c r="A1402"/>
      <c r="B1402" t="s">
        <v>2548</v>
      </c>
      <c r="C1402" s="161"/>
      <c r="D1402" t="s">
        <v>2549</v>
      </c>
      <c r="E1402" s="124">
        <v>19.99</v>
      </c>
      <c r="F1402" s="180">
        <v>0.35</v>
      </c>
      <c r="G1402" s="124">
        <v>12.99</v>
      </c>
      <c r="H1402" s="84">
        <v>3</v>
      </c>
      <c r="I1402" s="199">
        <f t="shared" si="90"/>
        <v>0</v>
      </c>
      <c r="J1402" s="199">
        <f t="shared" si="91"/>
        <v>0</v>
      </c>
    </row>
    <row r="1403" spans="1:10" s="57" customFormat="1" ht="12.75">
      <c r="A1403"/>
      <c r="B1403" t="s">
        <v>2550</v>
      </c>
      <c r="C1403" s="161"/>
      <c r="D1403" t="s">
        <v>2551</v>
      </c>
      <c r="E1403" s="124">
        <v>19.99</v>
      </c>
      <c r="F1403" s="180">
        <v>0.35</v>
      </c>
      <c r="G1403" s="124">
        <v>12.99</v>
      </c>
      <c r="H1403" s="84">
        <v>3</v>
      </c>
      <c r="I1403" s="199">
        <f t="shared" si="90"/>
        <v>0</v>
      </c>
      <c r="J1403" s="199">
        <f t="shared" si="91"/>
        <v>0</v>
      </c>
    </row>
    <row r="1404" spans="1:10" s="57" customFormat="1" ht="12.75">
      <c r="A1404"/>
      <c r="B1404" t="s">
        <v>2552</v>
      </c>
      <c r="C1404" s="161"/>
      <c r="D1404" t="s">
        <v>2553</v>
      </c>
      <c r="E1404" s="124">
        <v>17.99</v>
      </c>
      <c r="F1404" s="180">
        <v>0.35</v>
      </c>
      <c r="G1404" s="124">
        <v>11.69</v>
      </c>
      <c r="H1404" s="84">
        <v>3</v>
      </c>
      <c r="I1404" s="199">
        <f t="shared" si="90"/>
        <v>0</v>
      </c>
      <c r="J1404" s="199">
        <f t="shared" si="91"/>
        <v>0</v>
      </c>
    </row>
    <row r="1405" spans="1:10" s="57" customFormat="1" ht="12.75">
      <c r="A1405"/>
      <c r="B1405" t="s">
        <v>2554</v>
      </c>
      <c r="C1405" s="161"/>
      <c r="D1405" t="s">
        <v>2555</v>
      </c>
      <c r="E1405" s="124">
        <v>24.99</v>
      </c>
      <c r="F1405" s="180">
        <v>0.35</v>
      </c>
      <c r="G1405" s="124">
        <v>16.24</v>
      </c>
      <c r="H1405" s="84">
        <v>3</v>
      </c>
      <c r="I1405" s="199">
        <f t="shared" si="90"/>
        <v>0</v>
      </c>
      <c r="J1405" s="199">
        <f t="shared" si="91"/>
        <v>0</v>
      </c>
    </row>
    <row r="1406" spans="1:10" s="57" customFormat="1" ht="12.75">
      <c r="A1406"/>
      <c r="B1406" t="s">
        <v>2556</v>
      </c>
      <c r="C1406" s="161"/>
      <c r="D1406" t="s">
        <v>2557</v>
      </c>
      <c r="E1406" s="124">
        <v>19.99</v>
      </c>
      <c r="F1406" s="180">
        <v>0.35</v>
      </c>
      <c r="G1406" s="124">
        <v>12.99</v>
      </c>
      <c r="H1406" s="84">
        <v>3</v>
      </c>
      <c r="I1406" s="199">
        <f t="shared" si="90"/>
        <v>0</v>
      </c>
      <c r="J1406" s="199">
        <f t="shared" si="91"/>
        <v>0</v>
      </c>
    </row>
    <row r="1407" spans="1:10" s="57" customFormat="1" ht="12.75">
      <c r="A1407"/>
      <c r="B1407" t="s">
        <v>2558</v>
      </c>
      <c r="C1407" s="161"/>
      <c r="D1407" t="s">
        <v>2559</v>
      </c>
      <c r="E1407" s="124">
        <v>17.99</v>
      </c>
      <c r="F1407" s="180">
        <v>0.35</v>
      </c>
      <c r="G1407" s="124">
        <v>11.69</v>
      </c>
      <c r="H1407" s="84">
        <v>3</v>
      </c>
      <c r="I1407" s="199">
        <f t="shared" si="90"/>
        <v>0</v>
      </c>
      <c r="J1407" s="199">
        <f t="shared" si="91"/>
        <v>0</v>
      </c>
    </row>
    <row r="1408" spans="1:10" s="57" customFormat="1" ht="12.75">
      <c r="A1408" t="s">
        <v>159</v>
      </c>
      <c r="B1408"/>
      <c r="C1408" s="161"/>
      <c r="D1408"/>
      <c r="E1408" s="124"/>
      <c r="F1408" s="179"/>
      <c r="G1408" s="124"/>
      <c r="H1408" s="84"/>
      <c r="I1408" s="199"/>
      <c r="J1408" s="199"/>
    </row>
    <row r="1409" spans="1:10" s="57" customFormat="1" ht="12.75">
      <c r="A1409" s="87"/>
      <c r="B1409" s="87" t="s">
        <v>2560</v>
      </c>
      <c r="C1409" s="204"/>
      <c r="D1409" s="87" t="s">
        <v>2561</v>
      </c>
      <c r="E1409" s="130">
        <v>3.99</v>
      </c>
      <c r="F1409" s="198">
        <v>0.5</v>
      </c>
      <c r="G1409" s="130">
        <v>1.99</v>
      </c>
      <c r="H1409" s="83">
        <v>1</v>
      </c>
      <c r="I1409" s="130">
        <f aca="true" t="shared" si="92" ref="I1409:I1421">C1409*E1409</f>
        <v>0</v>
      </c>
      <c r="J1409" s="130">
        <f aca="true" t="shared" si="93" ref="J1409:J1421">C1409*G1409</f>
        <v>0</v>
      </c>
    </row>
    <row r="1410" spans="1:10" s="57" customFormat="1" ht="12.75">
      <c r="A1410"/>
      <c r="B1410" t="s">
        <v>2562</v>
      </c>
      <c r="C1410" s="161"/>
      <c r="D1410" t="s">
        <v>2563</v>
      </c>
      <c r="E1410" s="124">
        <v>3.99</v>
      </c>
      <c r="F1410" s="180">
        <v>0.35</v>
      </c>
      <c r="G1410" s="124">
        <v>2.59</v>
      </c>
      <c r="H1410" s="84">
        <v>1</v>
      </c>
      <c r="I1410" s="199">
        <f t="shared" si="92"/>
        <v>0</v>
      </c>
      <c r="J1410" s="199">
        <f t="shared" si="93"/>
        <v>0</v>
      </c>
    </row>
    <row r="1411" spans="1:10" s="57" customFormat="1" ht="12.75">
      <c r="A1411"/>
      <c r="B1411" t="s">
        <v>2564</v>
      </c>
      <c r="C1411" s="161"/>
      <c r="D1411" t="s">
        <v>2565</v>
      </c>
      <c r="E1411" s="124">
        <v>3.99</v>
      </c>
      <c r="F1411" s="180">
        <v>0.35</v>
      </c>
      <c r="G1411" s="124">
        <v>2.59</v>
      </c>
      <c r="H1411" s="84">
        <v>1</v>
      </c>
      <c r="I1411" s="199">
        <f t="shared" si="92"/>
        <v>0</v>
      </c>
      <c r="J1411" s="199">
        <f t="shared" si="93"/>
        <v>0</v>
      </c>
    </row>
    <row r="1412" spans="1:10" s="57" customFormat="1" ht="12.75">
      <c r="A1412"/>
      <c r="B1412" t="s">
        <v>2566</v>
      </c>
      <c r="C1412" s="161"/>
      <c r="D1412" t="s">
        <v>2567</v>
      </c>
      <c r="E1412" s="124">
        <v>3.99</v>
      </c>
      <c r="F1412" s="180">
        <v>0.35</v>
      </c>
      <c r="G1412" s="124">
        <v>2.59</v>
      </c>
      <c r="H1412" s="84">
        <v>1</v>
      </c>
      <c r="I1412" s="199">
        <f t="shared" si="92"/>
        <v>0</v>
      </c>
      <c r="J1412" s="199">
        <f t="shared" si="93"/>
        <v>0</v>
      </c>
    </row>
    <row r="1413" spans="1:10" s="57" customFormat="1" ht="12.75">
      <c r="A1413"/>
      <c r="B1413" t="s">
        <v>2568</v>
      </c>
      <c r="C1413" s="161"/>
      <c r="D1413" t="s">
        <v>2569</v>
      </c>
      <c r="E1413" s="124">
        <v>3.99</v>
      </c>
      <c r="F1413" s="180">
        <v>0.35</v>
      </c>
      <c r="G1413" s="124">
        <v>2.59</v>
      </c>
      <c r="H1413" s="84">
        <v>1</v>
      </c>
      <c r="I1413" s="199">
        <f t="shared" si="92"/>
        <v>0</v>
      </c>
      <c r="J1413" s="199">
        <f t="shared" si="93"/>
        <v>0</v>
      </c>
    </row>
    <row r="1414" spans="1:10" s="57" customFormat="1" ht="12.75">
      <c r="A1414"/>
      <c r="B1414" t="s">
        <v>2570</v>
      </c>
      <c r="C1414" s="161"/>
      <c r="D1414" t="s">
        <v>2571</v>
      </c>
      <c r="E1414" s="124">
        <v>3.99</v>
      </c>
      <c r="F1414" s="180">
        <v>0.35</v>
      </c>
      <c r="G1414" s="124">
        <v>2.59</v>
      </c>
      <c r="H1414" s="84">
        <v>1</v>
      </c>
      <c r="I1414" s="199">
        <f t="shared" si="92"/>
        <v>0</v>
      </c>
      <c r="J1414" s="199">
        <f t="shared" si="93"/>
        <v>0</v>
      </c>
    </row>
    <row r="1415" spans="1:10" s="57" customFormat="1" ht="12.75">
      <c r="A1415"/>
      <c r="B1415" t="s">
        <v>2572</v>
      </c>
      <c r="C1415" s="161"/>
      <c r="D1415" t="s">
        <v>2573</v>
      </c>
      <c r="E1415" s="124">
        <v>20</v>
      </c>
      <c r="F1415" s="179" t="s">
        <v>35</v>
      </c>
      <c r="G1415" s="124">
        <v>20</v>
      </c>
      <c r="H1415" s="84">
        <v>1</v>
      </c>
      <c r="I1415" s="199">
        <f t="shared" si="92"/>
        <v>0</v>
      </c>
      <c r="J1415" s="199">
        <f t="shared" si="93"/>
        <v>0</v>
      </c>
    </row>
    <row r="1416" spans="1:10" s="57" customFormat="1" ht="12.75">
      <c r="A1416"/>
      <c r="B1416" t="s">
        <v>2574</v>
      </c>
      <c r="C1416" s="161"/>
      <c r="D1416" t="s">
        <v>2575</v>
      </c>
      <c r="E1416" s="124">
        <v>30</v>
      </c>
      <c r="F1416" s="179" t="s">
        <v>35</v>
      </c>
      <c r="G1416" s="124">
        <v>30</v>
      </c>
      <c r="H1416" s="84">
        <v>1</v>
      </c>
      <c r="I1416" s="199">
        <f t="shared" si="92"/>
        <v>0</v>
      </c>
      <c r="J1416" s="199">
        <f t="shared" si="93"/>
        <v>0</v>
      </c>
    </row>
    <row r="1417" spans="1:10" s="57" customFormat="1" ht="12.75">
      <c r="A1417"/>
      <c r="B1417" t="s">
        <v>2576</v>
      </c>
      <c r="C1417" s="161"/>
      <c r="D1417" t="s">
        <v>2577</v>
      </c>
      <c r="E1417" s="124">
        <v>40</v>
      </c>
      <c r="F1417" s="179" t="s">
        <v>35</v>
      </c>
      <c r="G1417" s="124">
        <v>40</v>
      </c>
      <c r="H1417" s="84">
        <v>1</v>
      </c>
      <c r="I1417" s="199">
        <f t="shared" si="92"/>
        <v>0</v>
      </c>
      <c r="J1417" s="199">
        <f t="shared" si="93"/>
        <v>0</v>
      </c>
    </row>
    <row r="1418" spans="1:10" s="57" customFormat="1" ht="12.75">
      <c r="A1418"/>
      <c r="B1418" t="s">
        <v>2578</v>
      </c>
      <c r="C1418" s="161"/>
      <c r="D1418" t="s">
        <v>2579</v>
      </c>
      <c r="E1418" s="124">
        <v>50</v>
      </c>
      <c r="F1418" s="180">
        <v>0.25</v>
      </c>
      <c r="G1418" s="124">
        <v>37.5</v>
      </c>
      <c r="H1418" s="84">
        <v>1</v>
      </c>
      <c r="I1418" s="199">
        <f t="shared" si="92"/>
        <v>0</v>
      </c>
      <c r="J1418" s="199">
        <f t="shared" si="93"/>
        <v>0</v>
      </c>
    </row>
    <row r="1419" spans="1:10" s="57" customFormat="1" ht="12.75">
      <c r="A1419"/>
      <c r="B1419" t="s">
        <v>2580</v>
      </c>
      <c r="C1419" s="161"/>
      <c r="D1419" t="s">
        <v>2581</v>
      </c>
      <c r="E1419" s="124">
        <v>50</v>
      </c>
      <c r="F1419" s="180">
        <v>0.25</v>
      </c>
      <c r="G1419" s="124">
        <v>37.5</v>
      </c>
      <c r="H1419" s="84">
        <v>1</v>
      </c>
      <c r="I1419" s="199">
        <f t="shared" si="92"/>
        <v>0</v>
      </c>
      <c r="J1419" s="199">
        <f t="shared" si="93"/>
        <v>0</v>
      </c>
    </row>
    <row r="1420" spans="1:10" s="57" customFormat="1" ht="12.75">
      <c r="A1420"/>
      <c r="B1420" t="s">
        <v>2582</v>
      </c>
      <c r="C1420" s="161"/>
      <c r="D1420" t="s">
        <v>2583</v>
      </c>
      <c r="E1420" s="124">
        <v>50</v>
      </c>
      <c r="F1420" s="180">
        <v>0.25</v>
      </c>
      <c r="G1420" s="124">
        <v>37.5</v>
      </c>
      <c r="H1420" s="84">
        <v>1</v>
      </c>
      <c r="I1420" s="199">
        <f t="shared" si="92"/>
        <v>0</v>
      </c>
      <c r="J1420" s="199">
        <f t="shared" si="93"/>
        <v>0</v>
      </c>
    </row>
    <row r="1421" spans="1:10" s="57" customFormat="1" ht="12.75">
      <c r="A1421"/>
      <c r="B1421" t="s">
        <v>2584</v>
      </c>
      <c r="C1421" s="161"/>
      <c r="D1421" t="s">
        <v>2585</v>
      </c>
      <c r="E1421" s="124">
        <v>49.99</v>
      </c>
      <c r="F1421" s="180">
        <v>0.25</v>
      </c>
      <c r="G1421" s="124">
        <v>37.49</v>
      </c>
      <c r="H1421" s="84">
        <v>1</v>
      </c>
      <c r="I1421" s="199">
        <f t="shared" si="92"/>
        <v>0</v>
      </c>
      <c r="J1421" s="199">
        <f t="shared" si="93"/>
        <v>0</v>
      </c>
    </row>
    <row r="1422" spans="1:10" s="57" customFormat="1" ht="12.75">
      <c r="A1422" t="s">
        <v>2586</v>
      </c>
      <c r="B1422"/>
      <c r="C1422" s="161"/>
      <c r="D1422"/>
      <c r="E1422" s="124"/>
      <c r="F1422" s="179"/>
      <c r="G1422" s="124"/>
      <c r="H1422" s="84"/>
      <c r="I1422" s="199"/>
      <c r="J1422" s="199"/>
    </row>
    <row r="1423" spans="1:10" s="57" customFormat="1" ht="12.75">
      <c r="A1423"/>
      <c r="B1423" t="s">
        <v>2587</v>
      </c>
      <c r="C1423" s="161"/>
      <c r="D1423" t="s">
        <v>2588</v>
      </c>
      <c r="E1423" s="124">
        <v>10</v>
      </c>
      <c r="F1423" s="180">
        <v>0.35</v>
      </c>
      <c r="G1423" s="124">
        <v>6.5</v>
      </c>
      <c r="H1423" s="84">
        <v>1</v>
      </c>
      <c r="I1423" s="199">
        <f>C1423*E1423</f>
        <v>0</v>
      </c>
      <c r="J1423" s="199">
        <f>C1423*G1423</f>
        <v>0</v>
      </c>
    </row>
    <row r="1424" spans="1:10" s="57" customFormat="1" ht="12.75">
      <c r="A1424" t="s">
        <v>2589</v>
      </c>
      <c r="B1424"/>
      <c r="C1424" s="161"/>
      <c r="D1424"/>
      <c r="E1424" s="124"/>
      <c r="F1424" s="179"/>
      <c r="G1424" s="124"/>
      <c r="H1424" s="84"/>
      <c r="I1424" s="199"/>
      <c r="J1424" s="199"/>
    </row>
    <row r="1425" spans="1:10" s="57" customFormat="1" ht="12.75">
      <c r="A1425"/>
      <c r="B1425" t="s">
        <v>2590</v>
      </c>
      <c r="C1425" s="161"/>
      <c r="D1425" t="s">
        <v>2591</v>
      </c>
      <c r="E1425" s="124">
        <v>19.99</v>
      </c>
      <c r="F1425" s="180">
        <v>0.35</v>
      </c>
      <c r="G1425" s="124">
        <v>12.99</v>
      </c>
      <c r="H1425" s="84">
        <v>3</v>
      </c>
      <c r="I1425" s="199">
        <f>C1425*E1425</f>
        <v>0</v>
      </c>
      <c r="J1425" s="199">
        <f>C1425*G1425</f>
        <v>0</v>
      </c>
    </row>
    <row r="1426" spans="1:10" s="57" customFormat="1" ht="12.75">
      <c r="A1426"/>
      <c r="B1426" t="s">
        <v>2592</v>
      </c>
      <c r="C1426" s="161"/>
      <c r="D1426" t="s">
        <v>2593</v>
      </c>
      <c r="E1426" s="124">
        <v>17.99</v>
      </c>
      <c r="F1426" s="180">
        <v>0.35</v>
      </c>
      <c r="G1426" s="124">
        <v>11.69</v>
      </c>
      <c r="H1426" s="84">
        <v>3</v>
      </c>
      <c r="I1426" s="199">
        <f>C1426*E1426</f>
        <v>0</v>
      </c>
      <c r="J1426" s="199">
        <f>C1426*G1426</f>
        <v>0</v>
      </c>
    </row>
    <row r="1427" spans="1:10" s="57" customFormat="1" ht="12.75">
      <c r="A1427"/>
      <c r="B1427" t="s">
        <v>2594</v>
      </c>
      <c r="C1427" s="161"/>
      <c r="D1427" t="s">
        <v>2595</v>
      </c>
      <c r="E1427" s="124">
        <v>17.99</v>
      </c>
      <c r="F1427" s="180">
        <v>0.35</v>
      </c>
      <c r="G1427" s="124">
        <v>11.69</v>
      </c>
      <c r="H1427" s="84">
        <v>3</v>
      </c>
      <c r="I1427" s="199">
        <f>C1427*E1427</f>
        <v>0</v>
      </c>
      <c r="J1427" s="199">
        <f>C1427*G1427</f>
        <v>0</v>
      </c>
    </row>
    <row r="1428" spans="1:10" s="57" customFormat="1" ht="12.75">
      <c r="A1428"/>
      <c r="B1428" t="s">
        <v>2596</v>
      </c>
      <c r="C1428" s="161"/>
      <c r="D1428" t="s">
        <v>2597</v>
      </c>
      <c r="E1428" s="124">
        <v>19.99</v>
      </c>
      <c r="F1428" s="180">
        <v>0.35</v>
      </c>
      <c r="G1428" s="124">
        <v>12.99</v>
      </c>
      <c r="H1428" s="84">
        <v>3</v>
      </c>
      <c r="I1428" s="199">
        <f>C1428*E1428</f>
        <v>0</v>
      </c>
      <c r="J1428" s="199">
        <f>C1428*G1428</f>
        <v>0</v>
      </c>
    </row>
    <row r="1429" spans="1:10" s="57" customFormat="1" ht="12.75">
      <c r="A1429" t="s">
        <v>284</v>
      </c>
      <c r="B1429"/>
      <c r="C1429" s="161"/>
      <c r="D1429"/>
      <c r="E1429" s="124"/>
      <c r="F1429" s="179"/>
      <c r="G1429" s="124"/>
      <c r="H1429" s="84"/>
      <c r="I1429" s="199"/>
      <c r="J1429" s="199"/>
    </row>
    <row r="1430" spans="1:10" s="57" customFormat="1" ht="12.75">
      <c r="A1430"/>
      <c r="B1430" t="s">
        <v>2598</v>
      </c>
      <c r="C1430" s="161"/>
      <c r="D1430" t="s">
        <v>2599</v>
      </c>
      <c r="E1430" s="124">
        <v>3.99</v>
      </c>
      <c r="F1430" s="180">
        <v>0.35</v>
      </c>
      <c r="G1430" s="124">
        <v>2.59</v>
      </c>
      <c r="H1430" s="84">
        <v>1</v>
      </c>
      <c r="I1430" s="199">
        <f aca="true" t="shared" si="94" ref="I1430:I1440">C1430*E1430</f>
        <v>0</v>
      </c>
      <c r="J1430" s="199">
        <f aca="true" t="shared" si="95" ref="J1430:J1440">C1430*G1430</f>
        <v>0</v>
      </c>
    </row>
    <row r="1431" spans="1:10" s="57" customFormat="1" ht="12.75">
      <c r="A1431"/>
      <c r="B1431" t="s">
        <v>2600</v>
      </c>
      <c r="C1431" s="161"/>
      <c r="D1431" t="s">
        <v>2601</v>
      </c>
      <c r="E1431" s="124">
        <v>3.99</v>
      </c>
      <c r="F1431" s="180">
        <v>0.35</v>
      </c>
      <c r="G1431" s="124">
        <v>2.59</v>
      </c>
      <c r="H1431" s="84">
        <v>1</v>
      </c>
      <c r="I1431" s="199">
        <f t="shared" si="94"/>
        <v>0</v>
      </c>
      <c r="J1431" s="199">
        <f t="shared" si="95"/>
        <v>0</v>
      </c>
    </row>
    <row r="1432" spans="1:10" s="57" customFormat="1" ht="12.75">
      <c r="A1432"/>
      <c r="B1432" t="s">
        <v>2602</v>
      </c>
      <c r="C1432" s="161"/>
      <c r="D1432" t="s">
        <v>2603</v>
      </c>
      <c r="E1432" s="124">
        <v>3.99</v>
      </c>
      <c r="F1432" s="180">
        <v>0.35</v>
      </c>
      <c r="G1432" s="124">
        <v>2.59</v>
      </c>
      <c r="H1432" s="84">
        <v>1</v>
      </c>
      <c r="I1432" s="199">
        <f t="shared" si="94"/>
        <v>0</v>
      </c>
      <c r="J1432" s="199">
        <f t="shared" si="95"/>
        <v>0</v>
      </c>
    </row>
    <row r="1433" spans="1:10" s="57" customFormat="1" ht="12.75">
      <c r="A1433"/>
      <c r="B1433" t="s">
        <v>2604</v>
      </c>
      <c r="C1433" s="161"/>
      <c r="D1433" t="s">
        <v>2605</v>
      </c>
      <c r="E1433" s="124">
        <v>3.99</v>
      </c>
      <c r="F1433" s="180">
        <v>0.35</v>
      </c>
      <c r="G1433" s="124">
        <v>2.59</v>
      </c>
      <c r="H1433" s="84">
        <v>1</v>
      </c>
      <c r="I1433" s="199">
        <f t="shared" si="94"/>
        <v>0</v>
      </c>
      <c r="J1433" s="199">
        <f t="shared" si="95"/>
        <v>0</v>
      </c>
    </row>
    <row r="1434" spans="1:10" s="57" customFormat="1" ht="12.75">
      <c r="A1434"/>
      <c r="B1434" t="s">
        <v>2606</v>
      </c>
      <c r="C1434" s="161"/>
      <c r="D1434" t="s">
        <v>2607</v>
      </c>
      <c r="E1434" s="124">
        <v>3.99</v>
      </c>
      <c r="F1434" s="180">
        <v>0.35</v>
      </c>
      <c r="G1434" s="124">
        <v>2.59</v>
      </c>
      <c r="H1434" s="84">
        <v>1</v>
      </c>
      <c r="I1434" s="199">
        <f t="shared" si="94"/>
        <v>0</v>
      </c>
      <c r="J1434" s="199">
        <f t="shared" si="95"/>
        <v>0</v>
      </c>
    </row>
    <row r="1435" spans="1:10" s="57" customFormat="1" ht="12.75">
      <c r="A1435"/>
      <c r="B1435" t="s">
        <v>2608</v>
      </c>
      <c r="C1435" s="161"/>
      <c r="D1435" t="s">
        <v>2609</v>
      </c>
      <c r="E1435" s="124">
        <v>8</v>
      </c>
      <c r="F1435" s="179" t="s">
        <v>35</v>
      </c>
      <c r="G1435" s="124">
        <v>8</v>
      </c>
      <c r="H1435" s="84">
        <v>1</v>
      </c>
      <c r="I1435" s="199">
        <f t="shared" si="94"/>
        <v>0</v>
      </c>
      <c r="J1435" s="199">
        <f t="shared" si="95"/>
        <v>0</v>
      </c>
    </row>
    <row r="1436" spans="1:10" ht="12.75">
      <c r="A1436"/>
      <c r="B1436" t="s">
        <v>2610</v>
      </c>
      <c r="C1436" s="161"/>
      <c r="D1436" t="s">
        <v>2611</v>
      </c>
      <c r="E1436" s="124">
        <v>15</v>
      </c>
      <c r="F1436" s="179" t="s">
        <v>35</v>
      </c>
      <c r="G1436" s="124">
        <v>15</v>
      </c>
      <c r="H1436" s="84">
        <v>1</v>
      </c>
      <c r="I1436" s="199">
        <f t="shared" si="94"/>
        <v>0</v>
      </c>
      <c r="J1436" s="199">
        <f t="shared" si="95"/>
        <v>0</v>
      </c>
    </row>
    <row r="1437" spans="1:10" s="57" customFormat="1" ht="12.75">
      <c r="A1437"/>
      <c r="B1437" t="s">
        <v>2612</v>
      </c>
      <c r="C1437" s="161"/>
      <c r="D1437" t="s">
        <v>2613</v>
      </c>
      <c r="E1437" s="124">
        <v>40</v>
      </c>
      <c r="F1437" s="179" t="s">
        <v>35</v>
      </c>
      <c r="G1437" s="124">
        <v>40</v>
      </c>
      <c r="H1437" s="84">
        <v>1</v>
      </c>
      <c r="I1437" s="199">
        <f t="shared" si="94"/>
        <v>0</v>
      </c>
      <c r="J1437" s="199">
        <f t="shared" si="95"/>
        <v>0</v>
      </c>
    </row>
    <row r="1438" spans="1:10" s="57" customFormat="1" ht="12.75">
      <c r="A1438"/>
      <c r="B1438" t="s">
        <v>2614</v>
      </c>
      <c r="C1438" s="161"/>
      <c r="D1438" t="s">
        <v>2615</v>
      </c>
      <c r="E1438" s="124">
        <v>50</v>
      </c>
      <c r="F1438" s="180">
        <v>0.25</v>
      </c>
      <c r="G1438" s="124">
        <v>37.5</v>
      </c>
      <c r="H1438" s="84">
        <v>1</v>
      </c>
      <c r="I1438" s="199">
        <f t="shared" si="94"/>
        <v>0</v>
      </c>
      <c r="J1438" s="199">
        <f t="shared" si="95"/>
        <v>0</v>
      </c>
    </row>
    <row r="1439" spans="1:10" s="57" customFormat="1" ht="12.75">
      <c r="A1439"/>
      <c r="B1439" t="s">
        <v>2616</v>
      </c>
      <c r="C1439" s="161"/>
      <c r="D1439" t="s">
        <v>2617</v>
      </c>
      <c r="E1439" s="124">
        <v>50</v>
      </c>
      <c r="F1439" s="180">
        <v>0.25</v>
      </c>
      <c r="G1439" s="124">
        <v>37.5</v>
      </c>
      <c r="H1439" s="84">
        <v>1</v>
      </c>
      <c r="I1439" s="199">
        <f t="shared" si="94"/>
        <v>0</v>
      </c>
      <c r="J1439" s="199">
        <f t="shared" si="95"/>
        <v>0</v>
      </c>
    </row>
    <row r="1440" spans="1:10" s="57" customFormat="1" ht="12.75">
      <c r="A1440"/>
      <c r="B1440" t="s">
        <v>2618</v>
      </c>
      <c r="C1440" s="161"/>
      <c r="D1440" t="s">
        <v>2619</v>
      </c>
      <c r="E1440" s="124">
        <v>50</v>
      </c>
      <c r="F1440" s="180">
        <v>0.25</v>
      </c>
      <c r="G1440" s="124">
        <v>37.5</v>
      </c>
      <c r="H1440" s="84">
        <v>1</v>
      </c>
      <c r="I1440" s="199">
        <f t="shared" si="94"/>
        <v>0</v>
      </c>
      <c r="J1440" s="199">
        <f t="shared" si="95"/>
        <v>0</v>
      </c>
    </row>
    <row r="1441" spans="1:10" s="57" customFormat="1" ht="12.75">
      <c r="A1441" t="s">
        <v>231</v>
      </c>
      <c r="B1441"/>
      <c r="C1441" s="161"/>
      <c r="D1441"/>
      <c r="E1441" s="124"/>
      <c r="F1441" s="179"/>
      <c r="G1441" s="124"/>
      <c r="H1441" s="84"/>
      <c r="I1441" s="199"/>
      <c r="J1441" s="199"/>
    </row>
    <row r="1442" spans="1:10" s="57" customFormat="1" ht="12.75">
      <c r="A1442"/>
      <c r="B1442" t="s">
        <v>2620</v>
      </c>
      <c r="C1442" s="161"/>
      <c r="D1442" t="s">
        <v>2621</v>
      </c>
      <c r="E1442" s="124">
        <v>3.99</v>
      </c>
      <c r="F1442" s="180">
        <v>0.35</v>
      </c>
      <c r="G1442" s="124">
        <v>2.59</v>
      </c>
      <c r="H1442" s="84">
        <v>1</v>
      </c>
      <c r="I1442" s="199">
        <f aca="true" t="shared" si="96" ref="I1442:I1451">C1442*E1442</f>
        <v>0</v>
      </c>
      <c r="J1442" s="199">
        <f aca="true" t="shared" si="97" ref="J1442:J1451">C1442*G1442</f>
        <v>0</v>
      </c>
    </row>
    <row r="1443" spans="1:10" s="57" customFormat="1" ht="12.75">
      <c r="A1443"/>
      <c r="B1443" t="s">
        <v>2622</v>
      </c>
      <c r="C1443" s="161"/>
      <c r="D1443" t="s">
        <v>2623</v>
      </c>
      <c r="E1443" s="124">
        <v>3.99</v>
      </c>
      <c r="F1443" s="180">
        <v>0.35</v>
      </c>
      <c r="G1443" s="124">
        <v>2.59</v>
      </c>
      <c r="H1443" s="84">
        <v>1</v>
      </c>
      <c r="I1443" s="199">
        <f t="shared" si="96"/>
        <v>0</v>
      </c>
      <c r="J1443" s="199">
        <f t="shared" si="97"/>
        <v>0</v>
      </c>
    </row>
    <row r="1444" spans="1:10" ht="12.75">
      <c r="A1444"/>
      <c r="B1444" t="s">
        <v>2624</v>
      </c>
      <c r="C1444" s="161"/>
      <c r="D1444" t="s">
        <v>2625</v>
      </c>
      <c r="E1444" s="124">
        <v>3.99</v>
      </c>
      <c r="F1444" s="180">
        <v>0.35</v>
      </c>
      <c r="G1444" s="124">
        <v>2.59</v>
      </c>
      <c r="H1444" s="84">
        <v>1</v>
      </c>
      <c r="I1444" s="199">
        <f t="shared" si="96"/>
        <v>0</v>
      </c>
      <c r="J1444" s="199">
        <f t="shared" si="97"/>
        <v>0</v>
      </c>
    </row>
    <row r="1445" spans="1:10" s="57" customFormat="1" ht="12.75">
      <c r="A1445"/>
      <c r="B1445" t="s">
        <v>2626</v>
      </c>
      <c r="C1445" s="161"/>
      <c r="D1445" t="s">
        <v>2627</v>
      </c>
      <c r="E1445" s="124">
        <v>3.99</v>
      </c>
      <c r="F1445" s="180">
        <v>0.35</v>
      </c>
      <c r="G1445" s="124">
        <v>2.59</v>
      </c>
      <c r="H1445" s="84">
        <v>1</v>
      </c>
      <c r="I1445" s="199">
        <f t="shared" si="96"/>
        <v>0</v>
      </c>
      <c r="J1445" s="199">
        <f t="shared" si="97"/>
        <v>0</v>
      </c>
    </row>
    <row r="1446" spans="1:10" s="57" customFormat="1" ht="12.75">
      <c r="A1446"/>
      <c r="B1446" t="s">
        <v>2628</v>
      </c>
      <c r="C1446" s="161"/>
      <c r="D1446" t="s">
        <v>2629</v>
      </c>
      <c r="E1446" s="124">
        <v>3.99</v>
      </c>
      <c r="F1446" s="180">
        <v>0.35</v>
      </c>
      <c r="G1446" s="124">
        <v>2.59</v>
      </c>
      <c r="H1446" s="84">
        <v>1</v>
      </c>
      <c r="I1446" s="199">
        <f t="shared" si="96"/>
        <v>0</v>
      </c>
      <c r="J1446" s="199">
        <f t="shared" si="97"/>
        <v>0</v>
      </c>
    </row>
    <row r="1447" spans="1:10" s="57" customFormat="1" ht="12.75">
      <c r="A1447"/>
      <c r="B1447" t="s">
        <v>2630</v>
      </c>
      <c r="C1447" s="161"/>
      <c r="D1447" t="s">
        <v>2631</v>
      </c>
      <c r="E1447" s="124">
        <v>8</v>
      </c>
      <c r="F1447" s="179" t="s">
        <v>35</v>
      </c>
      <c r="G1447" s="124">
        <v>8</v>
      </c>
      <c r="H1447" s="84">
        <v>1</v>
      </c>
      <c r="I1447" s="199">
        <f t="shared" si="96"/>
        <v>0</v>
      </c>
      <c r="J1447" s="199">
        <f t="shared" si="97"/>
        <v>0</v>
      </c>
    </row>
    <row r="1448" spans="1:10" s="57" customFormat="1" ht="12.75">
      <c r="A1448"/>
      <c r="B1448" t="s">
        <v>2632</v>
      </c>
      <c r="C1448" s="161"/>
      <c r="D1448" t="s">
        <v>2633</v>
      </c>
      <c r="E1448" s="124">
        <v>40</v>
      </c>
      <c r="F1448" s="179" t="s">
        <v>35</v>
      </c>
      <c r="G1448" s="124">
        <v>40</v>
      </c>
      <c r="H1448" s="84">
        <v>1</v>
      </c>
      <c r="I1448" s="199">
        <f t="shared" si="96"/>
        <v>0</v>
      </c>
      <c r="J1448" s="199">
        <f t="shared" si="97"/>
        <v>0</v>
      </c>
    </row>
    <row r="1449" spans="1:10" ht="12.75">
      <c r="A1449"/>
      <c r="B1449" t="s">
        <v>2634</v>
      </c>
      <c r="C1449" s="161"/>
      <c r="D1449" t="s">
        <v>2635</v>
      </c>
      <c r="E1449" s="124">
        <v>50</v>
      </c>
      <c r="F1449" s="180">
        <v>0.25</v>
      </c>
      <c r="G1449" s="124">
        <v>37.5</v>
      </c>
      <c r="H1449" s="84">
        <v>1</v>
      </c>
      <c r="I1449" s="199">
        <f t="shared" si="96"/>
        <v>0</v>
      </c>
      <c r="J1449" s="199">
        <f t="shared" si="97"/>
        <v>0</v>
      </c>
    </row>
    <row r="1450" spans="1:10" s="57" customFormat="1" ht="12.75">
      <c r="A1450"/>
      <c r="B1450" t="s">
        <v>2636</v>
      </c>
      <c r="C1450" s="161"/>
      <c r="D1450" t="s">
        <v>2637</v>
      </c>
      <c r="E1450" s="124">
        <v>50</v>
      </c>
      <c r="F1450" s="180">
        <v>0.25</v>
      </c>
      <c r="G1450" s="124">
        <v>37.5</v>
      </c>
      <c r="H1450" s="84">
        <v>1</v>
      </c>
      <c r="I1450" s="199">
        <f t="shared" si="96"/>
        <v>0</v>
      </c>
      <c r="J1450" s="199">
        <f t="shared" si="97"/>
        <v>0</v>
      </c>
    </row>
    <row r="1451" spans="1:10" s="57" customFormat="1" ht="12.75">
      <c r="A1451"/>
      <c r="B1451" t="s">
        <v>2638</v>
      </c>
      <c r="C1451" s="161"/>
      <c r="D1451" t="s">
        <v>2639</v>
      </c>
      <c r="E1451" s="124">
        <v>50</v>
      </c>
      <c r="F1451" s="180">
        <v>0.25</v>
      </c>
      <c r="G1451" s="124">
        <v>37.5</v>
      </c>
      <c r="H1451" s="84">
        <v>1</v>
      </c>
      <c r="I1451" s="199">
        <f t="shared" si="96"/>
        <v>0</v>
      </c>
      <c r="J1451" s="199">
        <f t="shared" si="97"/>
        <v>0</v>
      </c>
    </row>
    <row r="1452" spans="1:10" s="57" customFormat="1" ht="12.75">
      <c r="A1452" t="s">
        <v>190</v>
      </c>
      <c r="B1452"/>
      <c r="C1452" s="161"/>
      <c r="D1452"/>
      <c r="E1452" s="124"/>
      <c r="F1452" s="179"/>
      <c r="G1452" s="124"/>
      <c r="H1452" s="84"/>
      <c r="I1452" s="199"/>
      <c r="J1452" s="199"/>
    </row>
    <row r="1453" spans="1:10" s="57" customFormat="1" ht="12.75">
      <c r="A1453"/>
      <c r="B1453" t="s">
        <v>2640</v>
      </c>
      <c r="C1453" s="161"/>
      <c r="D1453" t="s">
        <v>2641</v>
      </c>
      <c r="E1453" s="124">
        <v>4.99</v>
      </c>
      <c r="F1453" s="180">
        <v>0.35</v>
      </c>
      <c r="G1453" s="124">
        <v>3.24</v>
      </c>
      <c r="H1453" s="84">
        <v>1</v>
      </c>
      <c r="I1453" s="199">
        <f>C1453*E1453</f>
        <v>0</v>
      </c>
      <c r="J1453" s="199">
        <f>C1453*G1453</f>
        <v>0</v>
      </c>
    </row>
    <row r="1454" spans="1:10" s="57" customFormat="1" ht="12.75">
      <c r="A1454"/>
      <c r="B1454" t="s">
        <v>2642</v>
      </c>
      <c r="C1454" s="161"/>
      <c r="D1454" t="s">
        <v>2643</v>
      </c>
      <c r="E1454" s="124">
        <v>4.99</v>
      </c>
      <c r="F1454" s="180">
        <v>0.35</v>
      </c>
      <c r="G1454" s="124">
        <v>3.24</v>
      </c>
      <c r="H1454" s="84">
        <v>1</v>
      </c>
      <c r="I1454" s="199">
        <f>C1454*E1454</f>
        <v>0</v>
      </c>
      <c r="J1454" s="199">
        <f>C1454*G1454</f>
        <v>0</v>
      </c>
    </row>
    <row r="1455" spans="1:10" s="57" customFormat="1" ht="12.75">
      <c r="A1455"/>
      <c r="B1455" t="s">
        <v>2644</v>
      </c>
      <c r="C1455" s="161"/>
      <c r="D1455" t="s">
        <v>2645</v>
      </c>
      <c r="E1455" s="124">
        <v>4.99</v>
      </c>
      <c r="F1455" s="180">
        <v>0.35</v>
      </c>
      <c r="G1455" s="124">
        <v>3.24</v>
      </c>
      <c r="H1455" s="84">
        <v>1</v>
      </c>
      <c r="I1455" s="199">
        <f>C1455*E1455</f>
        <v>0</v>
      </c>
      <c r="J1455" s="199">
        <f>C1455*G1455</f>
        <v>0</v>
      </c>
    </row>
    <row r="1456" spans="1:10" s="57" customFormat="1" ht="12.75">
      <c r="A1456"/>
      <c r="B1456" t="s">
        <v>2646</v>
      </c>
      <c r="C1456" s="161"/>
      <c r="D1456" t="s">
        <v>2647</v>
      </c>
      <c r="E1456" s="124">
        <v>25</v>
      </c>
      <c r="F1456" s="179" t="s">
        <v>35</v>
      </c>
      <c r="G1456" s="124">
        <v>25</v>
      </c>
      <c r="H1456" s="84">
        <v>1</v>
      </c>
      <c r="I1456" s="199">
        <f>C1456*E1456</f>
        <v>0</v>
      </c>
      <c r="J1456" s="199">
        <f>C1456*G1456</f>
        <v>0</v>
      </c>
    </row>
    <row r="1457" spans="1:10" s="57" customFormat="1" ht="12.75">
      <c r="A1457"/>
      <c r="B1457" t="s">
        <v>2648</v>
      </c>
      <c r="C1457" s="161"/>
      <c r="D1457" t="s">
        <v>2649</v>
      </c>
      <c r="E1457" s="124">
        <v>30</v>
      </c>
      <c r="F1457" s="179" t="s">
        <v>35</v>
      </c>
      <c r="G1457" s="124">
        <v>30</v>
      </c>
      <c r="H1457" s="84">
        <v>1</v>
      </c>
      <c r="I1457" s="199">
        <f>C1457*E1457</f>
        <v>0</v>
      </c>
      <c r="J1457" s="199">
        <f>C1457*G1457</f>
        <v>0</v>
      </c>
    </row>
    <row r="1458" spans="1:10" s="57" customFormat="1" ht="12.75">
      <c r="A1458" t="s">
        <v>357</v>
      </c>
      <c r="B1458"/>
      <c r="C1458" s="161"/>
      <c r="D1458"/>
      <c r="E1458" s="124"/>
      <c r="F1458" s="179"/>
      <c r="G1458" s="124"/>
      <c r="H1458" s="84"/>
      <c r="I1458" s="199"/>
      <c r="J1458" s="199"/>
    </row>
    <row r="1459" spans="1:10" s="57" customFormat="1" ht="12.75">
      <c r="A1459"/>
      <c r="B1459" t="s">
        <v>2650</v>
      </c>
      <c r="C1459" s="161"/>
      <c r="D1459" t="s">
        <v>2651</v>
      </c>
      <c r="E1459" s="124">
        <v>4.99</v>
      </c>
      <c r="F1459" s="180">
        <v>0.35</v>
      </c>
      <c r="G1459" s="124">
        <v>3.24</v>
      </c>
      <c r="H1459" s="84">
        <v>1</v>
      </c>
      <c r="I1459" s="199">
        <f>C1459*E1459</f>
        <v>0</v>
      </c>
      <c r="J1459" s="199">
        <f>C1459*G1459</f>
        <v>0</v>
      </c>
    </row>
    <row r="1460" spans="1:10" s="57" customFormat="1" ht="12.75">
      <c r="A1460"/>
      <c r="B1460" t="s">
        <v>2652</v>
      </c>
      <c r="C1460" s="161"/>
      <c r="D1460" t="s">
        <v>2653</v>
      </c>
      <c r="E1460" s="124">
        <v>4.99</v>
      </c>
      <c r="F1460" s="180">
        <v>0.35</v>
      </c>
      <c r="G1460" s="124">
        <v>3.24</v>
      </c>
      <c r="H1460" s="84">
        <v>1</v>
      </c>
      <c r="I1460" s="199">
        <f>C1460*E1460</f>
        <v>0</v>
      </c>
      <c r="J1460" s="199">
        <f>C1460*G1460</f>
        <v>0</v>
      </c>
    </row>
    <row r="1461" spans="1:10" s="57" customFormat="1" ht="12.75">
      <c r="A1461"/>
      <c r="B1461" t="s">
        <v>2654</v>
      </c>
      <c r="C1461" s="161"/>
      <c r="D1461" t="s">
        <v>2655</v>
      </c>
      <c r="E1461" s="124">
        <v>4.99</v>
      </c>
      <c r="F1461" s="180">
        <v>0.35</v>
      </c>
      <c r="G1461" s="124">
        <v>3.24</v>
      </c>
      <c r="H1461" s="84">
        <v>1</v>
      </c>
      <c r="I1461" s="199">
        <f>C1461*E1461</f>
        <v>0</v>
      </c>
      <c r="J1461" s="199">
        <f>C1461*G1461</f>
        <v>0</v>
      </c>
    </row>
    <row r="1462" spans="1:10" s="57" customFormat="1" ht="12.75">
      <c r="A1462"/>
      <c r="B1462" t="s">
        <v>2656</v>
      </c>
      <c r="C1462" s="161"/>
      <c r="D1462" t="s">
        <v>2657</v>
      </c>
      <c r="E1462" s="124">
        <v>25</v>
      </c>
      <c r="F1462" s="179" t="s">
        <v>35</v>
      </c>
      <c r="G1462" s="124">
        <v>25</v>
      </c>
      <c r="H1462" s="84">
        <v>1</v>
      </c>
      <c r="I1462" s="199">
        <f>C1462*E1462</f>
        <v>0</v>
      </c>
      <c r="J1462" s="199">
        <f>C1462*G1462</f>
        <v>0</v>
      </c>
    </row>
    <row r="1463" spans="1:10" s="57" customFormat="1" ht="12.75">
      <c r="A1463"/>
      <c r="B1463" t="s">
        <v>2658</v>
      </c>
      <c r="C1463" s="161"/>
      <c r="D1463" t="s">
        <v>2659</v>
      </c>
      <c r="E1463" s="124">
        <v>30</v>
      </c>
      <c r="F1463" s="179" t="s">
        <v>35</v>
      </c>
      <c r="G1463" s="124">
        <v>30</v>
      </c>
      <c r="H1463" s="84">
        <v>1</v>
      </c>
      <c r="I1463" s="199">
        <f>C1463*E1463</f>
        <v>0</v>
      </c>
      <c r="J1463" s="199">
        <f>C1463*G1463</f>
        <v>0</v>
      </c>
    </row>
    <row r="1464" spans="1:10" s="57" customFormat="1" ht="12.75">
      <c r="A1464" t="s">
        <v>191</v>
      </c>
      <c r="B1464"/>
      <c r="C1464" s="161"/>
      <c r="D1464"/>
      <c r="E1464" s="124"/>
      <c r="F1464" s="179"/>
      <c r="G1464" s="124"/>
      <c r="H1464" s="84"/>
      <c r="I1464" s="199"/>
      <c r="J1464" s="199"/>
    </row>
    <row r="1465" spans="1:10" ht="12.75">
      <c r="A1465"/>
      <c r="B1465" t="s">
        <v>2660</v>
      </c>
      <c r="C1465" s="161"/>
      <c r="D1465" t="s">
        <v>2661</v>
      </c>
      <c r="E1465" s="124">
        <v>19.99</v>
      </c>
      <c r="F1465" s="180">
        <v>0.35</v>
      </c>
      <c r="G1465" s="124">
        <v>12.99</v>
      </c>
      <c r="H1465" s="84">
        <v>3</v>
      </c>
      <c r="I1465" s="199">
        <f>C1465*E1465</f>
        <v>0</v>
      </c>
      <c r="J1465" s="199">
        <f>C1465*G1465</f>
        <v>0</v>
      </c>
    </row>
    <row r="1466" spans="1:10" ht="12.75">
      <c r="A1466" t="s">
        <v>358</v>
      </c>
      <c r="B1466"/>
      <c r="C1466" s="161"/>
      <c r="D1466"/>
      <c r="E1466" s="124"/>
      <c r="F1466" s="179"/>
      <c r="G1466" s="124"/>
      <c r="H1466" s="84"/>
      <c r="I1466" s="199"/>
      <c r="J1466" s="199"/>
    </row>
    <row r="1467" spans="1:10" s="57" customFormat="1" ht="12.75">
      <c r="A1467"/>
      <c r="B1467" t="s">
        <v>2662</v>
      </c>
      <c r="C1467" s="161"/>
      <c r="D1467" t="s">
        <v>2663</v>
      </c>
      <c r="E1467" s="124">
        <v>3.99</v>
      </c>
      <c r="F1467" s="180">
        <v>0.35</v>
      </c>
      <c r="G1467" s="124">
        <v>2.59</v>
      </c>
      <c r="H1467" s="84">
        <v>1</v>
      </c>
      <c r="I1467" s="199">
        <f>C1467*E1467</f>
        <v>0</v>
      </c>
      <c r="J1467" s="199">
        <f>C1467*G1467</f>
        <v>0</v>
      </c>
    </row>
    <row r="1468" spans="1:10" ht="12.75">
      <c r="A1468"/>
      <c r="B1468" t="s">
        <v>2664</v>
      </c>
      <c r="C1468" s="161"/>
      <c r="D1468" t="s">
        <v>2665</v>
      </c>
      <c r="E1468" s="124">
        <v>8</v>
      </c>
      <c r="F1468" s="179" t="s">
        <v>35</v>
      </c>
      <c r="G1468" s="124">
        <v>8</v>
      </c>
      <c r="H1468" s="84">
        <v>1</v>
      </c>
      <c r="I1468" s="199">
        <f>C1468*E1468</f>
        <v>0</v>
      </c>
      <c r="J1468" s="199">
        <f>C1468*G1468</f>
        <v>0</v>
      </c>
    </row>
    <row r="1469" spans="1:10" ht="12.75">
      <c r="A1469"/>
      <c r="B1469" t="s">
        <v>2666</v>
      </c>
      <c r="C1469" s="161"/>
      <c r="D1469" t="s">
        <v>2667</v>
      </c>
      <c r="E1469" s="124">
        <v>20</v>
      </c>
      <c r="F1469" s="179" t="s">
        <v>35</v>
      </c>
      <c r="G1469" s="124">
        <v>20</v>
      </c>
      <c r="H1469" s="84">
        <v>1</v>
      </c>
      <c r="I1469" s="199">
        <f>C1469*E1469</f>
        <v>0</v>
      </c>
      <c r="J1469" s="199">
        <f>C1469*G1469</f>
        <v>0</v>
      </c>
    </row>
    <row r="1470" spans="1:10" ht="12.75">
      <c r="A1470" t="s">
        <v>192</v>
      </c>
      <c r="B1470"/>
      <c r="C1470" s="161"/>
      <c r="D1470"/>
      <c r="E1470" s="124"/>
      <c r="F1470" s="179"/>
      <c r="G1470" s="124"/>
      <c r="H1470" s="84"/>
      <c r="I1470" s="199"/>
      <c r="J1470" s="199"/>
    </row>
    <row r="1471" spans="1:10" s="57" customFormat="1" ht="12.75">
      <c r="A1471"/>
      <c r="B1471" t="s">
        <v>2668</v>
      </c>
      <c r="C1471" s="161"/>
      <c r="D1471" t="s">
        <v>2669</v>
      </c>
      <c r="E1471" s="124">
        <v>3.99</v>
      </c>
      <c r="F1471" s="180">
        <v>0.35</v>
      </c>
      <c r="G1471" s="124">
        <v>2.59</v>
      </c>
      <c r="H1471" s="84">
        <v>1</v>
      </c>
      <c r="I1471" s="199">
        <f aca="true" t="shared" si="98" ref="I1471:I1481">C1471*E1471</f>
        <v>0</v>
      </c>
      <c r="J1471" s="199">
        <f aca="true" t="shared" si="99" ref="J1471:J1481">C1471*G1471</f>
        <v>0</v>
      </c>
    </row>
    <row r="1472" spans="1:10" s="57" customFormat="1" ht="12.75">
      <c r="A1472"/>
      <c r="B1472" t="s">
        <v>2670</v>
      </c>
      <c r="C1472" s="161"/>
      <c r="D1472" t="s">
        <v>2671</v>
      </c>
      <c r="E1472" s="124">
        <v>3.99</v>
      </c>
      <c r="F1472" s="180">
        <v>0.35</v>
      </c>
      <c r="G1472" s="124">
        <v>2.59</v>
      </c>
      <c r="H1472" s="84">
        <v>1</v>
      </c>
      <c r="I1472" s="199">
        <f t="shared" si="98"/>
        <v>0</v>
      </c>
      <c r="J1472" s="199">
        <f t="shared" si="99"/>
        <v>0</v>
      </c>
    </row>
    <row r="1473" spans="1:10" s="57" customFormat="1" ht="12.75">
      <c r="A1473"/>
      <c r="B1473" t="s">
        <v>2672</v>
      </c>
      <c r="C1473" s="161"/>
      <c r="D1473" t="s">
        <v>2673</v>
      </c>
      <c r="E1473" s="124">
        <v>3.99</v>
      </c>
      <c r="F1473" s="180">
        <v>0.35</v>
      </c>
      <c r="G1473" s="124">
        <v>2.59</v>
      </c>
      <c r="H1473" s="84">
        <v>1</v>
      </c>
      <c r="I1473" s="199">
        <f t="shared" si="98"/>
        <v>0</v>
      </c>
      <c r="J1473" s="199">
        <f t="shared" si="99"/>
        <v>0</v>
      </c>
    </row>
    <row r="1474" spans="1:10" s="57" customFormat="1" ht="12.75">
      <c r="A1474"/>
      <c r="B1474" t="s">
        <v>2674</v>
      </c>
      <c r="C1474" s="161"/>
      <c r="D1474" t="s">
        <v>2675</v>
      </c>
      <c r="E1474" s="124">
        <v>3.99</v>
      </c>
      <c r="F1474" s="180">
        <v>0.35</v>
      </c>
      <c r="G1474" s="124">
        <v>2.59</v>
      </c>
      <c r="H1474" s="84">
        <v>1</v>
      </c>
      <c r="I1474" s="199">
        <f t="shared" si="98"/>
        <v>0</v>
      </c>
      <c r="J1474" s="199">
        <f t="shared" si="99"/>
        <v>0</v>
      </c>
    </row>
    <row r="1475" spans="1:10" s="57" customFormat="1" ht="12.75">
      <c r="A1475"/>
      <c r="B1475" t="s">
        <v>2676</v>
      </c>
      <c r="C1475" s="161"/>
      <c r="D1475" t="s">
        <v>2677</v>
      </c>
      <c r="E1475" s="124">
        <v>3.99</v>
      </c>
      <c r="F1475" s="180">
        <v>0.35</v>
      </c>
      <c r="G1475" s="124">
        <v>2.59</v>
      </c>
      <c r="H1475" s="84">
        <v>1</v>
      </c>
      <c r="I1475" s="199">
        <f t="shared" si="98"/>
        <v>0</v>
      </c>
      <c r="J1475" s="199">
        <f t="shared" si="99"/>
        <v>0</v>
      </c>
    </row>
    <row r="1476" spans="1:10" s="57" customFormat="1" ht="12.75">
      <c r="A1476"/>
      <c r="B1476" t="s">
        <v>2678</v>
      </c>
      <c r="C1476" s="161"/>
      <c r="D1476" t="s">
        <v>2679</v>
      </c>
      <c r="E1476" s="124">
        <v>3.99</v>
      </c>
      <c r="F1476" s="180">
        <v>0.35</v>
      </c>
      <c r="G1476" s="124">
        <v>2.59</v>
      </c>
      <c r="H1476" s="84">
        <v>1</v>
      </c>
      <c r="I1476" s="199">
        <f t="shared" si="98"/>
        <v>0</v>
      </c>
      <c r="J1476" s="199">
        <f t="shared" si="99"/>
        <v>0</v>
      </c>
    </row>
    <row r="1477" spans="1:10" s="57" customFormat="1" ht="12.75">
      <c r="A1477"/>
      <c r="B1477" t="s">
        <v>2680</v>
      </c>
      <c r="C1477" s="161"/>
      <c r="D1477" t="s">
        <v>2681</v>
      </c>
      <c r="E1477" s="124">
        <v>3.99</v>
      </c>
      <c r="F1477" s="180">
        <v>0.35</v>
      </c>
      <c r="G1477" s="124">
        <v>2.59</v>
      </c>
      <c r="H1477" s="84">
        <v>1</v>
      </c>
      <c r="I1477" s="199">
        <f t="shared" si="98"/>
        <v>0</v>
      </c>
      <c r="J1477" s="199">
        <f t="shared" si="99"/>
        <v>0</v>
      </c>
    </row>
    <row r="1478" spans="1:10" s="57" customFormat="1" ht="12.75">
      <c r="A1478"/>
      <c r="B1478" t="s">
        <v>2682</v>
      </c>
      <c r="C1478" s="161"/>
      <c r="D1478" t="s">
        <v>2683</v>
      </c>
      <c r="E1478" s="124">
        <v>3.99</v>
      </c>
      <c r="F1478" s="180">
        <v>0.35</v>
      </c>
      <c r="G1478" s="124">
        <v>2.59</v>
      </c>
      <c r="H1478" s="84">
        <v>1</v>
      </c>
      <c r="I1478" s="199">
        <f t="shared" si="98"/>
        <v>0</v>
      </c>
      <c r="J1478" s="199">
        <f t="shared" si="99"/>
        <v>0</v>
      </c>
    </row>
    <row r="1479" spans="1:10" s="57" customFormat="1" ht="12.75">
      <c r="A1479"/>
      <c r="B1479" t="s">
        <v>2684</v>
      </c>
      <c r="C1479" s="161"/>
      <c r="D1479" t="s">
        <v>2685</v>
      </c>
      <c r="E1479" s="124">
        <v>8</v>
      </c>
      <c r="F1479" s="179" t="s">
        <v>35</v>
      </c>
      <c r="G1479" s="124">
        <v>8</v>
      </c>
      <c r="H1479" s="84">
        <v>1</v>
      </c>
      <c r="I1479" s="199">
        <f t="shared" si="98"/>
        <v>0</v>
      </c>
      <c r="J1479" s="199">
        <f t="shared" si="99"/>
        <v>0</v>
      </c>
    </row>
    <row r="1480" spans="1:10" s="57" customFormat="1" ht="12.75">
      <c r="A1480"/>
      <c r="B1480" t="s">
        <v>2686</v>
      </c>
      <c r="C1480" s="161"/>
      <c r="D1480" t="s">
        <v>2687</v>
      </c>
      <c r="E1480" s="124">
        <v>20</v>
      </c>
      <c r="F1480" s="179" t="s">
        <v>35</v>
      </c>
      <c r="G1480" s="124">
        <v>20</v>
      </c>
      <c r="H1480" s="84">
        <v>1</v>
      </c>
      <c r="I1480" s="199">
        <f t="shared" si="98"/>
        <v>0</v>
      </c>
      <c r="J1480" s="199">
        <f t="shared" si="99"/>
        <v>0</v>
      </c>
    </row>
    <row r="1481" spans="1:10" s="57" customFormat="1" ht="12.75">
      <c r="A1481"/>
      <c r="B1481" t="s">
        <v>2688</v>
      </c>
      <c r="C1481" s="161"/>
      <c r="D1481" t="s">
        <v>2689</v>
      </c>
      <c r="E1481" s="124">
        <v>20</v>
      </c>
      <c r="F1481" s="179" t="s">
        <v>35</v>
      </c>
      <c r="G1481" s="124">
        <v>20</v>
      </c>
      <c r="H1481" s="84">
        <v>1</v>
      </c>
      <c r="I1481" s="199">
        <f t="shared" si="98"/>
        <v>0</v>
      </c>
      <c r="J1481" s="199">
        <f t="shared" si="99"/>
        <v>0</v>
      </c>
    </row>
    <row r="1482" spans="1:10" s="57" customFormat="1" ht="12.75">
      <c r="A1482" t="s">
        <v>425</v>
      </c>
      <c r="B1482"/>
      <c r="C1482" s="161"/>
      <c r="D1482"/>
      <c r="E1482" s="124"/>
      <c r="F1482" s="179"/>
      <c r="G1482" s="124"/>
      <c r="H1482" s="84"/>
      <c r="I1482" s="199"/>
      <c r="J1482" s="199"/>
    </row>
    <row r="1483" spans="1:10" s="57" customFormat="1" ht="12.75">
      <c r="A1483"/>
      <c r="B1483" t="s">
        <v>2690</v>
      </c>
      <c r="C1483" s="161"/>
      <c r="D1483" t="s">
        <v>2691</v>
      </c>
      <c r="E1483" s="124">
        <v>50</v>
      </c>
      <c r="F1483" s="180">
        <v>0.25</v>
      </c>
      <c r="G1483" s="124">
        <v>37.5</v>
      </c>
      <c r="H1483" s="84">
        <v>1</v>
      </c>
      <c r="I1483" s="199">
        <f>C1483*E1483</f>
        <v>0</v>
      </c>
      <c r="J1483" s="199">
        <f>C1483*G1483</f>
        <v>0</v>
      </c>
    </row>
    <row r="1484" spans="1:10" s="57" customFormat="1" ht="12.75">
      <c r="A1484"/>
      <c r="B1484" t="s">
        <v>2692</v>
      </c>
      <c r="C1484" s="161"/>
      <c r="D1484" t="s">
        <v>2693</v>
      </c>
      <c r="E1484" s="124">
        <v>50</v>
      </c>
      <c r="F1484" s="180">
        <v>0.25</v>
      </c>
      <c r="G1484" s="124">
        <v>37.5</v>
      </c>
      <c r="H1484" s="84">
        <v>1</v>
      </c>
      <c r="I1484" s="199">
        <f>C1484*E1484</f>
        <v>0</v>
      </c>
      <c r="J1484" s="199">
        <f>C1484*G1484</f>
        <v>0</v>
      </c>
    </row>
    <row r="1485" spans="1:10" s="57" customFormat="1" ht="12.75">
      <c r="A1485" t="s">
        <v>426</v>
      </c>
      <c r="B1485"/>
      <c r="C1485" s="161"/>
      <c r="D1485"/>
      <c r="E1485" s="124"/>
      <c r="F1485" s="179"/>
      <c r="G1485" s="124"/>
      <c r="H1485" s="84"/>
      <c r="I1485" s="199"/>
      <c r="J1485" s="199"/>
    </row>
    <row r="1486" spans="1:10" s="57" customFormat="1" ht="12.75">
      <c r="A1486"/>
      <c r="B1486" t="s">
        <v>2694</v>
      </c>
      <c r="C1486" s="161"/>
      <c r="D1486" t="s">
        <v>2695</v>
      </c>
      <c r="E1486" s="124">
        <v>3.99</v>
      </c>
      <c r="F1486" s="180">
        <v>0.35</v>
      </c>
      <c r="G1486" s="124">
        <v>2.59</v>
      </c>
      <c r="H1486" s="84">
        <v>1</v>
      </c>
      <c r="I1486" s="199">
        <f aca="true" t="shared" si="100" ref="I1486:I1493">C1486*E1486</f>
        <v>0</v>
      </c>
      <c r="J1486" s="199">
        <f aca="true" t="shared" si="101" ref="J1486:J1493">C1486*G1486</f>
        <v>0</v>
      </c>
    </row>
    <row r="1487" spans="1:10" s="57" customFormat="1" ht="12.75">
      <c r="A1487"/>
      <c r="B1487" t="s">
        <v>2696</v>
      </c>
      <c r="C1487" s="161"/>
      <c r="D1487" t="s">
        <v>2697</v>
      </c>
      <c r="E1487" s="124">
        <v>3.99</v>
      </c>
      <c r="F1487" s="180">
        <v>0.35</v>
      </c>
      <c r="G1487" s="124">
        <v>2.59</v>
      </c>
      <c r="H1487" s="84">
        <v>1</v>
      </c>
      <c r="I1487" s="199">
        <f t="shared" si="100"/>
        <v>0</v>
      </c>
      <c r="J1487" s="199">
        <f t="shared" si="101"/>
        <v>0</v>
      </c>
    </row>
    <row r="1488" spans="1:10" s="57" customFormat="1" ht="12.75">
      <c r="A1488"/>
      <c r="B1488" t="s">
        <v>2698</v>
      </c>
      <c r="C1488" s="161"/>
      <c r="D1488" t="s">
        <v>2699</v>
      </c>
      <c r="E1488" s="124">
        <v>3.99</v>
      </c>
      <c r="F1488" s="180">
        <v>0.35</v>
      </c>
      <c r="G1488" s="124">
        <v>2.59</v>
      </c>
      <c r="H1488" s="84">
        <v>1</v>
      </c>
      <c r="I1488" s="199">
        <f t="shared" si="100"/>
        <v>0</v>
      </c>
      <c r="J1488" s="199">
        <f t="shared" si="101"/>
        <v>0</v>
      </c>
    </row>
    <row r="1489" spans="1:10" s="57" customFormat="1" ht="12.75">
      <c r="A1489"/>
      <c r="B1489" t="s">
        <v>2700</v>
      </c>
      <c r="C1489" s="161"/>
      <c r="D1489" t="s">
        <v>2701</v>
      </c>
      <c r="E1489" s="124">
        <v>3.99</v>
      </c>
      <c r="F1489" s="180">
        <v>0.35</v>
      </c>
      <c r="G1489" s="124">
        <v>2.59</v>
      </c>
      <c r="H1489" s="84">
        <v>1</v>
      </c>
      <c r="I1489" s="199">
        <f t="shared" si="100"/>
        <v>0</v>
      </c>
      <c r="J1489" s="199">
        <f t="shared" si="101"/>
        <v>0</v>
      </c>
    </row>
    <row r="1490" spans="1:10" s="57" customFormat="1" ht="12.75">
      <c r="A1490"/>
      <c r="B1490" t="s">
        <v>2702</v>
      </c>
      <c r="C1490" s="161"/>
      <c r="D1490" t="s">
        <v>2703</v>
      </c>
      <c r="E1490" s="124">
        <v>3.99</v>
      </c>
      <c r="F1490" s="180">
        <v>0.35</v>
      </c>
      <c r="G1490" s="124">
        <v>2.59</v>
      </c>
      <c r="H1490" s="84">
        <v>1</v>
      </c>
      <c r="I1490" s="199">
        <f t="shared" si="100"/>
        <v>0</v>
      </c>
      <c r="J1490" s="199">
        <f t="shared" si="101"/>
        <v>0</v>
      </c>
    </row>
    <row r="1491" spans="1:10" s="57" customFormat="1" ht="12.75">
      <c r="A1491"/>
      <c r="B1491" t="s">
        <v>2704</v>
      </c>
      <c r="C1491" s="161"/>
      <c r="D1491" t="s">
        <v>2705</v>
      </c>
      <c r="E1491" s="124">
        <v>8</v>
      </c>
      <c r="F1491" s="179" t="s">
        <v>35</v>
      </c>
      <c r="G1491" s="124">
        <v>8</v>
      </c>
      <c r="H1491" s="84">
        <v>1</v>
      </c>
      <c r="I1491" s="199">
        <f t="shared" si="100"/>
        <v>0</v>
      </c>
      <c r="J1491" s="199">
        <f t="shared" si="101"/>
        <v>0</v>
      </c>
    </row>
    <row r="1492" spans="1:10" s="57" customFormat="1" ht="12.75">
      <c r="A1492"/>
      <c r="B1492" t="s">
        <v>2706</v>
      </c>
      <c r="C1492" s="161"/>
      <c r="D1492" t="s">
        <v>2707</v>
      </c>
      <c r="E1492" s="124">
        <v>15</v>
      </c>
      <c r="F1492" s="179" t="s">
        <v>35</v>
      </c>
      <c r="G1492" s="124">
        <v>15</v>
      </c>
      <c r="H1492" s="84">
        <v>1</v>
      </c>
      <c r="I1492" s="199">
        <f t="shared" si="100"/>
        <v>0</v>
      </c>
      <c r="J1492" s="199">
        <f t="shared" si="101"/>
        <v>0</v>
      </c>
    </row>
    <row r="1493" spans="1:10" s="57" customFormat="1" ht="12.75">
      <c r="A1493"/>
      <c r="B1493" t="s">
        <v>2708</v>
      </c>
      <c r="C1493" s="161"/>
      <c r="D1493" t="s">
        <v>2709</v>
      </c>
      <c r="E1493" s="124">
        <v>20</v>
      </c>
      <c r="F1493" s="179" t="s">
        <v>35</v>
      </c>
      <c r="G1493" s="124">
        <v>20</v>
      </c>
      <c r="H1493" s="84">
        <v>1</v>
      </c>
      <c r="I1493" s="199">
        <f t="shared" si="100"/>
        <v>0</v>
      </c>
      <c r="J1493" s="199">
        <f t="shared" si="101"/>
        <v>0</v>
      </c>
    </row>
    <row r="1494" spans="1:10" s="57" customFormat="1" ht="12.75">
      <c r="A1494" t="s">
        <v>427</v>
      </c>
      <c r="B1494"/>
      <c r="C1494" s="161"/>
      <c r="D1494"/>
      <c r="E1494" s="124"/>
      <c r="F1494" s="179"/>
      <c r="G1494" s="124"/>
      <c r="H1494" s="84"/>
      <c r="I1494" s="199"/>
      <c r="J1494" s="199"/>
    </row>
    <row r="1495" spans="1:10" s="57" customFormat="1" ht="12.75">
      <c r="A1495"/>
      <c r="B1495" t="s">
        <v>2710</v>
      </c>
      <c r="C1495" s="161"/>
      <c r="D1495" t="s">
        <v>2711</v>
      </c>
      <c r="E1495" s="124">
        <v>50</v>
      </c>
      <c r="F1495" s="180">
        <v>0.25</v>
      </c>
      <c r="G1495" s="124">
        <v>37.5</v>
      </c>
      <c r="H1495" s="84">
        <v>1</v>
      </c>
      <c r="I1495" s="199">
        <f>C1495*E1495</f>
        <v>0</v>
      </c>
      <c r="J1495" s="199">
        <f>C1495*G1495</f>
        <v>0</v>
      </c>
    </row>
    <row r="1496" spans="1:10" s="57" customFormat="1" ht="12.75">
      <c r="A1496"/>
      <c r="B1496" t="s">
        <v>2712</v>
      </c>
      <c r="C1496" s="161"/>
      <c r="D1496" t="s">
        <v>2713</v>
      </c>
      <c r="E1496" s="124">
        <v>50</v>
      </c>
      <c r="F1496" s="180">
        <v>0.25</v>
      </c>
      <c r="G1496" s="124">
        <v>37.5</v>
      </c>
      <c r="H1496" s="84">
        <v>1</v>
      </c>
      <c r="I1496" s="199">
        <f>C1496*E1496</f>
        <v>0</v>
      </c>
      <c r="J1496" s="199">
        <f>C1496*G1496</f>
        <v>0</v>
      </c>
    </row>
    <row r="1497" spans="1:10" s="57" customFormat="1" ht="12.75">
      <c r="A1497"/>
      <c r="B1497" t="s">
        <v>2714</v>
      </c>
      <c r="C1497" s="161"/>
      <c r="D1497" t="s">
        <v>2715</v>
      </c>
      <c r="E1497" s="124">
        <v>14.99</v>
      </c>
      <c r="F1497" s="180">
        <v>0.35</v>
      </c>
      <c r="G1497" s="124">
        <v>9.74</v>
      </c>
      <c r="H1497" s="84">
        <v>3</v>
      </c>
      <c r="I1497" s="199">
        <f>C1497*E1497</f>
        <v>0</v>
      </c>
      <c r="J1497" s="199">
        <f>C1497*G1497</f>
        <v>0</v>
      </c>
    </row>
    <row r="1498" spans="1:10" s="57" customFormat="1" ht="12.75">
      <c r="A1498" t="s">
        <v>193</v>
      </c>
      <c r="B1498"/>
      <c r="C1498" s="161"/>
      <c r="D1498"/>
      <c r="E1498" s="124"/>
      <c r="F1498" s="179"/>
      <c r="G1498" s="124"/>
      <c r="H1498" s="84"/>
      <c r="I1498" s="199"/>
      <c r="J1498" s="199"/>
    </row>
    <row r="1499" spans="1:10" s="57" customFormat="1" ht="12.75">
      <c r="A1499"/>
      <c r="B1499" t="s">
        <v>2716</v>
      </c>
      <c r="C1499" s="161"/>
      <c r="D1499" t="s">
        <v>2717</v>
      </c>
      <c r="E1499" s="124">
        <v>3.99</v>
      </c>
      <c r="F1499" s="180">
        <v>0.35</v>
      </c>
      <c r="G1499" s="124">
        <v>2.59</v>
      </c>
      <c r="H1499" s="84">
        <v>1</v>
      </c>
      <c r="I1499" s="199">
        <f aca="true" t="shared" si="102" ref="I1499:I1507">C1499*E1499</f>
        <v>0</v>
      </c>
      <c r="J1499" s="199">
        <f aca="true" t="shared" si="103" ref="J1499:J1507">C1499*G1499</f>
        <v>0</v>
      </c>
    </row>
    <row r="1500" spans="1:10" s="57" customFormat="1" ht="12.75">
      <c r="A1500"/>
      <c r="B1500" t="s">
        <v>2718</v>
      </c>
      <c r="C1500" s="161"/>
      <c r="D1500" t="s">
        <v>2719</v>
      </c>
      <c r="E1500" s="124">
        <v>3.99</v>
      </c>
      <c r="F1500" s="180">
        <v>0.35</v>
      </c>
      <c r="G1500" s="124">
        <v>2.59</v>
      </c>
      <c r="H1500" s="84">
        <v>1</v>
      </c>
      <c r="I1500" s="199">
        <f t="shared" si="102"/>
        <v>0</v>
      </c>
      <c r="J1500" s="199">
        <f t="shared" si="103"/>
        <v>0</v>
      </c>
    </row>
    <row r="1501" spans="1:10" s="57" customFormat="1" ht="12.75">
      <c r="A1501"/>
      <c r="B1501" t="s">
        <v>2720</v>
      </c>
      <c r="C1501" s="161"/>
      <c r="D1501" t="s">
        <v>2721</v>
      </c>
      <c r="E1501" s="124">
        <v>3.99</v>
      </c>
      <c r="F1501" s="180">
        <v>0.35</v>
      </c>
      <c r="G1501" s="124">
        <v>2.59</v>
      </c>
      <c r="H1501" s="84">
        <v>1</v>
      </c>
      <c r="I1501" s="199">
        <f t="shared" si="102"/>
        <v>0</v>
      </c>
      <c r="J1501" s="199">
        <f t="shared" si="103"/>
        <v>0</v>
      </c>
    </row>
    <row r="1502" spans="1:10" s="57" customFormat="1" ht="12.75">
      <c r="A1502"/>
      <c r="B1502" t="s">
        <v>2722</v>
      </c>
      <c r="C1502" s="161"/>
      <c r="D1502" t="s">
        <v>2723</v>
      </c>
      <c r="E1502" s="124">
        <v>3.99</v>
      </c>
      <c r="F1502" s="180">
        <v>0.35</v>
      </c>
      <c r="G1502" s="124">
        <v>2.59</v>
      </c>
      <c r="H1502" s="84">
        <v>1</v>
      </c>
      <c r="I1502" s="199">
        <f t="shared" si="102"/>
        <v>0</v>
      </c>
      <c r="J1502" s="199">
        <f t="shared" si="103"/>
        <v>0</v>
      </c>
    </row>
    <row r="1503" spans="1:10" s="57" customFormat="1" ht="12.75">
      <c r="A1503"/>
      <c r="B1503" t="s">
        <v>2724</v>
      </c>
      <c r="C1503" s="161"/>
      <c r="D1503" t="s">
        <v>2725</v>
      </c>
      <c r="E1503" s="124">
        <v>3.99</v>
      </c>
      <c r="F1503" s="180">
        <v>0.35</v>
      </c>
      <c r="G1503" s="124">
        <v>2.59</v>
      </c>
      <c r="H1503" s="84">
        <v>1</v>
      </c>
      <c r="I1503" s="199">
        <f t="shared" si="102"/>
        <v>0</v>
      </c>
      <c r="J1503" s="199">
        <f t="shared" si="103"/>
        <v>0</v>
      </c>
    </row>
    <row r="1504" spans="1:10" s="57" customFormat="1" ht="12.75">
      <c r="A1504"/>
      <c r="B1504" t="s">
        <v>2726</v>
      </c>
      <c r="C1504" s="161"/>
      <c r="D1504" t="s">
        <v>2727</v>
      </c>
      <c r="E1504" s="124">
        <v>8</v>
      </c>
      <c r="F1504" s="179" t="s">
        <v>35</v>
      </c>
      <c r="G1504" s="124">
        <v>8</v>
      </c>
      <c r="H1504" s="84">
        <v>1</v>
      </c>
      <c r="I1504" s="199">
        <f t="shared" si="102"/>
        <v>0</v>
      </c>
      <c r="J1504" s="199">
        <f t="shared" si="103"/>
        <v>0</v>
      </c>
    </row>
    <row r="1505" spans="1:10" s="57" customFormat="1" ht="12.75">
      <c r="A1505"/>
      <c r="B1505" t="s">
        <v>2728</v>
      </c>
      <c r="C1505" s="161"/>
      <c r="D1505" t="s">
        <v>2729</v>
      </c>
      <c r="E1505" s="124">
        <v>20</v>
      </c>
      <c r="F1505" s="179" t="s">
        <v>35</v>
      </c>
      <c r="G1505" s="124">
        <v>20</v>
      </c>
      <c r="H1505" s="84">
        <v>1</v>
      </c>
      <c r="I1505" s="199">
        <f t="shared" si="102"/>
        <v>0</v>
      </c>
      <c r="J1505" s="199">
        <f t="shared" si="103"/>
        <v>0</v>
      </c>
    </row>
    <row r="1506" spans="1:10" s="57" customFormat="1" ht="12.75">
      <c r="A1506"/>
      <c r="B1506" t="s">
        <v>2730</v>
      </c>
      <c r="C1506" s="161"/>
      <c r="D1506" t="s">
        <v>2731</v>
      </c>
      <c r="E1506" s="124">
        <v>50</v>
      </c>
      <c r="F1506" s="180">
        <v>0.25</v>
      </c>
      <c r="G1506" s="124">
        <v>37.5</v>
      </c>
      <c r="H1506" s="84">
        <v>1</v>
      </c>
      <c r="I1506" s="199">
        <f t="shared" si="102"/>
        <v>0</v>
      </c>
      <c r="J1506" s="199">
        <f t="shared" si="103"/>
        <v>0</v>
      </c>
    </row>
    <row r="1507" spans="1:10" s="57" customFormat="1" ht="12.75">
      <c r="A1507"/>
      <c r="B1507" t="s">
        <v>2732</v>
      </c>
      <c r="C1507" s="161"/>
      <c r="D1507" t="s">
        <v>2733</v>
      </c>
      <c r="E1507" s="124">
        <v>50</v>
      </c>
      <c r="F1507" s="180">
        <v>0.25</v>
      </c>
      <c r="G1507" s="124">
        <v>37.5</v>
      </c>
      <c r="H1507" s="84">
        <v>1</v>
      </c>
      <c r="I1507" s="199">
        <f t="shared" si="102"/>
        <v>0</v>
      </c>
      <c r="J1507" s="199">
        <f t="shared" si="103"/>
        <v>0</v>
      </c>
    </row>
    <row r="1508" spans="1:10" s="57" customFormat="1" ht="12.75">
      <c r="A1508" t="s">
        <v>315</v>
      </c>
      <c r="B1508"/>
      <c r="C1508" s="161"/>
      <c r="D1508"/>
      <c r="E1508" s="124"/>
      <c r="F1508" s="179"/>
      <c r="G1508" s="124"/>
      <c r="H1508" s="84"/>
      <c r="I1508" s="199"/>
      <c r="J1508" s="199"/>
    </row>
    <row r="1509" spans="1:10" s="57" customFormat="1" ht="12.75">
      <c r="A1509"/>
      <c r="B1509" t="s">
        <v>2734</v>
      </c>
      <c r="C1509" s="161"/>
      <c r="D1509" t="s">
        <v>2735</v>
      </c>
      <c r="E1509" s="124">
        <v>3.99</v>
      </c>
      <c r="F1509" s="180">
        <v>0.35</v>
      </c>
      <c r="G1509" s="124">
        <v>2.59</v>
      </c>
      <c r="H1509" s="84">
        <v>1</v>
      </c>
      <c r="I1509" s="199">
        <f aca="true" t="shared" si="104" ref="I1509:I1517">C1509*E1509</f>
        <v>0</v>
      </c>
      <c r="J1509" s="199">
        <f aca="true" t="shared" si="105" ref="J1509:J1517">C1509*G1509</f>
        <v>0</v>
      </c>
    </row>
    <row r="1510" spans="1:10" s="57" customFormat="1" ht="12.75">
      <c r="A1510"/>
      <c r="B1510" t="s">
        <v>2736</v>
      </c>
      <c r="C1510" s="161"/>
      <c r="D1510" t="s">
        <v>2737</v>
      </c>
      <c r="E1510" s="124">
        <v>3.99</v>
      </c>
      <c r="F1510" s="180">
        <v>0.35</v>
      </c>
      <c r="G1510" s="124">
        <v>2.59</v>
      </c>
      <c r="H1510" s="84">
        <v>1</v>
      </c>
      <c r="I1510" s="199">
        <f t="shared" si="104"/>
        <v>0</v>
      </c>
      <c r="J1510" s="199">
        <f t="shared" si="105"/>
        <v>0</v>
      </c>
    </row>
    <row r="1511" spans="1:10" s="57" customFormat="1" ht="12.75">
      <c r="A1511"/>
      <c r="B1511" t="s">
        <v>2738</v>
      </c>
      <c r="C1511" s="161"/>
      <c r="D1511" t="s">
        <v>2739</v>
      </c>
      <c r="E1511" s="124">
        <v>3.99</v>
      </c>
      <c r="F1511" s="180">
        <v>0.35</v>
      </c>
      <c r="G1511" s="124">
        <v>2.59</v>
      </c>
      <c r="H1511" s="84">
        <v>1</v>
      </c>
      <c r="I1511" s="199">
        <f t="shared" si="104"/>
        <v>0</v>
      </c>
      <c r="J1511" s="199">
        <f t="shared" si="105"/>
        <v>0</v>
      </c>
    </row>
    <row r="1512" spans="1:10" s="57" customFormat="1" ht="12.75">
      <c r="A1512"/>
      <c r="B1512" t="s">
        <v>2740</v>
      </c>
      <c r="C1512" s="161"/>
      <c r="D1512" t="s">
        <v>2741</v>
      </c>
      <c r="E1512" s="124">
        <v>3.99</v>
      </c>
      <c r="F1512" s="180">
        <v>0.35</v>
      </c>
      <c r="G1512" s="124">
        <v>2.59</v>
      </c>
      <c r="H1512" s="84">
        <v>1</v>
      </c>
      <c r="I1512" s="199">
        <f t="shared" si="104"/>
        <v>0</v>
      </c>
      <c r="J1512" s="199">
        <f t="shared" si="105"/>
        <v>0</v>
      </c>
    </row>
    <row r="1513" spans="1:10" s="57" customFormat="1" ht="12.75">
      <c r="A1513"/>
      <c r="B1513" t="s">
        <v>2742</v>
      </c>
      <c r="C1513" s="161"/>
      <c r="D1513" t="s">
        <v>2743</v>
      </c>
      <c r="E1513" s="124">
        <v>3.99</v>
      </c>
      <c r="F1513" s="180">
        <v>0.35</v>
      </c>
      <c r="G1513" s="124">
        <v>2.59</v>
      </c>
      <c r="H1513" s="84">
        <v>1</v>
      </c>
      <c r="I1513" s="199">
        <f t="shared" si="104"/>
        <v>0</v>
      </c>
      <c r="J1513" s="199">
        <f t="shared" si="105"/>
        <v>0</v>
      </c>
    </row>
    <row r="1514" spans="1:10" s="57" customFormat="1" ht="12.75">
      <c r="A1514"/>
      <c r="B1514" t="s">
        <v>2744</v>
      </c>
      <c r="C1514" s="161"/>
      <c r="D1514" t="s">
        <v>2745</v>
      </c>
      <c r="E1514" s="124">
        <v>8</v>
      </c>
      <c r="F1514" s="179" t="s">
        <v>35</v>
      </c>
      <c r="G1514" s="124">
        <v>8</v>
      </c>
      <c r="H1514" s="84">
        <v>1</v>
      </c>
      <c r="I1514" s="199">
        <f t="shared" si="104"/>
        <v>0</v>
      </c>
      <c r="J1514" s="199">
        <f t="shared" si="105"/>
        <v>0</v>
      </c>
    </row>
    <row r="1515" spans="1:10" s="57" customFormat="1" ht="12.75">
      <c r="A1515"/>
      <c r="B1515" t="s">
        <v>2746</v>
      </c>
      <c r="C1515" s="161"/>
      <c r="D1515" t="s">
        <v>2747</v>
      </c>
      <c r="E1515" s="124">
        <v>20</v>
      </c>
      <c r="F1515" s="179" t="s">
        <v>35</v>
      </c>
      <c r="G1515" s="124">
        <v>20</v>
      </c>
      <c r="H1515" s="84">
        <v>1</v>
      </c>
      <c r="I1515" s="199">
        <f t="shared" si="104"/>
        <v>0</v>
      </c>
      <c r="J1515" s="199">
        <f t="shared" si="105"/>
        <v>0</v>
      </c>
    </row>
    <row r="1516" spans="1:10" s="57" customFormat="1" ht="12.75">
      <c r="A1516"/>
      <c r="B1516" t="s">
        <v>2748</v>
      </c>
      <c r="C1516" s="161"/>
      <c r="D1516" t="s">
        <v>2749</v>
      </c>
      <c r="E1516" s="124">
        <v>50</v>
      </c>
      <c r="F1516" s="180">
        <v>0.25</v>
      </c>
      <c r="G1516" s="124">
        <v>37.5</v>
      </c>
      <c r="H1516" s="84">
        <v>1</v>
      </c>
      <c r="I1516" s="199">
        <f t="shared" si="104"/>
        <v>0</v>
      </c>
      <c r="J1516" s="199">
        <f t="shared" si="105"/>
        <v>0</v>
      </c>
    </row>
    <row r="1517" spans="1:10" s="57" customFormat="1" ht="12.75">
      <c r="A1517"/>
      <c r="B1517" t="s">
        <v>2750</v>
      </c>
      <c r="C1517" s="161"/>
      <c r="D1517" t="s">
        <v>2751</v>
      </c>
      <c r="E1517" s="124">
        <v>50</v>
      </c>
      <c r="F1517" s="180">
        <v>0.25</v>
      </c>
      <c r="G1517" s="124">
        <v>37.5</v>
      </c>
      <c r="H1517" s="84">
        <v>1</v>
      </c>
      <c r="I1517" s="199">
        <f t="shared" si="104"/>
        <v>0</v>
      </c>
      <c r="J1517" s="199">
        <f t="shared" si="105"/>
        <v>0</v>
      </c>
    </row>
    <row r="1518" spans="1:10" s="57" customFormat="1" ht="12.75">
      <c r="A1518" t="s">
        <v>194</v>
      </c>
      <c r="B1518"/>
      <c r="C1518" s="161"/>
      <c r="D1518"/>
      <c r="E1518" s="124"/>
      <c r="F1518" s="179"/>
      <c r="G1518" s="124"/>
      <c r="H1518" s="84"/>
      <c r="I1518" s="199"/>
      <c r="J1518" s="199"/>
    </row>
    <row r="1519" spans="1:10" s="57" customFormat="1" ht="12.75">
      <c r="A1519"/>
      <c r="B1519" t="s">
        <v>2752</v>
      </c>
      <c r="C1519" s="161"/>
      <c r="D1519" t="s">
        <v>2753</v>
      </c>
      <c r="E1519" s="124">
        <v>3.99</v>
      </c>
      <c r="F1519" s="180">
        <v>0.35</v>
      </c>
      <c r="G1519" s="124">
        <v>2.59</v>
      </c>
      <c r="H1519" s="84">
        <v>1</v>
      </c>
      <c r="I1519" s="199">
        <f aca="true" t="shared" si="106" ref="I1519:I1526">C1519*E1519</f>
        <v>0</v>
      </c>
      <c r="J1519" s="199">
        <f aca="true" t="shared" si="107" ref="J1519:J1526">C1519*G1519</f>
        <v>0</v>
      </c>
    </row>
    <row r="1520" spans="1:10" s="57" customFormat="1" ht="12.75">
      <c r="A1520"/>
      <c r="B1520" t="s">
        <v>2754</v>
      </c>
      <c r="C1520" s="161"/>
      <c r="D1520" t="s">
        <v>2755</v>
      </c>
      <c r="E1520" s="124">
        <v>3.99</v>
      </c>
      <c r="F1520" s="180">
        <v>0.35</v>
      </c>
      <c r="G1520" s="124">
        <v>2.59</v>
      </c>
      <c r="H1520" s="84">
        <v>1</v>
      </c>
      <c r="I1520" s="199">
        <f t="shared" si="106"/>
        <v>0</v>
      </c>
      <c r="J1520" s="199">
        <f t="shared" si="107"/>
        <v>0</v>
      </c>
    </row>
    <row r="1521" spans="1:10" s="57" customFormat="1" ht="12.75">
      <c r="A1521"/>
      <c r="B1521" t="s">
        <v>2756</v>
      </c>
      <c r="C1521" s="161"/>
      <c r="D1521" t="s">
        <v>2757</v>
      </c>
      <c r="E1521" s="124">
        <v>3.99</v>
      </c>
      <c r="F1521" s="180">
        <v>0.35</v>
      </c>
      <c r="G1521" s="124">
        <v>2.59</v>
      </c>
      <c r="H1521" s="84">
        <v>1</v>
      </c>
      <c r="I1521" s="199">
        <f t="shared" si="106"/>
        <v>0</v>
      </c>
      <c r="J1521" s="199">
        <f t="shared" si="107"/>
        <v>0</v>
      </c>
    </row>
    <row r="1522" spans="1:10" s="57" customFormat="1" ht="12.75">
      <c r="A1522"/>
      <c r="B1522" t="s">
        <v>2758</v>
      </c>
      <c r="C1522" s="161"/>
      <c r="D1522" t="s">
        <v>2759</v>
      </c>
      <c r="E1522" s="124">
        <v>3.99</v>
      </c>
      <c r="F1522" s="180">
        <v>0.35</v>
      </c>
      <c r="G1522" s="124">
        <v>2.59</v>
      </c>
      <c r="H1522" s="84">
        <v>1</v>
      </c>
      <c r="I1522" s="199">
        <f t="shared" si="106"/>
        <v>0</v>
      </c>
      <c r="J1522" s="199">
        <f t="shared" si="107"/>
        <v>0</v>
      </c>
    </row>
    <row r="1523" spans="1:10" s="57" customFormat="1" ht="12.75">
      <c r="A1523"/>
      <c r="B1523" t="s">
        <v>2760</v>
      </c>
      <c r="C1523" s="161"/>
      <c r="D1523" t="s">
        <v>2761</v>
      </c>
      <c r="E1523" s="124">
        <v>8</v>
      </c>
      <c r="F1523" s="179" t="s">
        <v>35</v>
      </c>
      <c r="G1523" s="124">
        <v>8</v>
      </c>
      <c r="H1523" s="84">
        <v>1</v>
      </c>
      <c r="I1523" s="199">
        <f t="shared" si="106"/>
        <v>0</v>
      </c>
      <c r="J1523" s="199">
        <f t="shared" si="107"/>
        <v>0</v>
      </c>
    </row>
    <row r="1524" spans="1:256" s="88" customFormat="1" ht="12.75">
      <c r="A1524"/>
      <c r="B1524" t="s">
        <v>2762</v>
      </c>
      <c r="C1524" s="161"/>
      <c r="D1524" t="s">
        <v>2763</v>
      </c>
      <c r="E1524" s="124">
        <v>20</v>
      </c>
      <c r="F1524" s="179" t="s">
        <v>35</v>
      </c>
      <c r="G1524" s="124">
        <v>20</v>
      </c>
      <c r="H1524" s="84">
        <v>1</v>
      </c>
      <c r="I1524" s="199">
        <f t="shared" si="106"/>
        <v>0</v>
      </c>
      <c r="J1524" s="199">
        <f t="shared" si="107"/>
        <v>0</v>
      </c>
      <c r="L1524" s="171"/>
      <c r="M1524" s="172"/>
      <c r="N1524" s="171"/>
      <c r="O1524" s="173"/>
      <c r="P1524" s="174"/>
      <c r="Q1524" s="173"/>
      <c r="R1524" s="173"/>
      <c r="S1524" s="173"/>
      <c r="T1524" s="173"/>
      <c r="U1524" s="175"/>
      <c r="V1524" s="171"/>
      <c r="W1524" s="172"/>
      <c r="X1524" s="171"/>
      <c r="Y1524" s="173"/>
      <c r="Z1524" s="174"/>
      <c r="AA1524" s="173"/>
      <c r="AB1524" s="173"/>
      <c r="AC1524" s="173"/>
      <c r="AD1524" s="173"/>
      <c r="AE1524" s="175"/>
      <c r="AF1524" s="171"/>
      <c r="AG1524" s="172"/>
      <c r="AH1524" s="171"/>
      <c r="AI1524" s="173"/>
      <c r="AJ1524" s="174"/>
      <c r="AK1524" s="173"/>
      <c r="AL1524" s="173"/>
      <c r="AM1524" s="173"/>
      <c r="AN1524" s="173"/>
      <c r="AO1524" s="175"/>
      <c r="AP1524" s="171"/>
      <c r="AQ1524" s="172"/>
      <c r="AR1524" s="171"/>
      <c r="AS1524" s="173"/>
      <c r="AT1524" s="174"/>
      <c r="AU1524" s="173"/>
      <c r="AV1524" s="173"/>
      <c r="AW1524" s="173"/>
      <c r="AX1524" s="173"/>
      <c r="AY1524" s="175"/>
      <c r="AZ1524" s="171"/>
      <c r="BA1524" s="172"/>
      <c r="BB1524" s="171"/>
      <c r="BC1524" s="173"/>
      <c r="BD1524" s="174"/>
      <c r="BE1524" s="173"/>
      <c r="BF1524" s="173"/>
      <c r="BG1524" s="173"/>
      <c r="BH1524" s="173"/>
      <c r="BI1524" s="175"/>
      <c r="BJ1524" s="171"/>
      <c r="BK1524" s="172"/>
      <c r="BL1524" s="171"/>
      <c r="BM1524" s="173"/>
      <c r="BN1524" s="174"/>
      <c r="BO1524" s="173"/>
      <c r="BP1524" s="173"/>
      <c r="BQ1524" s="173"/>
      <c r="BR1524" s="173"/>
      <c r="BS1524" s="175"/>
      <c r="BT1524" s="171"/>
      <c r="BU1524" s="172"/>
      <c r="BV1524" s="171"/>
      <c r="BW1524" s="173"/>
      <c r="BX1524" s="174"/>
      <c r="BY1524" s="173"/>
      <c r="BZ1524" s="173"/>
      <c r="CA1524" s="173"/>
      <c r="CB1524" s="173"/>
      <c r="CC1524" s="175"/>
      <c r="CD1524" s="171"/>
      <c r="CE1524" s="172"/>
      <c r="CF1524" s="171"/>
      <c r="CG1524" s="173"/>
      <c r="CH1524" s="174"/>
      <c r="CI1524" s="173"/>
      <c r="CJ1524" s="173"/>
      <c r="CK1524" s="173"/>
      <c r="CL1524" s="173"/>
      <c r="CM1524" s="175"/>
      <c r="CN1524" s="171"/>
      <c r="CO1524" s="172"/>
      <c r="CP1524" s="171"/>
      <c r="CQ1524" s="173"/>
      <c r="CR1524" s="174"/>
      <c r="CS1524" s="173"/>
      <c r="CT1524" s="173"/>
      <c r="CU1524" s="173"/>
      <c r="CV1524" s="173"/>
      <c r="CW1524" s="175"/>
      <c r="CX1524" s="171"/>
      <c r="CY1524" s="172"/>
      <c r="CZ1524" s="171"/>
      <c r="DA1524" s="173"/>
      <c r="DB1524" s="174"/>
      <c r="DC1524" s="173"/>
      <c r="DD1524" s="173"/>
      <c r="DE1524" s="173"/>
      <c r="DF1524" s="173"/>
      <c r="DG1524" s="175"/>
      <c r="DH1524" s="171"/>
      <c r="DI1524" s="172"/>
      <c r="DJ1524" s="171"/>
      <c r="DK1524" s="173"/>
      <c r="DL1524" s="174"/>
      <c r="DM1524" s="173"/>
      <c r="DN1524" s="173"/>
      <c r="DO1524" s="173"/>
      <c r="DP1524" s="173"/>
      <c r="DQ1524" s="175"/>
      <c r="DR1524" s="171"/>
      <c r="DS1524" s="172"/>
      <c r="DT1524" s="171"/>
      <c r="DU1524" s="173"/>
      <c r="DV1524" s="174"/>
      <c r="DW1524" s="173"/>
      <c r="DX1524" s="173"/>
      <c r="DY1524" s="173"/>
      <c r="DZ1524" s="173"/>
      <c r="EA1524" s="175"/>
      <c r="EB1524" s="171"/>
      <c r="EC1524" s="172"/>
      <c r="ED1524" s="171"/>
      <c r="EE1524" s="173"/>
      <c r="EF1524" s="174"/>
      <c r="EG1524" s="173"/>
      <c r="EH1524" s="173"/>
      <c r="EI1524" s="173"/>
      <c r="EJ1524" s="173"/>
      <c r="EK1524" s="175"/>
      <c r="EL1524" s="171"/>
      <c r="EM1524" s="172"/>
      <c r="EN1524" s="171"/>
      <c r="EO1524" s="173"/>
      <c r="EP1524" s="174"/>
      <c r="EQ1524" s="173"/>
      <c r="ER1524" s="173"/>
      <c r="ES1524" s="173"/>
      <c r="ET1524" s="173"/>
      <c r="EU1524" s="175"/>
      <c r="EV1524" s="171"/>
      <c r="EW1524" s="172"/>
      <c r="EX1524" s="171"/>
      <c r="EY1524" s="173"/>
      <c r="EZ1524" s="174"/>
      <c r="FA1524" s="173"/>
      <c r="FB1524" s="173"/>
      <c r="FC1524" s="173"/>
      <c r="FD1524" s="173"/>
      <c r="FE1524" s="175"/>
      <c r="FF1524" s="171"/>
      <c r="FG1524" s="172"/>
      <c r="FH1524" s="171"/>
      <c r="FI1524" s="173"/>
      <c r="FJ1524" s="174"/>
      <c r="FK1524" s="173"/>
      <c r="FL1524" s="173"/>
      <c r="FM1524" s="173"/>
      <c r="FN1524" s="173"/>
      <c r="FO1524" s="175"/>
      <c r="FP1524" s="171"/>
      <c r="FQ1524" s="172"/>
      <c r="FR1524" s="171"/>
      <c r="FS1524" s="173"/>
      <c r="FT1524" s="174"/>
      <c r="FU1524" s="173"/>
      <c r="FV1524" s="173"/>
      <c r="FW1524" s="173"/>
      <c r="FX1524" s="173"/>
      <c r="FY1524" s="175"/>
      <c r="FZ1524" s="171"/>
      <c r="GA1524" s="172"/>
      <c r="GB1524" s="171"/>
      <c r="GC1524" s="173"/>
      <c r="GD1524" s="174"/>
      <c r="GE1524" s="173"/>
      <c r="GF1524" s="173"/>
      <c r="GG1524" s="173"/>
      <c r="GH1524" s="173"/>
      <c r="GI1524" s="175"/>
      <c r="GJ1524" s="171"/>
      <c r="GK1524" s="172"/>
      <c r="GL1524" s="171"/>
      <c r="GM1524" s="173"/>
      <c r="GN1524" s="174"/>
      <c r="GO1524" s="173"/>
      <c r="GP1524" s="173"/>
      <c r="GQ1524" s="173"/>
      <c r="GR1524" s="173"/>
      <c r="GS1524" s="175"/>
      <c r="GT1524" s="171"/>
      <c r="GU1524" s="172"/>
      <c r="GV1524" s="171"/>
      <c r="GW1524" s="173"/>
      <c r="GX1524" s="174"/>
      <c r="GY1524" s="173"/>
      <c r="GZ1524" s="173"/>
      <c r="HA1524" s="173"/>
      <c r="HB1524" s="173"/>
      <c r="HC1524" s="175"/>
      <c r="HD1524" s="171"/>
      <c r="HE1524" s="172"/>
      <c r="HF1524" s="171"/>
      <c r="HG1524" s="173"/>
      <c r="HH1524" s="174"/>
      <c r="HI1524" s="173"/>
      <c r="HJ1524" s="173"/>
      <c r="HK1524" s="173"/>
      <c r="HL1524" s="173"/>
      <c r="HM1524" s="175"/>
      <c r="HN1524" s="171"/>
      <c r="HO1524" s="172"/>
      <c r="HP1524" s="171"/>
      <c r="HQ1524" s="173"/>
      <c r="HR1524" s="174"/>
      <c r="HS1524" s="173"/>
      <c r="HT1524" s="173"/>
      <c r="HU1524" s="173"/>
      <c r="HV1524" s="173"/>
      <c r="HW1524" s="175"/>
      <c r="HX1524" s="171"/>
      <c r="HY1524" s="172"/>
      <c r="HZ1524" s="171"/>
      <c r="IA1524" s="173"/>
      <c r="IB1524" s="174"/>
      <c r="IC1524" s="173"/>
      <c r="ID1524" s="173"/>
      <c r="IE1524" s="173"/>
      <c r="IF1524" s="173"/>
      <c r="IG1524" s="175"/>
      <c r="IH1524" s="171"/>
      <c r="II1524" s="172"/>
      <c r="IJ1524" s="171"/>
      <c r="IK1524" s="173"/>
      <c r="IL1524" s="174"/>
      <c r="IM1524" s="173"/>
      <c r="IN1524" s="173"/>
      <c r="IO1524" s="173"/>
      <c r="IP1524" s="173"/>
      <c r="IQ1524" s="175"/>
      <c r="IR1524" s="171"/>
      <c r="IS1524" s="172"/>
      <c r="IT1524" s="171"/>
      <c r="IU1524" s="173"/>
      <c r="IV1524" s="174"/>
    </row>
    <row r="1525" spans="1:10" s="57" customFormat="1" ht="12.75">
      <c r="A1525"/>
      <c r="B1525" t="s">
        <v>2764</v>
      </c>
      <c r="C1525" s="161"/>
      <c r="D1525" t="s">
        <v>2765</v>
      </c>
      <c r="E1525" s="124">
        <v>50</v>
      </c>
      <c r="F1525" s="180">
        <v>0.25</v>
      </c>
      <c r="G1525" s="124">
        <v>37.5</v>
      </c>
      <c r="H1525" s="84">
        <v>1</v>
      </c>
      <c r="I1525" s="199">
        <f t="shared" si="106"/>
        <v>0</v>
      </c>
      <c r="J1525" s="199">
        <f t="shared" si="107"/>
        <v>0</v>
      </c>
    </row>
    <row r="1526" spans="1:10" s="57" customFormat="1" ht="12.75">
      <c r="A1526"/>
      <c r="B1526" t="s">
        <v>2766</v>
      </c>
      <c r="C1526" s="161"/>
      <c r="D1526" t="s">
        <v>2767</v>
      </c>
      <c r="E1526" s="124">
        <v>50</v>
      </c>
      <c r="F1526" s="180">
        <v>0.25</v>
      </c>
      <c r="G1526" s="124">
        <v>37.5</v>
      </c>
      <c r="H1526" s="84">
        <v>1</v>
      </c>
      <c r="I1526" s="199">
        <f t="shared" si="106"/>
        <v>0</v>
      </c>
      <c r="J1526" s="199">
        <f t="shared" si="107"/>
        <v>0</v>
      </c>
    </row>
    <row r="1527" spans="1:10" ht="12.75">
      <c r="A1527" t="s">
        <v>285</v>
      </c>
      <c r="B1527"/>
      <c r="C1527" s="161"/>
      <c r="D1527"/>
      <c r="E1527" s="124"/>
      <c r="F1527" s="179"/>
      <c r="G1527" s="124"/>
      <c r="H1527" s="84"/>
      <c r="I1527" s="199"/>
      <c r="J1527" s="199"/>
    </row>
    <row r="1528" spans="1:10" s="57" customFormat="1" ht="12.75">
      <c r="A1528"/>
      <c r="B1528" t="s">
        <v>2768</v>
      </c>
      <c r="C1528" s="161"/>
      <c r="D1528" t="s">
        <v>2769</v>
      </c>
      <c r="E1528" s="124">
        <v>199.99</v>
      </c>
      <c r="F1528" s="180">
        <v>0.25</v>
      </c>
      <c r="G1528" s="124">
        <v>149.99</v>
      </c>
      <c r="H1528" s="84">
        <v>10</v>
      </c>
      <c r="I1528" s="199">
        <f>C1528*E1528</f>
        <v>0</v>
      </c>
      <c r="J1528" s="199">
        <f>C1528*G1528</f>
        <v>0</v>
      </c>
    </row>
    <row r="1529" spans="1:10" ht="12.75">
      <c r="A1529"/>
      <c r="B1529" t="s">
        <v>2770</v>
      </c>
      <c r="C1529" s="161"/>
      <c r="D1529" t="s">
        <v>2771</v>
      </c>
      <c r="E1529" s="124">
        <v>3.99</v>
      </c>
      <c r="F1529" s="180">
        <v>0.35</v>
      </c>
      <c r="G1529" s="124">
        <v>2.59</v>
      </c>
      <c r="H1529" s="84">
        <v>1</v>
      </c>
      <c r="I1529" s="199">
        <f>C1529*E1529</f>
        <v>0</v>
      </c>
      <c r="J1529" s="199">
        <f>C1529*G1529</f>
        <v>0</v>
      </c>
    </row>
    <row r="1530" spans="1:10" s="57" customFormat="1" ht="12.75">
      <c r="A1530"/>
      <c r="B1530" t="s">
        <v>2772</v>
      </c>
      <c r="C1530" s="161"/>
      <c r="D1530" t="s">
        <v>2773</v>
      </c>
      <c r="E1530" s="124">
        <v>19.99</v>
      </c>
      <c r="F1530" s="180">
        <v>0.25</v>
      </c>
      <c r="G1530" s="124">
        <v>14.99</v>
      </c>
      <c r="H1530" s="84">
        <v>5</v>
      </c>
      <c r="I1530" s="199">
        <f>C1530*E1530</f>
        <v>0</v>
      </c>
      <c r="J1530" s="199">
        <f>C1530*G1530</f>
        <v>0</v>
      </c>
    </row>
    <row r="1531" spans="1:10" s="57" customFormat="1" ht="12.75">
      <c r="A1531" t="s">
        <v>2774</v>
      </c>
      <c r="B1531"/>
      <c r="C1531" s="161"/>
      <c r="D1531"/>
      <c r="E1531" s="124"/>
      <c r="F1531" s="179"/>
      <c r="G1531" s="124"/>
      <c r="H1531" s="84"/>
      <c r="I1531" s="199"/>
      <c r="J1531" s="199"/>
    </row>
    <row r="1532" spans="1:10" s="57" customFormat="1" ht="12.75">
      <c r="A1532"/>
      <c r="B1532" t="s">
        <v>2775</v>
      </c>
      <c r="C1532" s="161"/>
      <c r="D1532" t="s">
        <v>2776</v>
      </c>
      <c r="E1532" s="124">
        <v>129.99</v>
      </c>
      <c r="F1532" s="180">
        <v>0.25</v>
      </c>
      <c r="G1532" s="124">
        <v>97.49</v>
      </c>
      <c r="H1532" s="84">
        <v>10</v>
      </c>
      <c r="I1532" s="199">
        <f>C1532*E1532</f>
        <v>0</v>
      </c>
      <c r="J1532" s="199">
        <f>C1532*G1532</f>
        <v>0</v>
      </c>
    </row>
    <row r="1533" spans="1:10" ht="12.75">
      <c r="A1533"/>
      <c r="B1533" t="s">
        <v>2777</v>
      </c>
      <c r="C1533" s="161"/>
      <c r="D1533" t="s">
        <v>2778</v>
      </c>
      <c r="E1533" s="124">
        <v>39.99</v>
      </c>
      <c r="F1533" s="180">
        <v>0.25</v>
      </c>
      <c r="G1533" s="124">
        <v>29.99</v>
      </c>
      <c r="H1533" s="84">
        <v>5</v>
      </c>
      <c r="I1533" s="199">
        <f>C1533*E1533</f>
        <v>0</v>
      </c>
      <c r="J1533" s="199">
        <f>C1533*G1533</f>
        <v>0</v>
      </c>
    </row>
    <row r="1534" spans="1:10" s="57" customFormat="1" ht="12.75">
      <c r="A1534" t="s">
        <v>2779</v>
      </c>
      <c r="B1534"/>
      <c r="C1534" s="161"/>
      <c r="D1534"/>
      <c r="E1534" s="124"/>
      <c r="F1534" s="179"/>
      <c r="G1534" s="124"/>
      <c r="H1534" s="84"/>
      <c r="I1534" s="199"/>
      <c r="J1534" s="199"/>
    </row>
    <row r="1535" spans="1:10" s="57" customFormat="1" ht="12.75">
      <c r="A1535"/>
      <c r="B1535" t="s">
        <v>2780</v>
      </c>
      <c r="C1535" s="161"/>
      <c r="D1535" t="s">
        <v>2781</v>
      </c>
      <c r="E1535" s="124">
        <v>4.99</v>
      </c>
      <c r="F1535" s="180">
        <v>0.35</v>
      </c>
      <c r="G1535" s="124">
        <v>3.24</v>
      </c>
      <c r="H1535" s="84">
        <v>1</v>
      </c>
      <c r="I1535" s="199">
        <f>C1535*E1535</f>
        <v>0</v>
      </c>
      <c r="J1535" s="199">
        <f>C1535*G1535</f>
        <v>0</v>
      </c>
    </row>
    <row r="1536" spans="1:10" s="57" customFormat="1" ht="12.75">
      <c r="A1536"/>
      <c r="B1536" t="s">
        <v>2782</v>
      </c>
      <c r="C1536" s="161"/>
      <c r="D1536" t="s">
        <v>2783</v>
      </c>
      <c r="E1536" s="124">
        <v>9.99</v>
      </c>
      <c r="F1536" s="180">
        <v>0.25</v>
      </c>
      <c r="G1536" s="124">
        <v>7.49</v>
      </c>
      <c r="H1536" s="84">
        <v>7</v>
      </c>
      <c r="I1536" s="199">
        <f>C1536*E1536</f>
        <v>0</v>
      </c>
      <c r="J1536" s="199">
        <f>C1536*G1536</f>
        <v>0</v>
      </c>
    </row>
    <row r="1537" spans="1:10" ht="12.75">
      <c r="A1537"/>
      <c r="B1537" t="s">
        <v>2784</v>
      </c>
      <c r="C1537" s="161"/>
      <c r="D1537" t="s">
        <v>2785</v>
      </c>
      <c r="E1537" s="124">
        <v>39.99</v>
      </c>
      <c r="F1537" s="180">
        <v>0.25</v>
      </c>
      <c r="G1537" s="124">
        <v>29.99</v>
      </c>
      <c r="H1537" s="84">
        <v>5</v>
      </c>
      <c r="I1537" s="199">
        <f>C1537*E1537</f>
        <v>0</v>
      </c>
      <c r="J1537" s="199">
        <f>C1537*G1537</f>
        <v>0</v>
      </c>
    </row>
    <row r="1538" spans="1:10" s="57" customFormat="1" ht="12.75">
      <c r="A1538"/>
      <c r="B1538" t="s">
        <v>2786</v>
      </c>
      <c r="C1538" s="161"/>
      <c r="D1538" t="s">
        <v>2787</v>
      </c>
      <c r="E1538" s="124">
        <v>29.99</v>
      </c>
      <c r="F1538" s="180">
        <v>0.25</v>
      </c>
      <c r="G1538" s="124">
        <v>22.49</v>
      </c>
      <c r="H1538" s="84">
        <v>5</v>
      </c>
      <c r="I1538" s="199">
        <f>C1538*E1538</f>
        <v>0</v>
      </c>
      <c r="J1538" s="199">
        <f>C1538*G1538</f>
        <v>0</v>
      </c>
    </row>
    <row r="1539" spans="1:10" ht="12.75">
      <c r="A1539" s="163" t="s">
        <v>34</v>
      </c>
      <c r="B1539" s="93" t="s">
        <v>86</v>
      </c>
      <c r="C1539" s="164"/>
      <c r="D1539" s="93"/>
      <c r="E1539" s="47"/>
      <c r="F1539" s="106"/>
      <c r="G1539" s="47"/>
      <c r="H1539" s="47"/>
      <c r="I1539" s="187"/>
      <c r="J1539" s="187"/>
    </row>
    <row r="1540" spans="1:10" s="57" customFormat="1" ht="12.75">
      <c r="A1540" t="s">
        <v>232</v>
      </c>
      <c r="B1540"/>
      <c r="C1540" s="161"/>
      <c r="D1540"/>
      <c r="E1540" s="124"/>
      <c r="F1540" s="179"/>
      <c r="G1540" s="124"/>
      <c r="H1540" s="84"/>
      <c r="I1540" s="199"/>
      <c r="J1540" s="199"/>
    </row>
    <row r="1541" spans="1:10" s="57" customFormat="1" ht="12.75">
      <c r="A1541" s="87"/>
      <c r="B1541" s="87" t="s">
        <v>2788</v>
      </c>
      <c r="C1541" s="204"/>
      <c r="D1541" s="87" t="s">
        <v>2789</v>
      </c>
      <c r="E1541" s="130">
        <v>3.99</v>
      </c>
      <c r="F1541" s="198">
        <v>0.5</v>
      </c>
      <c r="G1541" s="130">
        <v>1.99</v>
      </c>
      <c r="H1541" s="83">
        <v>1</v>
      </c>
      <c r="I1541" s="130">
        <f>C1541*E1541</f>
        <v>0</v>
      </c>
      <c r="J1541" s="130">
        <f>C1541*G1541</f>
        <v>0</v>
      </c>
    </row>
    <row r="1542" spans="1:10" s="57" customFormat="1" ht="12.75">
      <c r="A1542"/>
      <c r="B1542" t="s">
        <v>2790</v>
      </c>
      <c r="C1542" s="161"/>
      <c r="D1542" t="s">
        <v>2791</v>
      </c>
      <c r="E1542" s="124">
        <v>4.99</v>
      </c>
      <c r="F1542" s="180">
        <v>0.35</v>
      </c>
      <c r="G1542" s="124">
        <v>3.24</v>
      </c>
      <c r="H1542" s="84">
        <v>1</v>
      </c>
      <c r="I1542" s="199">
        <f>C1542*E1542</f>
        <v>0</v>
      </c>
      <c r="J1542" s="199">
        <f>C1542*G1542</f>
        <v>0</v>
      </c>
    </row>
    <row r="1543" spans="1:10" s="57" customFormat="1" ht="12.75">
      <c r="A1543"/>
      <c r="B1543" t="s">
        <v>2792</v>
      </c>
      <c r="C1543" s="161"/>
      <c r="D1543" t="s">
        <v>2793</v>
      </c>
      <c r="E1543" s="124">
        <v>20</v>
      </c>
      <c r="F1543" s="179" t="s">
        <v>35</v>
      </c>
      <c r="G1543" s="124">
        <v>20</v>
      </c>
      <c r="H1543" s="84">
        <v>1</v>
      </c>
      <c r="I1543" s="199">
        <f>C1543*E1543</f>
        <v>0</v>
      </c>
      <c r="J1543" s="199">
        <f>C1543*G1543</f>
        <v>0</v>
      </c>
    </row>
    <row r="1544" spans="1:10" s="57" customFormat="1" ht="12.75">
      <c r="A1544" t="s">
        <v>244</v>
      </c>
      <c r="B1544"/>
      <c r="C1544" s="161"/>
      <c r="D1544"/>
      <c r="E1544" s="124"/>
      <c r="F1544" s="179"/>
      <c r="G1544" s="124"/>
      <c r="H1544" s="84"/>
      <c r="I1544" s="199"/>
      <c r="J1544" s="199"/>
    </row>
    <row r="1545" spans="1:10" s="57" customFormat="1" ht="12.75">
      <c r="A1545" s="87"/>
      <c r="B1545" s="87" t="s">
        <v>2794</v>
      </c>
      <c r="C1545" s="204"/>
      <c r="D1545" s="87" t="s">
        <v>2795</v>
      </c>
      <c r="E1545" s="130">
        <v>3.99</v>
      </c>
      <c r="F1545" s="198">
        <v>0.5</v>
      </c>
      <c r="G1545" s="130">
        <v>1.99</v>
      </c>
      <c r="H1545" s="83">
        <v>1</v>
      </c>
      <c r="I1545" s="130">
        <f>C1545*E1545</f>
        <v>0</v>
      </c>
      <c r="J1545" s="130">
        <f>C1545*G1545</f>
        <v>0</v>
      </c>
    </row>
    <row r="1546" spans="1:10" s="57" customFormat="1" ht="12.75">
      <c r="A1546"/>
      <c r="B1546" t="s">
        <v>2796</v>
      </c>
      <c r="C1546" s="161"/>
      <c r="D1546" t="s">
        <v>2797</v>
      </c>
      <c r="E1546" s="124">
        <v>3.99</v>
      </c>
      <c r="F1546" s="180">
        <v>0.35</v>
      </c>
      <c r="G1546" s="124">
        <v>2.59</v>
      </c>
      <c r="H1546" s="84">
        <v>1</v>
      </c>
      <c r="I1546" s="199">
        <f>C1546*E1546</f>
        <v>0</v>
      </c>
      <c r="J1546" s="199">
        <f>C1546*G1546</f>
        <v>0</v>
      </c>
    </row>
    <row r="1547" spans="1:10" s="57" customFormat="1" ht="12.75">
      <c r="A1547" t="s">
        <v>359</v>
      </c>
      <c r="B1547"/>
      <c r="C1547" s="161"/>
      <c r="D1547"/>
      <c r="E1547" s="124"/>
      <c r="F1547" s="179"/>
      <c r="G1547" s="124"/>
      <c r="H1547" s="84"/>
      <c r="I1547" s="199"/>
      <c r="J1547" s="199"/>
    </row>
    <row r="1548" spans="1:10" s="57" customFormat="1" ht="12.75">
      <c r="A1548" s="87"/>
      <c r="B1548" s="87" t="s">
        <v>2798</v>
      </c>
      <c r="C1548" s="204"/>
      <c r="D1548" s="87" t="s">
        <v>2799</v>
      </c>
      <c r="E1548" s="130">
        <v>4.99</v>
      </c>
      <c r="F1548" s="198">
        <v>0.5</v>
      </c>
      <c r="G1548" s="130">
        <v>2.49</v>
      </c>
      <c r="H1548" s="83">
        <v>1</v>
      </c>
      <c r="I1548" s="130">
        <f>C1548*E1548</f>
        <v>0</v>
      </c>
      <c r="J1548" s="130">
        <f>C1548*G1548</f>
        <v>0</v>
      </c>
    </row>
    <row r="1549" spans="1:10" s="57" customFormat="1" ht="12.75">
      <c r="A1549"/>
      <c r="B1549" t="s">
        <v>2800</v>
      </c>
      <c r="C1549" s="161"/>
      <c r="D1549" t="s">
        <v>2801</v>
      </c>
      <c r="E1549" s="124">
        <v>4.99</v>
      </c>
      <c r="F1549" s="180">
        <v>0.35</v>
      </c>
      <c r="G1549" s="124">
        <v>3.24</v>
      </c>
      <c r="H1549" s="84">
        <v>1</v>
      </c>
      <c r="I1549" s="199">
        <f>C1549*E1549</f>
        <v>0</v>
      </c>
      <c r="J1549" s="199">
        <f>C1549*G1549</f>
        <v>0</v>
      </c>
    </row>
    <row r="1550" spans="1:10" s="57" customFormat="1" ht="12.75">
      <c r="A1550"/>
      <c r="B1550" t="s">
        <v>2802</v>
      </c>
      <c r="C1550" s="161"/>
      <c r="D1550" t="s">
        <v>2803</v>
      </c>
      <c r="E1550" s="124">
        <v>20</v>
      </c>
      <c r="F1550" s="179" t="s">
        <v>35</v>
      </c>
      <c r="G1550" s="124">
        <v>20</v>
      </c>
      <c r="H1550" s="84">
        <v>1</v>
      </c>
      <c r="I1550" s="199">
        <f>C1550*E1550</f>
        <v>0</v>
      </c>
      <c r="J1550" s="199">
        <f>C1550*G1550</f>
        <v>0</v>
      </c>
    </row>
    <row r="1551" spans="1:10" s="57" customFormat="1" ht="12.75">
      <c r="A1551" t="s">
        <v>360</v>
      </c>
      <c r="B1551"/>
      <c r="C1551" s="161"/>
      <c r="D1551"/>
      <c r="E1551" s="124"/>
      <c r="F1551" s="179"/>
      <c r="G1551" s="124"/>
      <c r="H1551" s="84"/>
      <c r="I1551" s="199"/>
      <c r="J1551" s="199"/>
    </row>
    <row r="1552" spans="1:10" s="57" customFormat="1" ht="12.75">
      <c r="A1552"/>
      <c r="B1552" t="s">
        <v>2804</v>
      </c>
      <c r="C1552" s="161"/>
      <c r="D1552" t="s">
        <v>2805</v>
      </c>
      <c r="E1552" s="124">
        <v>24.99</v>
      </c>
      <c r="F1552" s="180">
        <v>0.35</v>
      </c>
      <c r="G1552" s="124">
        <v>16.24</v>
      </c>
      <c r="H1552" s="84">
        <v>3</v>
      </c>
      <c r="I1552" s="199">
        <f>C1552*E1552</f>
        <v>0</v>
      </c>
      <c r="J1552" s="199">
        <f>C1552*G1552</f>
        <v>0</v>
      </c>
    </row>
    <row r="1553" spans="1:10" s="57" customFormat="1" ht="12.75">
      <c r="A1553" t="s">
        <v>428</v>
      </c>
      <c r="B1553"/>
      <c r="C1553" s="161"/>
      <c r="D1553"/>
      <c r="E1553" s="124"/>
      <c r="F1553" s="179"/>
      <c r="G1553" s="124"/>
      <c r="H1553" s="84"/>
      <c r="I1553" s="199"/>
      <c r="J1553" s="199"/>
    </row>
    <row r="1554" spans="1:10" s="57" customFormat="1" ht="12.75">
      <c r="A1554"/>
      <c r="B1554" t="s">
        <v>2806</v>
      </c>
      <c r="C1554" s="161"/>
      <c r="D1554" t="s">
        <v>2807</v>
      </c>
      <c r="E1554" s="124">
        <v>7.99</v>
      </c>
      <c r="F1554" s="180">
        <v>0.35</v>
      </c>
      <c r="G1554" s="124">
        <v>5.19</v>
      </c>
      <c r="H1554" s="84">
        <v>1</v>
      </c>
      <c r="I1554" s="199">
        <f>C1554*E1554</f>
        <v>0</v>
      </c>
      <c r="J1554" s="199">
        <f>C1554*G1554</f>
        <v>0</v>
      </c>
    </row>
    <row r="1555" spans="1:10" s="57" customFormat="1" ht="12.75">
      <c r="A1555"/>
      <c r="B1555" t="s">
        <v>2808</v>
      </c>
      <c r="C1555" s="161"/>
      <c r="D1555" t="s">
        <v>2809</v>
      </c>
      <c r="E1555" s="124">
        <v>7.99</v>
      </c>
      <c r="F1555" s="180">
        <v>0.35</v>
      </c>
      <c r="G1555" s="124">
        <v>5.19</v>
      </c>
      <c r="H1555" s="84">
        <v>1</v>
      </c>
      <c r="I1555" s="199">
        <f>C1555*E1555</f>
        <v>0</v>
      </c>
      <c r="J1555" s="199">
        <f>C1555*G1555</f>
        <v>0</v>
      </c>
    </row>
    <row r="1556" spans="1:10" s="57" customFormat="1" ht="12.75">
      <c r="A1556" t="s">
        <v>429</v>
      </c>
      <c r="B1556"/>
      <c r="C1556" s="161"/>
      <c r="D1556"/>
      <c r="E1556" s="124"/>
      <c r="F1556" s="179"/>
      <c r="G1556" s="124"/>
      <c r="H1556" s="84"/>
      <c r="I1556" s="199"/>
      <c r="J1556" s="199"/>
    </row>
    <row r="1557" spans="1:10" s="57" customFormat="1" ht="12.75">
      <c r="A1557"/>
      <c r="B1557" t="s">
        <v>2810</v>
      </c>
      <c r="C1557" s="161"/>
      <c r="D1557" t="s">
        <v>2811</v>
      </c>
      <c r="E1557" s="124">
        <v>3.99</v>
      </c>
      <c r="F1557" s="180">
        <v>0.35</v>
      </c>
      <c r="G1557" s="124">
        <v>2.59</v>
      </c>
      <c r="H1557" s="84">
        <v>1</v>
      </c>
      <c r="I1557" s="199">
        <f aca="true" t="shared" si="108" ref="I1557:I1562">C1557*E1557</f>
        <v>0</v>
      </c>
      <c r="J1557" s="199">
        <f aca="true" t="shared" si="109" ref="J1557:J1562">C1557*G1557</f>
        <v>0</v>
      </c>
    </row>
    <row r="1558" spans="1:10" s="57" customFormat="1" ht="12.75">
      <c r="A1558"/>
      <c r="B1558" t="s">
        <v>2812</v>
      </c>
      <c r="C1558" s="161"/>
      <c r="D1558" t="s">
        <v>2813</v>
      </c>
      <c r="E1558" s="124">
        <v>3.99</v>
      </c>
      <c r="F1558" s="180">
        <v>0.35</v>
      </c>
      <c r="G1558" s="124">
        <v>2.59</v>
      </c>
      <c r="H1558" s="84">
        <v>1</v>
      </c>
      <c r="I1558" s="199">
        <f t="shared" si="108"/>
        <v>0</v>
      </c>
      <c r="J1558" s="199">
        <f t="shared" si="109"/>
        <v>0</v>
      </c>
    </row>
    <row r="1559" spans="1:10" s="57" customFormat="1" ht="12.75">
      <c r="A1559"/>
      <c r="B1559" t="s">
        <v>2814</v>
      </c>
      <c r="C1559" s="161"/>
      <c r="D1559" t="s">
        <v>2815</v>
      </c>
      <c r="E1559" s="124">
        <v>3.99</v>
      </c>
      <c r="F1559" s="180">
        <v>0.35</v>
      </c>
      <c r="G1559" s="124">
        <v>2.59</v>
      </c>
      <c r="H1559" s="84">
        <v>1</v>
      </c>
      <c r="I1559" s="199">
        <f t="shared" si="108"/>
        <v>0</v>
      </c>
      <c r="J1559" s="199">
        <f t="shared" si="109"/>
        <v>0</v>
      </c>
    </row>
    <row r="1560" spans="1:10" s="57" customFormat="1" ht="12.75">
      <c r="A1560"/>
      <c r="B1560" t="s">
        <v>2816</v>
      </c>
      <c r="C1560" s="161"/>
      <c r="D1560" t="s">
        <v>2817</v>
      </c>
      <c r="E1560" s="124">
        <v>8</v>
      </c>
      <c r="F1560" s="179" t="s">
        <v>35</v>
      </c>
      <c r="G1560" s="124">
        <v>8</v>
      </c>
      <c r="H1560" s="84">
        <v>1</v>
      </c>
      <c r="I1560" s="199">
        <f t="shared" si="108"/>
        <v>0</v>
      </c>
      <c r="J1560" s="199">
        <f t="shared" si="109"/>
        <v>0</v>
      </c>
    </row>
    <row r="1561" spans="1:10" s="57" customFormat="1" ht="12.75">
      <c r="A1561"/>
      <c r="B1561" t="s">
        <v>2818</v>
      </c>
      <c r="C1561" s="161"/>
      <c r="D1561" t="s">
        <v>2819</v>
      </c>
      <c r="E1561" s="124">
        <v>30</v>
      </c>
      <c r="F1561" s="179" t="s">
        <v>35</v>
      </c>
      <c r="G1561" s="124">
        <v>30</v>
      </c>
      <c r="H1561" s="84">
        <v>1</v>
      </c>
      <c r="I1561" s="199">
        <f t="shared" si="108"/>
        <v>0</v>
      </c>
      <c r="J1561" s="199">
        <f t="shared" si="109"/>
        <v>0</v>
      </c>
    </row>
    <row r="1562" spans="1:10" s="57" customFormat="1" ht="12.75">
      <c r="A1562"/>
      <c r="B1562" t="s">
        <v>2820</v>
      </c>
      <c r="C1562" s="161"/>
      <c r="D1562" t="s">
        <v>2821</v>
      </c>
      <c r="E1562" s="124">
        <v>16.99</v>
      </c>
      <c r="F1562" s="180">
        <v>0.35</v>
      </c>
      <c r="G1562" s="124">
        <v>11.04</v>
      </c>
      <c r="H1562" s="84">
        <v>3</v>
      </c>
      <c r="I1562" s="199">
        <f t="shared" si="108"/>
        <v>0</v>
      </c>
      <c r="J1562" s="199">
        <f t="shared" si="109"/>
        <v>0</v>
      </c>
    </row>
    <row r="1563" spans="1:10" s="57" customFormat="1" ht="12.75">
      <c r="A1563" t="s">
        <v>430</v>
      </c>
      <c r="B1563"/>
      <c r="C1563" s="161"/>
      <c r="D1563"/>
      <c r="E1563" s="124"/>
      <c r="F1563" s="179"/>
      <c r="G1563" s="124"/>
      <c r="H1563" s="84"/>
      <c r="I1563" s="199"/>
      <c r="J1563" s="199"/>
    </row>
    <row r="1564" spans="1:10" s="57" customFormat="1" ht="12.75">
      <c r="A1564"/>
      <c r="B1564" t="s">
        <v>2822</v>
      </c>
      <c r="C1564" s="161"/>
      <c r="D1564" t="s">
        <v>2823</v>
      </c>
      <c r="E1564" s="124">
        <v>3.99</v>
      </c>
      <c r="F1564" s="180">
        <v>0.35</v>
      </c>
      <c r="G1564" s="124">
        <v>2.59</v>
      </c>
      <c r="H1564" s="84">
        <v>1</v>
      </c>
      <c r="I1564" s="199">
        <f aca="true" t="shared" si="110" ref="I1564:I1569">C1564*E1564</f>
        <v>0</v>
      </c>
      <c r="J1564" s="199">
        <f aca="true" t="shared" si="111" ref="J1564:J1569">C1564*G1564</f>
        <v>0</v>
      </c>
    </row>
    <row r="1565" spans="1:10" s="57" customFormat="1" ht="12.75">
      <c r="A1565"/>
      <c r="B1565" t="s">
        <v>2824</v>
      </c>
      <c r="C1565" s="161"/>
      <c r="D1565" t="s">
        <v>2825</v>
      </c>
      <c r="E1565" s="124">
        <v>3.99</v>
      </c>
      <c r="F1565" s="180">
        <v>0.35</v>
      </c>
      <c r="G1565" s="124">
        <v>2.59</v>
      </c>
      <c r="H1565" s="84">
        <v>1</v>
      </c>
      <c r="I1565" s="199">
        <f t="shared" si="110"/>
        <v>0</v>
      </c>
      <c r="J1565" s="199">
        <f t="shared" si="111"/>
        <v>0</v>
      </c>
    </row>
    <row r="1566" spans="1:10" s="57" customFormat="1" ht="12.75">
      <c r="A1566"/>
      <c r="B1566" t="s">
        <v>2826</v>
      </c>
      <c r="C1566" s="161"/>
      <c r="D1566" t="s">
        <v>2827</v>
      </c>
      <c r="E1566" s="124">
        <v>3.99</v>
      </c>
      <c r="F1566" s="180">
        <v>0.35</v>
      </c>
      <c r="G1566" s="124">
        <v>2.59</v>
      </c>
      <c r="H1566" s="84">
        <v>1</v>
      </c>
      <c r="I1566" s="199">
        <f t="shared" si="110"/>
        <v>0</v>
      </c>
      <c r="J1566" s="199">
        <f t="shared" si="111"/>
        <v>0</v>
      </c>
    </row>
    <row r="1567" spans="1:10" s="57" customFormat="1" ht="12.75">
      <c r="A1567"/>
      <c r="B1567" t="s">
        <v>2828</v>
      </c>
      <c r="C1567" s="161"/>
      <c r="D1567" t="s">
        <v>2829</v>
      </c>
      <c r="E1567" s="124">
        <v>8</v>
      </c>
      <c r="F1567" s="179" t="s">
        <v>35</v>
      </c>
      <c r="G1567" s="124">
        <v>8</v>
      </c>
      <c r="H1567" s="84">
        <v>1</v>
      </c>
      <c r="I1567" s="199">
        <f t="shared" si="110"/>
        <v>0</v>
      </c>
      <c r="J1567" s="199">
        <f t="shared" si="111"/>
        <v>0</v>
      </c>
    </row>
    <row r="1568" spans="1:10" s="57" customFormat="1" ht="12.75">
      <c r="A1568"/>
      <c r="B1568" t="s">
        <v>2830</v>
      </c>
      <c r="C1568" s="161"/>
      <c r="D1568" t="s">
        <v>2831</v>
      </c>
      <c r="E1568" s="124">
        <v>30</v>
      </c>
      <c r="F1568" s="179" t="s">
        <v>35</v>
      </c>
      <c r="G1568" s="124">
        <v>30</v>
      </c>
      <c r="H1568" s="84">
        <v>1</v>
      </c>
      <c r="I1568" s="199">
        <f t="shared" si="110"/>
        <v>0</v>
      </c>
      <c r="J1568" s="199">
        <f t="shared" si="111"/>
        <v>0</v>
      </c>
    </row>
    <row r="1569" spans="1:10" s="57" customFormat="1" ht="12.75">
      <c r="A1569"/>
      <c r="B1569" t="s">
        <v>2832</v>
      </c>
      <c r="C1569" s="161"/>
      <c r="D1569" t="s">
        <v>2833</v>
      </c>
      <c r="E1569" s="124">
        <v>16.99</v>
      </c>
      <c r="F1569" s="180">
        <v>0.35</v>
      </c>
      <c r="G1569" s="124">
        <v>11.04</v>
      </c>
      <c r="H1569" s="84">
        <v>3</v>
      </c>
      <c r="I1569" s="199">
        <f t="shared" si="110"/>
        <v>0</v>
      </c>
      <c r="J1569" s="199">
        <f t="shared" si="111"/>
        <v>0</v>
      </c>
    </row>
    <row r="1570" spans="1:10" s="57" customFormat="1" ht="12.75">
      <c r="A1570" t="s">
        <v>316</v>
      </c>
      <c r="B1570"/>
      <c r="C1570" s="161"/>
      <c r="D1570"/>
      <c r="E1570" s="124"/>
      <c r="F1570" s="179"/>
      <c r="G1570" s="124"/>
      <c r="H1570" s="84"/>
      <c r="I1570" s="199"/>
      <c r="J1570" s="199"/>
    </row>
    <row r="1571" spans="1:10" ht="12.75">
      <c r="A1571"/>
      <c r="B1571" t="s">
        <v>2834</v>
      </c>
      <c r="C1571" s="161"/>
      <c r="D1571" t="s">
        <v>2835</v>
      </c>
      <c r="E1571" s="124">
        <v>7.99</v>
      </c>
      <c r="F1571" s="180">
        <v>0.35</v>
      </c>
      <c r="G1571" s="124">
        <v>5.19</v>
      </c>
      <c r="H1571" s="84">
        <v>1</v>
      </c>
      <c r="I1571" s="199">
        <f>C1571*E1571</f>
        <v>0</v>
      </c>
      <c r="J1571" s="199">
        <f>C1571*G1571</f>
        <v>0</v>
      </c>
    </row>
    <row r="1572" spans="1:10" s="57" customFormat="1" ht="12.75">
      <c r="A1572"/>
      <c r="B1572" t="s">
        <v>2836</v>
      </c>
      <c r="C1572" s="161"/>
      <c r="D1572" t="s">
        <v>2837</v>
      </c>
      <c r="E1572" s="124">
        <v>8.99</v>
      </c>
      <c r="F1572" s="180">
        <v>0.35</v>
      </c>
      <c r="G1572" s="124">
        <v>5.84</v>
      </c>
      <c r="H1572" s="84">
        <v>1</v>
      </c>
      <c r="I1572" s="199">
        <f>C1572*E1572</f>
        <v>0</v>
      </c>
      <c r="J1572" s="199">
        <f>C1572*G1572</f>
        <v>0</v>
      </c>
    </row>
    <row r="1573" spans="1:10" s="57" customFormat="1" ht="12.75">
      <c r="A1573"/>
      <c r="B1573" t="s">
        <v>2838</v>
      </c>
      <c r="C1573" s="161"/>
      <c r="D1573" t="s">
        <v>2839</v>
      </c>
      <c r="E1573" s="124">
        <v>20</v>
      </c>
      <c r="F1573" s="179" t="s">
        <v>35</v>
      </c>
      <c r="G1573" s="124">
        <v>20</v>
      </c>
      <c r="H1573" s="84">
        <v>1</v>
      </c>
      <c r="I1573" s="199">
        <f>C1573*E1573</f>
        <v>0</v>
      </c>
      <c r="J1573" s="199">
        <f>C1573*G1573</f>
        <v>0</v>
      </c>
    </row>
    <row r="1574" spans="1:10" s="57" customFormat="1" ht="12.75">
      <c r="A1574" t="s">
        <v>317</v>
      </c>
      <c r="B1574"/>
      <c r="C1574" s="161"/>
      <c r="D1574"/>
      <c r="E1574" s="124"/>
      <c r="F1574" s="179"/>
      <c r="G1574" s="124"/>
      <c r="H1574" s="84"/>
      <c r="I1574" s="199"/>
      <c r="J1574" s="199"/>
    </row>
    <row r="1575" spans="1:10" s="57" customFormat="1" ht="12.75">
      <c r="A1575"/>
      <c r="B1575" t="s">
        <v>2840</v>
      </c>
      <c r="C1575" s="161"/>
      <c r="D1575" t="s">
        <v>2841</v>
      </c>
      <c r="E1575" s="124">
        <v>3.99</v>
      </c>
      <c r="F1575" s="180">
        <v>0.35</v>
      </c>
      <c r="G1575" s="124">
        <v>2.59</v>
      </c>
      <c r="H1575" s="84">
        <v>1</v>
      </c>
      <c r="I1575" s="199">
        <f>C1575*E1575</f>
        <v>0</v>
      </c>
      <c r="J1575" s="199">
        <f>C1575*G1575</f>
        <v>0</v>
      </c>
    </row>
    <row r="1576" spans="1:10" s="57" customFormat="1" ht="12.75">
      <c r="A1576"/>
      <c r="B1576" t="s">
        <v>2842</v>
      </c>
      <c r="C1576" s="161"/>
      <c r="D1576" t="s">
        <v>2843</v>
      </c>
      <c r="E1576" s="124">
        <v>3.99</v>
      </c>
      <c r="F1576" s="180">
        <v>0.35</v>
      </c>
      <c r="G1576" s="124">
        <v>2.59</v>
      </c>
      <c r="H1576" s="84">
        <v>1</v>
      </c>
      <c r="I1576" s="199">
        <f>C1576*E1576</f>
        <v>0</v>
      </c>
      <c r="J1576" s="199">
        <f>C1576*G1576</f>
        <v>0</v>
      </c>
    </row>
    <row r="1577" spans="1:10" s="57" customFormat="1" ht="12.75">
      <c r="A1577"/>
      <c r="B1577" t="s">
        <v>2844</v>
      </c>
      <c r="C1577" s="161"/>
      <c r="D1577" t="s">
        <v>2845</v>
      </c>
      <c r="E1577" s="124">
        <v>8</v>
      </c>
      <c r="F1577" s="179" t="s">
        <v>35</v>
      </c>
      <c r="G1577" s="124">
        <v>8</v>
      </c>
      <c r="H1577" s="84">
        <v>1</v>
      </c>
      <c r="I1577" s="199">
        <f>C1577*E1577</f>
        <v>0</v>
      </c>
      <c r="J1577" s="199">
        <f>C1577*G1577</f>
        <v>0</v>
      </c>
    </row>
    <row r="1578" spans="1:10" ht="12.75">
      <c r="A1578"/>
      <c r="B1578" t="s">
        <v>2846</v>
      </c>
      <c r="C1578" s="161"/>
      <c r="D1578" t="s">
        <v>2847</v>
      </c>
      <c r="E1578" s="124">
        <v>29.99</v>
      </c>
      <c r="F1578" s="180">
        <v>0.35</v>
      </c>
      <c r="G1578" s="124">
        <v>19.49</v>
      </c>
      <c r="H1578" s="84">
        <v>3</v>
      </c>
      <c r="I1578" s="199">
        <f>C1578*E1578</f>
        <v>0</v>
      </c>
      <c r="J1578" s="199">
        <f>C1578*G1578</f>
        <v>0</v>
      </c>
    </row>
    <row r="1579" spans="1:10" s="57" customFormat="1" ht="12.75">
      <c r="A1579" t="s">
        <v>318</v>
      </c>
      <c r="B1579"/>
      <c r="C1579" s="161"/>
      <c r="D1579"/>
      <c r="E1579" s="124"/>
      <c r="F1579" s="179"/>
      <c r="G1579" s="124"/>
      <c r="H1579" s="84"/>
      <c r="I1579" s="199"/>
      <c r="J1579" s="199"/>
    </row>
    <row r="1580" spans="1:10" s="57" customFormat="1" ht="12.75">
      <c r="A1580"/>
      <c r="B1580" t="s">
        <v>2848</v>
      </c>
      <c r="C1580" s="161"/>
      <c r="D1580" t="s">
        <v>2849</v>
      </c>
      <c r="E1580" s="124">
        <v>3.99</v>
      </c>
      <c r="F1580" s="180">
        <v>0.35</v>
      </c>
      <c r="G1580" s="124">
        <v>2.59</v>
      </c>
      <c r="H1580" s="84">
        <v>1</v>
      </c>
      <c r="I1580" s="199">
        <f>C1580*E1580</f>
        <v>0</v>
      </c>
      <c r="J1580" s="199">
        <f>C1580*G1580</f>
        <v>0</v>
      </c>
    </row>
    <row r="1581" spans="1:10" s="57" customFormat="1" ht="12.75">
      <c r="A1581"/>
      <c r="B1581" t="s">
        <v>2850</v>
      </c>
      <c r="C1581" s="161"/>
      <c r="D1581" t="s">
        <v>2851</v>
      </c>
      <c r="E1581" s="124">
        <v>3.99</v>
      </c>
      <c r="F1581" s="180">
        <v>0.35</v>
      </c>
      <c r="G1581" s="124">
        <v>2.59</v>
      </c>
      <c r="H1581" s="84">
        <v>1</v>
      </c>
      <c r="I1581" s="199">
        <f>C1581*E1581</f>
        <v>0</v>
      </c>
      <c r="J1581" s="199">
        <f>C1581*G1581</f>
        <v>0</v>
      </c>
    </row>
    <row r="1582" spans="1:10" s="57" customFormat="1" ht="12.75">
      <c r="A1582"/>
      <c r="B1582" t="s">
        <v>2852</v>
      </c>
      <c r="C1582" s="161"/>
      <c r="D1582" t="s">
        <v>2853</v>
      </c>
      <c r="E1582" s="124">
        <v>8</v>
      </c>
      <c r="F1582" s="179" t="s">
        <v>35</v>
      </c>
      <c r="G1582" s="124">
        <v>8</v>
      </c>
      <c r="H1582" s="84">
        <v>1</v>
      </c>
      <c r="I1582" s="199">
        <f>C1582*E1582</f>
        <v>0</v>
      </c>
      <c r="J1582" s="199">
        <f>C1582*G1582</f>
        <v>0</v>
      </c>
    </row>
    <row r="1583" spans="1:10" ht="12.75">
      <c r="A1583"/>
      <c r="B1583" t="s">
        <v>2854</v>
      </c>
      <c r="C1583" s="161"/>
      <c r="D1583" t="s">
        <v>2855</v>
      </c>
      <c r="E1583" s="124">
        <v>14.99</v>
      </c>
      <c r="F1583" s="180">
        <v>0.35</v>
      </c>
      <c r="G1583" s="124">
        <v>9.74</v>
      </c>
      <c r="H1583" s="84">
        <v>3</v>
      </c>
      <c r="I1583" s="199">
        <f>C1583*E1583</f>
        <v>0</v>
      </c>
      <c r="J1583" s="199">
        <f>C1583*G1583</f>
        <v>0</v>
      </c>
    </row>
    <row r="1584" spans="1:10" s="57" customFormat="1" ht="12.75">
      <c r="A1584" t="s">
        <v>233</v>
      </c>
      <c r="B1584"/>
      <c r="C1584" s="161"/>
      <c r="D1584"/>
      <c r="E1584" s="124"/>
      <c r="F1584" s="179"/>
      <c r="G1584" s="124"/>
      <c r="H1584" s="84"/>
      <c r="I1584" s="199"/>
      <c r="J1584" s="199"/>
    </row>
    <row r="1585" spans="1:10" s="57" customFormat="1" ht="12.75">
      <c r="A1585"/>
      <c r="B1585" t="s">
        <v>2856</v>
      </c>
      <c r="C1585" s="161"/>
      <c r="D1585" t="s">
        <v>2857</v>
      </c>
      <c r="E1585" s="124">
        <v>4.99</v>
      </c>
      <c r="F1585" s="180">
        <v>0.35</v>
      </c>
      <c r="G1585" s="124">
        <v>3.24</v>
      </c>
      <c r="H1585" s="84">
        <v>1</v>
      </c>
      <c r="I1585" s="199">
        <f>C1585*E1585</f>
        <v>0</v>
      </c>
      <c r="J1585" s="199">
        <f>C1585*G1585</f>
        <v>0</v>
      </c>
    </row>
    <row r="1586" spans="1:10" s="57" customFormat="1" ht="12.75">
      <c r="A1586"/>
      <c r="B1586" t="s">
        <v>2858</v>
      </c>
      <c r="C1586" s="161"/>
      <c r="D1586" t="s">
        <v>2859</v>
      </c>
      <c r="E1586" s="124">
        <v>4.99</v>
      </c>
      <c r="F1586" s="180">
        <v>0.35</v>
      </c>
      <c r="G1586" s="124">
        <v>3.24</v>
      </c>
      <c r="H1586" s="84">
        <v>1</v>
      </c>
      <c r="I1586" s="199">
        <f>C1586*E1586</f>
        <v>0</v>
      </c>
      <c r="J1586" s="199">
        <f>C1586*G1586</f>
        <v>0</v>
      </c>
    </row>
    <row r="1587" spans="1:10" s="57" customFormat="1" ht="12.75">
      <c r="A1587"/>
      <c r="B1587" t="s">
        <v>2860</v>
      </c>
      <c r="C1587" s="161"/>
      <c r="D1587" t="s">
        <v>2861</v>
      </c>
      <c r="E1587" s="124">
        <v>4.99</v>
      </c>
      <c r="F1587" s="180">
        <v>0.35</v>
      </c>
      <c r="G1587" s="124">
        <v>3.24</v>
      </c>
      <c r="H1587" s="84">
        <v>1</v>
      </c>
      <c r="I1587" s="199">
        <f>C1587*E1587</f>
        <v>0</v>
      </c>
      <c r="J1587" s="199">
        <f>C1587*G1587</f>
        <v>0</v>
      </c>
    </row>
    <row r="1588" spans="1:10" s="57" customFormat="1" ht="12.75">
      <c r="A1588"/>
      <c r="B1588" t="s">
        <v>2862</v>
      </c>
      <c r="C1588" s="161"/>
      <c r="D1588" t="s">
        <v>2863</v>
      </c>
      <c r="E1588" s="124">
        <v>4.99</v>
      </c>
      <c r="F1588" s="180">
        <v>0.35</v>
      </c>
      <c r="G1588" s="124">
        <v>3.24</v>
      </c>
      <c r="H1588" s="84">
        <v>1</v>
      </c>
      <c r="I1588" s="199">
        <f>C1588*E1588</f>
        <v>0</v>
      </c>
      <c r="J1588" s="199">
        <f>C1588*G1588</f>
        <v>0</v>
      </c>
    </row>
    <row r="1589" spans="1:10" s="57" customFormat="1" ht="12.75">
      <c r="A1589" t="s">
        <v>319</v>
      </c>
      <c r="B1589"/>
      <c r="C1589" s="161"/>
      <c r="D1589"/>
      <c r="E1589" s="124"/>
      <c r="F1589" s="179"/>
      <c r="G1589" s="124"/>
      <c r="H1589" s="84"/>
      <c r="I1589" s="199"/>
      <c r="J1589" s="199"/>
    </row>
    <row r="1590" spans="1:10" s="57" customFormat="1" ht="12.75">
      <c r="A1590"/>
      <c r="B1590" t="s">
        <v>2864</v>
      </c>
      <c r="C1590" s="161"/>
      <c r="D1590" t="s">
        <v>2865</v>
      </c>
      <c r="E1590" s="124">
        <v>16.99</v>
      </c>
      <c r="F1590" s="180">
        <v>0.35</v>
      </c>
      <c r="G1590" s="124">
        <v>11.04</v>
      </c>
      <c r="H1590" s="84">
        <v>3</v>
      </c>
      <c r="I1590" s="199">
        <f>C1590*E1590</f>
        <v>0</v>
      </c>
      <c r="J1590" s="199">
        <f>C1590*G1590</f>
        <v>0</v>
      </c>
    </row>
    <row r="1591" spans="1:10" s="57" customFormat="1" ht="12.75">
      <c r="A1591" t="s">
        <v>320</v>
      </c>
      <c r="B1591"/>
      <c r="C1591" s="161"/>
      <c r="D1591"/>
      <c r="E1591" s="124"/>
      <c r="F1591" s="179"/>
      <c r="G1591" s="124"/>
      <c r="H1591" s="84"/>
      <c r="I1591" s="199"/>
      <c r="J1591" s="199"/>
    </row>
    <row r="1592" spans="1:10" s="57" customFormat="1" ht="12.75">
      <c r="A1592"/>
      <c r="B1592" t="s">
        <v>2866</v>
      </c>
      <c r="C1592" s="161"/>
      <c r="D1592" t="s">
        <v>2867</v>
      </c>
      <c r="E1592" s="124">
        <v>4.99</v>
      </c>
      <c r="F1592" s="180">
        <v>0.35</v>
      </c>
      <c r="G1592" s="124">
        <v>3.24</v>
      </c>
      <c r="H1592" s="84">
        <v>1</v>
      </c>
      <c r="I1592" s="199">
        <f>C1592*E1592</f>
        <v>0</v>
      </c>
      <c r="J1592" s="199">
        <f>C1592*G1592</f>
        <v>0</v>
      </c>
    </row>
    <row r="1593" spans="1:10" s="57" customFormat="1" ht="12.75">
      <c r="A1593"/>
      <c r="B1593" t="s">
        <v>2868</v>
      </c>
      <c r="C1593" s="161"/>
      <c r="D1593" t="s">
        <v>2869</v>
      </c>
      <c r="E1593" s="124">
        <v>4.99</v>
      </c>
      <c r="F1593" s="180">
        <v>0.35</v>
      </c>
      <c r="G1593" s="124">
        <v>3.24</v>
      </c>
      <c r="H1593" s="84">
        <v>1</v>
      </c>
      <c r="I1593" s="199">
        <f>C1593*E1593</f>
        <v>0</v>
      </c>
      <c r="J1593" s="199">
        <f>C1593*G1593</f>
        <v>0</v>
      </c>
    </row>
    <row r="1594" spans="1:10" ht="12.75">
      <c r="A1594"/>
      <c r="B1594" t="s">
        <v>2870</v>
      </c>
      <c r="C1594" s="161"/>
      <c r="D1594" t="s">
        <v>2871</v>
      </c>
      <c r="E1594" s="124">
        <v>4.99</v>
      </c>
      <c r="F1594" s="180">
        <v>0.35</v>
      </c>
      <c r="G1594" s="124">
        <v>3.24</v>
      </c>
      <c r="H1594" s="84">
        <v>1</v>
      </c>
      <c r="I1594" s="199">
        <f>C1594*E1594</f>
        <v>0</v>
      </c>
      <c r="J1594" s="199">
        <f>C1594*G1594</f>
        <v>0</v>
      </c>
    </row>
    <row r="1595" spans="1:10" s="57" customFormat="1" ht="12.75">
      <c r="A1595"/>
      <c r="B1595" t="s">
        <v>2872</v>
      </c>
      <c r="C1595" s="161"/>
      <c r="D1595" t="s">
        <v>2873</v>
      </c>
      <c r="E1595" s="124">
        <v>12</v>
      </c>
      <c r="F1595" s="179" t="s">
        <v>35</v>
      </c>
      <c r="G1595" s="124">
        <v>12</v>
      </c>
      <c r="H1595" s="84">
        <v>1</v>
      </c>
      <c r="I1595" s="199">
        <f>C1595*E1595</f>
        <v>0</v>
      </c>
      <c r="J1595" s="199">
        <f>C1595*G1595</f>
        <v>0</v>
      </c>
    </row>
    <row r="1596" spans="1:10" s="57" customFormat="1" ht="12.75">
      <c r="A1596" t="s">
        <v>361</v>
      </c>
      <c r="B1596"/>
      <c r="C1596" s="161"/>
      <c r="D1596"/>
      <c r="E1596" s="124"/>
      <c r="F1596" s="179"/>
      <c r="G1596" s="124"/>
      <c r="H1596" s="84"/>
      <c r="I1596" s="199"/>
      <c r="J1596" s="199"/>
    </row>
    <row r="1597" spans="1:10" s="57" customFormat="1" ht="12.75">
      <c r="A1597"/>
      <c r="B1597" t="s">
        <v>2874</v>
      </c>
      <c r="C1597" s="161"/>
      <c r="D1597" t="s">
        <v>2875</v>
      </c>
      <c r="E1597" s="124">
        <v>3.99</v>
      </c>
      <c r="F1597" s="180">
        <v>0.35</v>
      </c>
      <c r="G1597" s="124">
        <v>2.59</v>
      </c>
      <c r="H1597" s="84">
        <v>1</v>
      </c>
      <c r="I1597" s="199">
        <f>C1597*E1597</f>
        <v>0</v>
      </c>
      <c r="J1597" s="199">
        <f>C1597*G1597</f>
        <v>0</v>
      </c>
    </row>
    <row r="1598" spans="1:256" s="88" customFormat="1" ht="12.75">
      <c r="A1598"/>
      <c r="B1598" t="s">
        <v>2876</v>
      </c>
      <c r="C1598" s="161"/>
      <c r="D1598" t="s">
        <v>2877</v>
      </c>
      <c r="E1598" s="124">
        <v>3.99</v>
      </c>
      <c r="F1598" s="180">
        <v>0.35</v>
      </c>
      <c r="G1598" s="124">
        <v>2.59</v>
      </c>
      <c r="H1598" s="84">
        <v>1</v>
      </c>
      <c r="I1598" s="199">
        <f>C1598*E1598</f>
        <v>0</v>
      </c>
      <c r="J1598" s="199">
        <f>C1598*G1598</f>
        <v>0</v>
      </c>
      <c r="L1598" s="171"/>
      <c r="M1598" s="172"/>
      <c r="N1598" s="171"/>
      <c r="O1598" s="173"/>
      <c r="P1598" s="174"/>
      <c r="Q1598" s="173"/>
      <c r="R1598" s="173"/>
      <c r="S1598" s="173"/>
      <c r="T1598" s="173"/>
      <c r="U1598" s="175"/>
      <c r="V1598" s="171"/>
      <c r="W1598" s="172"/>
      <c r="X1598" s="171"/>
      <c r="Y1598" s="173"/>
      <c r="Z1598" s="174"/>
      <c r="AA1598" s="173"/>
      <c r="AB1598" s="173"/>
      <c r="AC1598" s="173"/>
      <c r="AD1598" s="173"/>
      <c r="AE1598" s="175"/>
      <c r="AF1598" s="171"/>
      <c r="AG1598" s="172"/>
      <c r="AH1598" s="171"/>
      <c r="AI1598" s="173"/>
      <c r="AJ1598" s="174"/>
      <c r="AK1598" s="173"/>
      <c r="AL1598" s="173"/>
      <c r="AM1598" s="173"/>
      <c r="AN1598" s="173"/>
      <c r="AO1598" s="175"/>
      <c r="AP1598" s="171"/>
      <c r="AQ1598" s="172"/>
      <c r="AR1598" s="171"/>
      <c r="AS1598" s="173"/>
      <c r="AT1598" s="174"/>
      <c r="AU1598" s="173"/>
      <c r="AV1598" s="173"/>
      <c r="AW1598" s="173"/>
      <c r="AX1598" s="173"/>
      <c r="AY1598" s="175"/>
      <c r="AZ1598" s="171"/>
      <c r="BA1598" s="172"/>
      <c r="BB1598" s="171"/>
      <c r="BC1598" s="173"/>
      <c r="BD1598" s="174"/>
      <c r="BE1598" s="173"/>
      <c r="BF1598" s="173"/>
      <c r="BG1598" s="173"/>
      <c r="BH1598" s="173"/>
      <c r="BI1598" s="175"/>
      <c r="BJ1598" s="171"/>
      <c r="BK1598" s="172"/>
      <c r="BL1598" s="171"/>
      <c r="BM1598" s="173"/>
      <c r="BN1598" s="174"/>
      <c r="BO1598" s="173"/>
      <c r="BP1598" s="173"/>
      <c r="BQ1598" s="173"/>
      <c r="BR1598" s="173"/>
      <c r="BS1598" s="175"/>
      <c r="BT1598" s="171"/>
      <c r="BU1598" s="172"/>
      <c r="BV1598" s="171"/>
      <c r="BW1598" s="173"/>
      <c r="BX1598" s="174"/>
      <c r="BY1598" s="173"/>
      <c r="BZ1598" s="173"/>
      <c r="CA1598" s="173"/>
      <c r="CB1598" s="173"/>
      <c r="CC1598" s="175"/>
      <c r="CD1598" s="171"/>
      <c r="CE1598" s="172"/>
      <c r="CF1598" s="171"/>
      <c r="CG1598" s="173"/>
      <c r="CH1598" s="174"/>
      <c r="CI1598" s="173"/>
      <c r="CJ1598" s="173"/>
      <c r="CK1598" s="173"/>
      <c r="CL1598" s="173"/>
      <c r="CM1598" s="175"/>
      <c r="CN1598" s="171"/>
      <c r="CO1598" s="172"/>
      <c r="CP1598" s="171"/>
      <c r="CQ1598" s="173"/>
      <c r="CR1598" s="174"/>
      <c r="CS1598" s="173"/>
      <c r="CT1598" s="173"/>
      <c r="CU1598" s="173"/>
      <c r="CV1598" s="173"/>
      <c r="CW1598" s="175"/>
      <c r="CX1598" s="171"/>
      <c r="CY1598" s="172"/>
      <c r="CZ1598" s="171"/>
      <c r="DA1598" s="173"/>
      <c r="DB1598" s="174"/>
      <c r="DC1598" s="173"/>
      <c r="DD1598" s="173"/>
      <c r="DE1598" s="173"/>
      <c r="DF1598" s="173"/>
      <c r="DG1598" s="175"/>
      <c r="DH1598" s="171"/>
      <c r="DI1598" s="172"/>
      <c r="DJ1598" s="171"/>
      <c r="DK1598" s="173"/>
      <c r="DL1598" s="174"/>
      <c r="DM1598" s="173"/>
      <c r="DN1598" s="173"/>
      <c r="DO1598" s="173"/>
      <c r="DP1598" s="173"/>
      <c r="DQ1598" s="175"/>
      <c r="DR1598" s="171"/>
      <c r="DS1598" s="172"/>
      <c r="DT1598" s="171"/>
      <c r="DU1598" s="173"/>
      <c r="DV1598" s="174"/>
      <c r="DW1598" s="173"/>
      <c r="DX1598" s="173"/>
      <c r="DY1598" s="173"/>
      <c r="DZ1598" s="173"/>
      <c r="EA1598" s="175"/>
      <c r="EB1598" s="171"/>
      <c r="EC1598" s="172"/>
      <c r="ED1598" s="171"/>
      <c r="EE1598" s="173"/>
      <c r="EF1598" s="174"/>
      <c r="EG1598" s="173"/>
      <c r="EH1598" s="173"/>
      <c r="EI1598" s="173"/>
      <c r="EJ1598" s="173"/>
      <c r="EK1598" s="175"/>
      <c r="EL1598" s="171"/>
      <c r="EM1598" s="172"/>
      <c r="EN1598" s="171"/>
      <c r="EO1598" s="173"/>
      <c r="EP1598" s="174"/>
      <c r="EQ1598" s="173"/>
      <c r="ER1598" s="173"/>
      <c r="ES1598" s="173"/>
      <c r="ET1598" s="173"/>
      <c r="EU1598" s="175"/>
      <c r="EV1598" s="171"/>
      <c r="EW1598" s="172"/>
      <c r="EX1598" s="171"/>
      <c r="EY1598" s="173"/>
      <c r="EZ1598" s="174"/>
      <c r="FA1598" s="173"/>
      <c r="FB1598" s="173"/>
      <c r="FC1598" s="173"/>
      <c r="FD1598" s="173"/>
      <c r="FE1598" s="175"/>
      <c r="FF1598" s="171"/>
      <c r="FG1598" s="172"/>
      <c r="FH1598" s="171"/>
      <c r="FI1598" s="173"/>
      <c r="FJ1598" s="174"/>
      <c r="FK1598" s="173"/>
      <c r="FL1598" s="173"/>
      <c r="FM1598" s="173"/>
      <c r="FN1598" s="173"/>
      <c r="FO1598" s="175"/>
      <c r="FP1598" s="171"/>
      <c r="FQ1598" s="172"/>
      <c r="FR1598" s="171"/>
      <c r="FS1598" s="173"/>
      <c r="FT1598" s="174"/>
      <c r="FU1598" s="173"/>
      <c r="FV1598" s="173"/>
      <c r="FW1598" s="173"/>
      <c r="FX1598" s="173"/>
      <c r="FY1598" s="175"/>
      <c r="FZ1598" s="171"/>
      <c r="GA1598" s="172"/>
      <c r="GB1598" s="171"/>
      <c r="GC1598" s="173"/>
      <c r="GD1598" s="174"/>
      <c r="GE1598" s="173"/>
      <c r="GF1598" s="173"/>
      <c r="GG1598" s="173"/>
      <c r="GH1598" s="173"/>
      <c r="GI1598" s="175"/>
      <c r="GJ1598" s="171"/>
      <c r="GK1598" s="172"/>
      <c r="GL1598" s="171"/>
      <c r="GM1598" s="173"/>
      <c r="GN1598" s="174"/>
      <c r="GO1598" s="173"/>
      <c r="GP1598" s="173"/>
      <c r="GQ1598" s="173"/>
      <c r="GR1598" s="173"/>
      <c r="GS1598" s="175"/>
      <c r="GT1598" s="171"/>
      <c r="GU1598" s="172"/>
      <c r="GV1598" s="171"/>
      <c r="GW1598" s="173"/>
      <c r="GX1598" s="174"/>
      <c r="GY1598" s="173"/>
      <c r="GZ1598" s="173"/>
      <c r="HA1598" s="173"/>
      <c r="HB1598" s="173"/>
      <c r="HC1598" s="175"/>
      <c r="HD1598" s="171"/>
      <c r="HE1598" s="172"/>
      <c r="HF1598" s="171"/>
      <c r="HG1598" s="173"/>
      <c r="HH1598" s="174"/>
      <c r="HI1598" s="173"/>
      <c r="HJ1598" s="173"/>
      <c r="HK1598" s="173"/>
      <c r="HL1598" s="173"/>
      <c r="HM1598" s="175"/>
      <c r="HN1598" s="171"/>
      <c r="HO1598" s="172"/>
      <c r="HP1598" s="171"/>
      <c r="HQ1598" s="173"/>
      <c r="HR1598" s="174"/>
      <c r="HS1598" s="173"/>
      <c r="HT1598" s="173"/>
      <c r="HU1598" s="173"/>
      <c r="HV1598" s="173"/>
      <c r="HW1598" s="175"/>
      <c r="HX1598" s="171"/>
      <c r="HY1598" s="172"/>
      <c r="HZ1598" s="171"/>
      <c r="IA1598" s="173"/>
      <c r="IB1598" s="174"/>
      <c r="IC1598" s="173"/>
      <c r="ID1598" s="173"/>
      <c r="IE1598" s="173"/>
      <c r="IF1598" s="173"/>
      <c r="IG1598" s="175"/>
      <c r="IH1598" s="171"/>
      <c r="II1598" s="172"/>
      <c r="IJ1598" s="171"/>
      <c r="IK1598" s="173"/>
      <c r="IL1598" s="174"/>
      <c r="IM1598" s="173"/>
      <c r="IN1598" s="173"/>
      <c r="IO1598" s="173"/>
      <c r="IP1598" s="173"/>
      <c r="IQ1598" s="175"/>
      <c r="IR1598" s="171"/>
      <c r="IS1598" s="172"/>
      <c r="IT1598" s="171"/>
      <c r="IU1598" s="173"/>
      <c r="IV1598" s="174"/>
    </row>
    <row r="1599" spans="1:10" ht="12.75">
      <c r="A1599"/>
      <c r="B1599" t="s">
        <v>2878</v>
      </c>
      <c r="C1599" s="161"/>
      <c r="D1599" t="s">
        <v>2879</v>
      </c>
      <c r="E1599" s="124">
        <v>12</v>
      </c>
      <c r="F1599" s="179" t="s">
        <v>35</v>
      </c>
      <c r="G1599" s="124">
        <v>12</v>
      </c>
      <c r="H1599" s="84">
        <v>1</v>
      </c>
      <c r="I1599" s="199">
        <f>C1599*E1599</f>
        <v>0</v>
      </c>
      <c r="J1599" s="199">
        <f>C1599*G1599</f>
        <v>0</v>
      </c>
    </row>
    <row r="1600" spans="1:10" ht="12.75">
      <c r="A1600"/>
      <c r="B1600" t="s">
        <v>2880</v>
      </c>
      <c r="C1600" s="161"/>
      <c r="D1600" t="s">
        <v>2881</v>
      </c>
      <c r="E1600" s="124">
        <v>3.99</v>
      </c>
      <c r="F1600" s="180">
        <v>0.35</v>
      </c>
      <c r="G1600" s="124">
        <v>2.59</v>
      </c>
      <c r="H1600" s="84">
        <v>1</v>
      </c>
      <c r="I1600" s="199">
        <f>C1600*E1600</f>
        <v>0</v>
      </c>
      <c r="J1600" s="199">
        <f>C1600*G1600</f>
        <v>0</v>
      </c>
    </row>
    <row r="1601" spans="1:10" ht="12.75">
      <c r="A1601"/>
      <c r="B1601" t="s">
        <v>2882</v>
      </c>
      <c r="C1601" s="161"/>
      <c r="D1601" t="s">
        <v>2883</v>
      </c>
      <c r="E1601" s="124">
        <v>4.99</v>
      </c>
      <c r="F1601" s="180">
        <v>0.35</v>
      </c>
      <c r="G1601" s="124">
        <v>3.24</v>
      </c>
      <c r="H1601" s="84">
        <v>1</v>
      </c>
      <c r="I1601" s="199">
        <f>C1601*E1601</f>
        <v>0</v>
      </c>
      <c r="J1601" s="199">
        <f>C1601*G1601</f>
        <v>0</v>
      </c>
    </row>
    <row r="1602" spans="1:10" s="57" customFormat="1" ht="12.75">
      <c r="A1602" t="s">
        <v>2884</v>
      </c>
      <c r="B1602"/>
      <c r="C1602" s="161"/>
      <c r="D1602"/>
      <c r="E1602" s="124"/>
      <c r="F1602" s="179"/>
      <c r="G1602" s="124"/>
      <c r="H1602" s="84"/>
      <c r="I1602" s="199"/>
      <c r="J1602" s="199"/>
    </row>
    <row r="1603" spans="1:10" ht="12.75">
      <c r="A1603"/>
      <c r="B1603" t="s">
        <v>2885</v>
      </c>
      <c r="C1603" s="161"/>
      <c r="D1603" t="s">
        <v>2886</v>
      </c>
      <c r="E1603" s="124">
        <v>3.99</v>
      </c>
      <c r="F1603" s="180">
        <v>0.35</v>
      </c>
      <c r="G1603" s="124">
        <v>2.59</v>
      </c>
      <c r="H1603" s="84">
        <v>1</v>
      </c>
      <c r="I1603" s="199">
        <f>C1603*E1603</f>
        <v>0</v>
      </c>
      <c r="J1603" s="199">
        <f>C1603*G1603</f>
        <v>0</v>
      </c>
    </row>
    <row r="1604" spans="1:10" s="57" customFormat="1" ht="12.75">
      <c r="A1604"/>
      <c r="B1604" t="s">
        <v>2887</v>
      </c>
      <c r="C1604" s="161"/>
      <c r="D1604" t="s">
        <v>2888</v>
      </c>
      <c r="E1604" s="124">
        <v>3.99</v>
      </c>
      <c r="F1604" s="180">
        <v>0.35</v>
      </c>
      <c r="G1604" s="124">
        <v>2.59</v>
      </c>
      <c r="H1604" s="84">
        <v>1</v>
      </c>
      <c r="I1604" s="199">
        <f>C1604*E1604</f>
        <v>0</v>
      </c>
      <c r="J1604" s="199">
        <f>C1604*G1604</f>
        <v>0</v>
      </c>
    </row>
    <row r="1605" spans="1:10" s="57" customFormat="1" ht="12.75">
      <c r="A1605"/>
      <c r="B1605" t="s">
        <v>2889</v>
      </c>
      <c r="C1605" s="161"/>
      <c r="D1605" t="s">
        <v>2890</v>
      </c>
      <c r="E1605" s="124">
        <v>4.99</v>
      </c>
      <c r="F1605" s="180">
        <v>0.35</v>
      </c>
      <c r="G1605" s="124">
        <v>3.24</v>
      </c>
      <c r="H1605" s="84">
        <v>1</v>
      </c>
      <c r="I1605" s="199">
        <f>C1605*E1605</f>
        <v>0</v>
      </c>
      <c r="J1605" s="199">
        <f>C1605*G1605</f>
        <v>0</v>
      </c>
    </row>
    <row r="1606" spans="1:10" ht="12.75">
      <c r="A1606"/>
      <c r="B1606" t="s">
        <v>2891</v>
      </c>
      <c r="C1606" s="161"/>
      <c r="D1606" t="s">
        <v>2892</v>
      </c>
      <c r="E1606" s="124">
        <v>4.99</v>
      </c>
      <c r="F1606" s="180">
        <v>0.35</v>
      </c>
      <c r="G1606" s="124">
        <v>3.24</v>
      </c>
      <c r="H1606" s="84">
        <v>1</v>
      </c>
      <c r="I1606" s="199">
        <f>C1606*E1606</f>
        <v>0</v>
      </c>
      <c r="J1606" s="199">
        <f>C1606*G1606</f>
        <v>0</v>
      </c>
    </row>
    <row r="1607" spans="1:10" ht="12.75">
      <c r="A1607" t="s">
        <v>167</v>
      </c>
      <c r="B1607"/>
      <c r="C1607" s="161"/>
      <c r="D1607"/>
      <c r="E1607" s="124"/>
      <c r="F1607" s="179"/>
      <c r="G1607" s="124"/>
      <c r="H1607" s="84"/>
      <c r="I1607" s="199"/>
      <c r="J1607" s="199"/>
    </row>
    <row r="1608" spans="1:10" ht="12.75">
      <c r="A1608"/>
      <c r="B1608" t="s">
        <v>2893</v>
      </c>
      <c r="C1608" s="161"/>
      <c r="D1608" t="s">
        <v>2894</v>
      </c>
      <c r="E1608" s="124">
        <v>3.99</v>
      </c>
      <c r="F1608" s="180">
        <v>0.35</v>
      </c>
      <c r="G1608" s="124">
        <v>2.59</v>
      </c>
      <c r="H1608" s="84">
        <v>1</v>
      </c>
      <c r="I1608" s="199">
        <f aca="true" t="shared" si="112" ref="I1608:I1613">C1608*E1608</f>
        <v>0</v>
      </c>
      <c r="J1608" s="199">
        <f aca="true" t="shared" si="113" ref="J1608:J1613">C1608*G1608</f>
        <v>0</v>
      </c>
    </row>
    <row r="1609" spans="1:10" s="57" customFormat="1" ht="12.75">
      <c r="A1609"/>
      <c r="B1609" t="s">
        <v>2895</v>
      </c>
      <c r="C1609" s="161"/>
      <c r="D1609" t="s">
        <v>2896</v>
      </c>
      <c r="E1609" s="124">
        <v>3.99</v>
      </c>
      <c r="F1609" s="180">
        <v>0.35</v>
      </c>
      <c r="G1609" s="124">
        <v>2.59</v>
      </c>
      <c r="H1609" s="84">
        <v>1</v>
      </c>
      <c r="I1609" s="199">
        <f t="shared" si="112"/>
        <v>0</v>
      </c>
      <c r="J1609" s="199">
        <f t="shared" si="113"/>
        <v>0</v>
      </c>
    </row>
    <row r="1610" spans="1:10" ht="12.75">
      <c r="A1610"/>
      <c r="B1610" t="s">
        <v>2897</v>
      </c>
      <c r="C1610" s="161"/>
      <c r="D1610" t="s">
        <v>2898</v>
      </c>
      <c r="E1610" s="124">
        <v>12</v>
      </c>
      <c r="F1610" s="179" t="s">
        <v>35</v>
      </c>
      <c r="G1610" s="124">
        <v>12</v>
      </c>
      <c r="H1610" s="84">
        <v>1</v>
      </c>
      <c r="I1610" s="199">
        <f t="shared" si="112"/>
        <v>0</v>
      </c>
      <c r="J1610" s="199">
        <f t="shared" si="113"/>
        <v>0</v>
      </c>
    </row>
    <row r="1611" spans="1:10" s="57" customFormat="1" ht="12.75">
      <c r="A1611"/>
      <c r="B1611" t="s">
        <v>2899</v>
      </c>
      <c r="C1611" s="161"/>
      <c r="D1611" t="s">
        <v>2900</v>
      </c>
      <c r="E1611" s="124">
        <v>3.99</v>
      </c>
      <c r="F1611" s="180">
        <v>0.35</v>
      </c>
      <c r="G1611" s="124">
        <v>2.59</v>
      </c>
      <c r="H1611" s="84">
        <v>1</v>
      </c>
      <c r="I1611" s="199">
        <f t="shared" si="112"/>
        <v>0</v>
      </c>
      <c r="J1611" s="199">
        <f t="shared" si="113"/>
        <v>0</v>
      </c>
    </row>
    <row r="1612" spans="1:10" ht="12.75">
      <c r="A1612"/>
      <c r="B1612" t="s">
        <v>2901</v>
      </c>
      <c r="C1612" s="161"/>
      <c r="D1612" t="s">
        <v>2902</v>
      </c>
      <c r="E1612" s="124">
        <v>3.99</v>
      </c>
      <c r="F1612" s="180">
        <v>0.35</v>
      </c>
      <c r="G1612" s="124">
        <v>2.59</v>
      </c>
      <c r="H1612" s="84">
        <v>1</v>
      </c>
      <c r="I1612" s="199">
        <f t="shared" si="112"/>
        <v>0</v>
      </c>
      <c r="J1612" s="199">
        <f t="shared" si="113"/>
        <v>0</v>
      </c>
    </row>
    <row r="1613" spans="1:10" ht="12.75">
      <c r="A1613"/>
      <c r="B1613" t="s">
        <v>2903</v>
      </c>
      <c r="C1613" s="161"/>
      <c r="D1613" t="s">
        <v>2904</v>
      </c>
      <c r="E1613" s="124">
        <v>8</v>
      </c>
      <c r="F1613" s="179" t="s">
        <v>35</v>
      </c>
      <c r="G1613" s="124">
        <v>8</v>
      </c>
      <c r="H1613" s="84">
        <v>1</v>
      </c>
      <c r="I1613" s="199">
        <f t="shared" si="112"/>
        <v>0</v>
      </c>
      <c r="J1613" s="199">
        <f t="shared" si="113"/>
        <v>0</v>
      </c>
    </row>
    <row r="1614" spans="1:10" s="57" customFormat="1" ht="12.75">
      <c r="A1614" t="s">
        <v>362</v>
      </c>
      <c r="B1614"/>
      <c r="C1614" s="161"/>
      <c r="D1614"/>
      <c r="E1614" s="124"/>
      <c r="F1614" s="179"/>
      <c r="G1614" s="124"/>
      <c r="H1614" s="84"/>
      <c r="I1614" s="199"/>
      <c r="J1614" s="199"/>
    </row>
    <row r="1615" spans="1:10" s="57" customFormat="1" ht="12.75">
      <c r="A1615"/>
      <c r="B1615" t="s">
        <v>2905</v>
      </c>
      <c r="C1615" s="161"/>
      <c r="D1615" t="s">
        <v>2906</v>
      </c>
      <c r="E1615" s="124">
        <v>3.99</v>
      </c>
      <c r="F1615" s="180">
        <v>0.35</v>
      </c>
      <c r="G1615" s="124">
        <v>2.59</v>
      </c>
      <c r="H1615" s="84">
        <v>1</v>
      </c>
      <c r="I1615" s="199">
        <f>C1615*E1615</f>
        <v>0</v>
      </c>
      <c r="J1615" s="199">
        <f>C1615*G1615</f>
        <v>0</v>
      </c>
    </row>
    <row r="1616" spans="1:10" ht="12.75">
      <c r="A1616"/>
      <c r="B1616" t="s">
        <v>2907</v>
      </c>
      <c r="C1616" s="161"/>
      <c r="D1616" t="s">
        <v>2908</v>
      </c>
      <c r="E1616" s="124">
        <v>3.99</v>
      </c>
      <c r="F1616" s="180">
        <v>0.35</v>
      </c>
      <c r="G1616" s="124">
        <v>2.59</v>
      </c>
      <c r="H1616" s="84">
        <v>1</v>
      </c>
      <c r="I1616" s="199">
        <f>C1616*E1616</f>
        <v>0</v>
      </c>
      <c r="J1616" s="199">
        <f>C1616*G1616</f>
        <v>0</v>
      </c>
    </row>
    <row r="1617" spans="1:10" s="57" customFormat="1" ht="12.75">
      <c r="A1617"/>
      <c r="B1617" t="s">
        <v>2909</v>
      </c>
      <c r="C1617" s="161"/>
      <c r="D1617" t="s">
        <v>2910</v>
      </c>
      <c r="E1617" s="124">
        <v>3.99</v>
      </c>
      <c r="F1617" s="180">
        <v>0.35</v>
      </c>
      <c r="G1617" s="124">
        <v>2.59</v>
      </c>
      <c r="H1617" s="84">
        <v>1</v>
      </c>
      <c r="I1617" s="199">
        <f>C1617*E1617</f>
        <v>0</v>
      </c>
      <c r="J1617" s="199">
        <f>C1617*G1617</f>
        <v>0</v>
      </c>
    </row>
    <row r="1618" spans="1:10" s="57" customFormat="1" ht="12.75">
      <c r="A1618"/>
      <c r="B1618" t="s">
        <v>2911</v>
      </c>
      <c r="C1618" s="161"/>
      <c r="D1618" t="s">
        <v>2912</v>
      </c>
      <c r="E1618" s="124">
        <v>4.99</v>
      </c>
      <c r="F1618" s="180">
        <v>0.35</v>
      </c>
      <c r="G1618" s="124">
        <v>3.24</v>
      </c>
      <c r="H1618" s="84">
        <v>1</v>
      </c>
      <c r="I1618" s="199">
        <f>C1618*E1618</f>
        <v>0</v>
      </c>
      <c r="J1618" s="199">
        <f>C1618*G1618</f>
        <v>0</v>
      </c>
    </row>
    <row r="1619" spans="1:10" s="57" customFormat="1" ht="12.75">
      <c r="A1619" t="s">
        <v>168</v>
      </c>
      <c r="B1619"/>
      <c r="C1619" s="161"/>
      <c r="D1619"/>
      <c r="E1619" s="124"/>
      <c r="F1619" s="179"/>
      <c r="G1619" s="124"/>
      <c r="H1619" s="84"/>
      <c r="I1619" s="199"/>
      <c r="J1619" s="199"/>
    </row>
    <row r="1620" spans="1:10" s="57" customFormat="1" ht="12.75">
      <c r="A1620"/>
      <c r="B1620" t="s">
        <v>2913</v>
      </c>
      <c r="C1620" s="161"/>
      <c r="D1620" t="s">
        <v>2914</v>
      </c>
      <c r="E1620" s="124">
        <v>3.99</v>
      </c>
      <c r="F1620" s="180">
        <v>0.35</v>
      </c>
      <c r="G1620" s="124">
        <v>2.59</v>
      </c>
      <c r="H1620" s="84">
        <v>1</v>
      </c>
      <c r="I1620" s="199">
        <f>C1620*E1620</f>
        <v>0</v>
      </c>
      <c r="J1620" s="199">
        <f>C1620*G1620</f>
        <v>0</v>
      </c>
    </row>
    <row r="1621" spans="1:10" s="57" customFormat="1" ht="12.75">
      <c r="A1621"/>
      <c r="B1621" t="s">
        <v>2915</v>
      </c>
      <c r="C1621" s="161"/>
      <c r="D1621" t="s">
        <v>2916</v>
      </c>
      <c r="E1621" s="124">
        <v>3.99</v>
      </c>
      <c r="F1621" s="180">
        <v>0.35</v>
      </c>
      <c r="G1621" s="124">
        <v>2.59</v>
      </c>
      <c r="H1621" s="84">
        <v>1</v>
      </c>
      <c r="I1621" s="199">
        <f>C1621*E1621</f>
        <v>0</v>
      </c>
      <c r="J1621" s="199">
        <f>C1621*G1621</f>
        <v>0</v>
      </c>
    </row>
    <row r="1622" spans="1:10" s="57" customFormat="1" ht="12.75">
      <c r="A1622"/>
      <c r="B1622" t="s">
        <v>2917</v>
      </c>
      <c r="C1622" s="161"/>
      <c r="D1622" t="s">
        <v>2918</v>
      </c>
      <c r="E1622" s="124">
        <v>8</v>
      </c>
      <c r="F1622" s="179" t="s">
        <v>35</v>
      </c>
      <c r="G1622" s="124">
        <v>8</v>
      </c>
      <c r="H1622" s="84">
        <v>1</v>
      </c>
      <c r="I1622" s="199">
        <f>C1622*E1622</f>
        <v>0</v>
      </c>
      <c r="J1622" s="199">
        <f>C1622*G1622</f>
        <v>0</v>
      </c>
    </row>
    <row r="1623" spans="1:10" s="57" customFormat="1" ht="12.75">
      <c r="A1623"/>
      <c r="B1623" t="s">
        <v>2919</v>
      </c>
      <c r="C1623" s="161"/>
      <c r="D1623" t="s">
        <v>2920</v>
      </c>
      <c r="E1623" s="124">
        <v>4.99</v>
      </c>
      <c r="F1623" s="180">
        <v>0.35</v>
      </c>
      <c r="G1623" s="124">
        <v>3.24</v>
      </c>
      <c r="H1623" s="84">
        <v>1</v>
      </c>
      <c r="I1623" s="199">
        <f>C1623*E1623</f>
        <v>0</v>
      </c>
      <c r="J1623" s="199">
        <f>C1623*G1623</f>
        <v>0</v>
      </c>
    </row>
    <row r="1624" spans="1:10" ht="12.75">
      <c r="A1624"/>
      <c r="B1624" t="s">
        <v>2921</v>
      </c>
      <c r="C1624" s="161"/>
      <c r="D1624" t="s">
        <v>2922</v>
      </c>
      <c r="E1624" s="124">
        <v>4.99</v>
      </c>
      <c r="F1624" s="180">
        <v>0.35</v>
      </c>
      <c r="G1624" s="124">
        <v>3.24</v>
      </c>
      <c r="H1624" s="84">
        <v>1</v>
      </c>
      <c r="I1624" s="199">
        <f>C1624*E1624</f>
        <v>0</v>
      </c>
      <c r="J1624" s="199">
        <f>C1624*G1624</f>
        <v>0</v>
      </c>
    </row>
    <row r="1625" spans="1:10" s="57" customFormat="1" ht="12.75">
      <c r="A1625" t="s">
        <v>172</v>
      </c>
      <c r="B1625"/>
      <c r="C1625" s="161"/>
      <c r="D1625"/>
      <c r="E1625" s="124"/>
      <c r="F1625" s="179"/>
      <c r="G1625" s="124"/>
      <c r="H1625" s="84"/>
      <c r="I1625" s="199"/>
      <c r="J1625" s="199"/>
    </row>
    <row r="1626" spans="1:10" s="57" customFormat="1" ht="12.75">
      <c r="A1626"/>
      <c r="B1626" t="s">
        <v>2923</v>
      </c>
      <c r="C1626" s="161"/>
      <c r="D1626" t="s">
        <v>2924</v>
      </c>
      <c r="E1626" s="124">
        <v>4.99</v>
      </c>
      <c r="F1626" s="180">
        <v>0.35</v>
      </c>
      <c r="G1626" s="124">
        <v>3.24</v>
      </c>
      <c r="H1626" s="84">
        <v>1</v>
      </c>
      <c r="I1626" s="199">
        <f>C1626*E1626</f>
        <v>0</v>
      </c>
      <c r="J1626" s="199">
        <f>C1626*G1626</f>
        <v>0</v>
      </c>
    </row>
    <row r="1627" spans="1:10" s="57" customFormat="1" ht="12.75">
      <c r="A1627"/>
      <c r="B1627" t="s">
        <v>2925</v>
      </c>
      <c r="C1627" s="161"/>
      <c r="D1627" t="s">
        <v>2926</v>
      </c>
      <c r="E1627" s="124">
        <v>4.99</v>
      </c>
      <c r="F1627" s="180">
        <v>0.35</v>
      </c>
      <c r="G1627" s="124">
        <v>3.24</v>
      </c>
      <c r="H1627" s="84">
        <v>1</v>
      </c>
      <c r="I1627" s="199">
        <f>C1627*E1627</f>
        <v>0</v>
      </c>
      <c r="J1627" s="199">
        <f>C1627*G1627</f>
        <v>0</v>
      </c>
    </row>
    <row r="1628" spans="1:10" s="57" customFormat="1" ht="12.75">
      <c r="A1628"/>
      <c r="B1628" t="s">
        <v>2927</v>
      </c>
      <c r="C1628" s="161"/>
      <c r="D1628" t="s">
        <v>2928</v>
      </c>
      <c r="E1628" s="124">
        <v>8</v>
      </c>
      <c r="F1628" s="179" t="s">
        <v>35</v>
      </c>
      <c r="G1628" s="124">
        <v>8</v>
      </c>
      <c r="H1628" s="84">
        <v>1</v>
      </c>
      <c r="I1628" s="199">
        <f>C1628*E1628</f>
        <v>0</v>
      </c>
      <c r="J1628" s="199">
        <f>C1628*G1628</f>
        <v>0</v>
      </c>
    </row>
    <row r="1629" spans="1:10" s="57" customFormat="1" ht="12.75">
      <c r="A1629"/>
      <c r="B1629" t="s">
        <v>2929</v>
      </c>
      <c r="C1629" s="161"/>
      <c r="D1629" t="s">
        <v>2930</v>
      </c>
      <c r="E1629" s="124">
        <v>14.99</v>
      </c>
      <c r="F1629" s="180">
        <v>0.35</v>
      </c>
      <c r="G1629" s="124">
        <v>9.74</v>
      </c>
      <c r="H1629" s="84">
        <v>3</v>
      </c>
      <c r="I1629" s="199">
        <f>C1629*E1629</f>
        <v>0</v>
      </c>
      <c r="J1629" s="199">
        <f>C1629*G1629</f>
        <v>0</v>
      </c>
    </row>
    <row r="1630" spans="1:10" s="57" customFormat="1" ht="12.75">
      <c r="A1630" t="s">
        <v>2931</v>
      </c>
      <c r="B1630"/>
      <c r="C1630" s="161"/>
      <c r="D1630"/>
      <c r="E1630" s="124"/>
      <c r="F1630" s="179"/>
      <c r="G1630" s="124"/>
      <c r="H1630" s="84"/>
      <c r="I1630" s="199"/>
      <c r="J1630" s="199"/>
    </row>
    <row r="1631" spans="1:10" s="57" customFormat="1" ht="12.75">
      <c r="A1631"/>
      <c r="B1631" t="s">
        <v>2932</v>
      </c>
      <c r="C1631" s="161"/>
      <c r="D1631" t="s">
        <v>2933</v>
      </c>
      <c r="E1631" s="124">
        <v>4.99</v>
      </c>
      <c r="F1631" s="180">
        <v>0.35</v>
      </c>
      <c r="G1631" s="124">
        <v>3.24</v>
      </c>
      <c r="H1631" s="84">
        <v>1</v>
      </c>
      <c r="I1631" s="199">
        <f>C1631*E1631</f>
        <v>0</v>
      </c>
      <c r="J1631" s="199">
        <f>C1631*G1631</f>
        <v>0</v>
      </c>
    </row>
    <row r="1632" spans="1:10" ht="12.75">
      <c r="A1632"/>
      <c r="B1632" t="s">
        <v>2934</v>
      </c>
      <c r="C1632" s="161"/>
      <c r="D1632" t="s">
        <v>2935</v>
      </c>
      <c r="E1632" s="124">
        <v>4.99</v>
      </c>
      <c r="F1632" s="180">
        <v>0.35</v>
      </c>
      <c r="G1632" s="124">
        <v>3.24</v>
      </c>
      <c r="H1632" s="84">
        <v>1</v>
      </c>
      <c r="I1632" s="199">
        <f>C1632*E1632</f>
        <v>0</v>
      </c>
      <c r="J1632" s="199">
        <f>C1632*G1632</f>
        <v>0</v>
      </c>
    </row>
    <row r="1633" spans="1:10" s="57" customFormat="1" ht="12.75">
      <c r="A1633"/>
      <c r="B1633" t="s">
        <v>2936</v>
      </c>
      <c r="C1633" s="161"/>
      <c r="D1633" t="s">
        <v>2937</v>
      </c>
      <c r="E1633" s="124">
        <v>8</v>
      </c>
      <c r="F1633" s="179" t="s">
        <v>35</v>
      </c>
      <c r="G1633" s="124">
        <v>8</v>
      </c>
      <c r="H1633" s="84">
        <v>1</v>
      </c>
      <c r="I1633" s="199">
        <f>C1633*E1633</f>
        <v>0</v>
      </c>
      <c r="J1633" s="199">
        <f>C1633*G1633</f>
        <v>0</v>
      </c>
    </row>
    <row r="1634" spans="1:10" s="57" customFormat="1" ht="12.75">
      <c r="A1634"/>
      <c r="B1634" t="s">
        <v>2938</v>
      </c>
      <c r="C1634" s="161"/>
      <c r="D1634" t="s">
        <v>2939</v>
      </c>
      <c r="E1634" s="124">
        <v>4.99</v>
      </c>
      <c r="F1634" s="180">
        <v>0.35</v>
      </c>
      <c r="G1634" s="124">
        <v>3.24</v>
      </c>
      <c r="H1634" s="84">
        <v>1</v>
      </c>
      <c r="I1634" s="199">
        <f>C1634*E1634</f>
        <v>0</v>
      </c>
      <c r="J1634" s="199">
        <f>C1634*G1634</f>
        <v>0</v>
      </c>
    </row>
    <row r="1635" spans="1:10" s="57" customFormat="1" ht="12.75">
      <c r="A1635"/>
      <c r="B1635" t="s">
        <v>2940</v>
      </c>
      <c r="C1635" s="161"/>
      <c r="D1635" t="s">
        <v>2941</v>
      </c>
      <c r="E1635" s="124">
        <v>4.99</v>
      </c>
      <c r="F1635" s="180">
        <v>0.35</v>
      </c>
      <c r="G1635" s="124">
        <v>3.24</v>
      </c>
      <c r="H1635" s="84">
        <v>1</v>
      </c>
      <c r="I1635" s="199">
        <f>C1635*E1635</f>
        <v>0</v>
      </c>
      <c r="J1635" s="199">
        <f>C1635*G1635</f>
        <v>0</v>
      </c>
    </row>
    <row r="1636" spans="1:10" s="57" customFormat="1" ht="12.75">
      <c r="A1636" s="163" t="s">
        <v>34</v>
      </c>
      <c r="B1636" s="93" t="s">
        <v>122</v>
      </c>
      <c r="C1636" s="164"/>
      <c r="D1636" s="93"/>
      <c r="E1636" s="47"/>
      <c r="F1636" s="106"/>
      <c r="G1636" s="47"/>
      <c r="H1636" s="47"/>
      <c r="I1636" s="187"/>
      <c r="J1636" s="187"/>
    </row>
    <row r="1637" spans="1:10" s="57" customFormat="1" ht="12.75">
      <c r="A1637" t="s">
        <v>245</v>
      </c>
      <c r="B1637"/>
      <c r="C1637" s="161"/>
      <c r="D1637"/>
      <c r="E1637" s="124"/>
      <c r="F1637" s="179"/>
      <c r="G1637" s="124"/>
      <c r="H1637" s="84"/>
      <c r="I1637" s="199"/>
      <c r="J1637" s="199"/>
    </row>
    <row r="1638" spans="1:10" s="57" customFormat="1" ht="12.75">
      <c r="A1638" s="87"/>
      <c r="B1638" s="87" t="s">
        <v>2942</v>
      </c>
      <c r="C1638" s="204"/>
      <c r="D1638" s="87" t="s">
        <v>2943</v>
      </c>
      <c r="E1638" s="130">
        <v>3.99</v>
      </c>
      <c r="F1638" s="198">
        <v>0.5</v>
      </c>
      <c r="G1638" s="130">
        <v>1.99</v>
      </c>
      <c r="H1638" s="83">
        <v>1</v>
      </c>
      <c r="I1638" s="130">
        <f aca="true" t="shared" si="114" ref="I1638:I1647">C1638*E1638</f>
        <v>0</v>
      </c>
      <c r="J1638" s="130">
        <f aca="true" t="shared" si="115" ref="J1638:J1647">C1638*G1638</f>
        <v>0</v>
      </c>
    </row>
    <row r="1639" spans="1:10" ht="12.75">
      <c r="A1639"/>
      <c r="B1639" t="s">
        <v>2944</v>
      </c>
      <c r="C1639" s="161"/>
      <c r="D1639" t="s">
        <v>2945</v>
      </c>
      <c r="E1639" s="124">
        <v>3.99</v>
      </c>
      <c r="F1639" s="180">
        <v>0.3</v>
      </c>
      <c r="G1639" s="124">
        <v>2.79</v>
      </c>
      <c r="H1639" s="84">
        <v>1</v>
      </c>
      <c r="I1639" s="199">
        <f t="shared" si="114"/>
        <v>0</v>
      </c>
      <c r="J1639" s="199">
        <f t="shared" si="115"/>
        <v>0</v>
      </c>
    </row>
    <row r="1640" spans="1:10" s="57" customFormat="1" ht="12.75">
      <c r="A1640"/>
      <c r="B1640" t="s">
        <v>2946</v>
      </c>
      <c r="C1640" s="161"/>
      <c r="D1640" t="s">
        <v>2947</v>
      </c>
      <c r="E1640" s="124">
        <v>3.99</v>
      </c>
      <c r="F1640" s="180">
        <v>0.3</v>
      </c>
      <c r="G1640" s="124">
        <v>2.79</v>
      </c>
      <c r="H1640" s="84">
        <v>1</v>
      </c>
      <c r="I1640" s="199">
        <f t="shared" si="114"/>
        <v>0</v>
      </c>
      <c r="J1640" s="199">
        <f t="shared" si="115"/>
        <v>0</v>
      </c>
    </row>
    <row r="1641" spans="1:10" ht="12.75">
      <c r="A1641"/>
      <c r="B1641" t="s">
        <v>2948</v>
      </c>
      <c r="C1641" s="161"/>
      <c r="D1641" t="s">
        <v>2949</v>
      </c>
      <c r="E1641" s="124">
        <v>3.99</v>
      </c>
      <c r="F1641" s="180">
        <v>0.3</v>
      </c>
      <c r="G1641" s="124">
        <v>2.79</v>
      </c>
      <c r="H1641" s="84">
        <v>1</v>
      </c>
      <c r="I1641" s="199">
        <f t="shared" si="114"/>
        <v>0</v>
      </c>
      <c r="J1641" s="199">
        <f t="shared" si="115"/>
        <v>0</v>
      </c>
    </row>
    <row r="1642" spans="1:10" s="57" customFormat="1" ht="12.75">
      <c r="A1642"/>
      <c r="B1642" t="s">
        <v>2950</v>
      </c>
      <c r="C1642" s="161"/>
      <c r="D1642" t="s">
        <v>2951</v>
      </c>
      <c r="E1642" s="124">
        <v>3.99</v>
      </c>
      <c r="F1642" s="180">
        <v>0.3</v>
      </c>
      <c r="G1642" s="124">
        <v>2.79</v>
      </c>
      <c r="H1642" s="84">
        <v>1</v>
      </c>
      <c r="I1642" s="199">
        <f t="shared" si="114"/>
        <v>0</v>
      </c>
      <c r="J1642" s="199">
        <f t="shared" si="115"/>
        <v>0</v>
      </c>
    </row>
    <row r="1643" spans="1:10" ht="12.75">
      <c r="A1643"/>
      <c r="B1643" t="s">
        <v>2952</v>
      </c>
      <c r="C1643" s="161"/>
      <c r="D1643" t="s">
        <v>2953</v>
      </c>
      <c r="E1643" s="124">
        <v>3.99</v>
      </c>
      <c r="F1643" s="180">
        <v>0.3</v>
      </c>
      <c r="G1643" s="124">
        <v>2.79</v>
      </c>
      <c r="H1643" s="84">
        <v>1</v>
      </c>
      <c r="I1643" s="199">
        <f t="shared" si="114"/>
        <v>0</v>
      </c>
      <c r="J1643" s="199">
        <f t="shared" si="115"/>
        <v>0</v>
      </c>
    </row>
    <row r="1644" spans="1:10" s="57" customFormat="1" ht="12.75">
      <c r="A1644"/>
      <c r="B1644" t="s">
        <v>2954</v>
      </c>
      <c r="C1644" s="161"/>
      <c r="D1644" t="s">
        <v>2955</v>
      </c>
      <c r="E1644" s="124">
        <v>3.99</v>
      </c>
      <c r="F1644" s="180">
        <v>0.3</v>
      </c>
      <c r="G1644" s="124">
        <v>2.79</v>
      </c>
      <c r="H1644" s="84">
        <v>1</v>
      </c>
      <c r="I1644" s="199">
        <f t="shared" si="114"/>
        <v>0</v>
      </c>
      <c r="J1644" s="199">
        <f t="shared" si="115"/>
        <v>0</v>
      </c>
    </row>
    <row r="1645" spans="1:10" ht="12.75">
      <c r="A1645"/>
      <c r="B1645" t="s">
        <v>2956</v>
      </c>
      <c r="C1645" s="161"/>
      <c r="D1645" t="s">
        <v>2957</v>
      </c>
      <c r="E1645" s="124">
        <v>10</v>
      </c>
      <c r="F1645" s="180">
        <v>0.3</v>
      </c>
      <c r="G1645" s="124">
        <v>7</v>
      </c>
      <c r="H1645" s="84">
        <v>1</v>
      </c>
      <c r="I1645" s="199">
        <f t="shared" si="114"/>
        <v>0</v>
      </c>
      <c r="J1645" s="199">
        <f t="shared" si="115"/>
        <v>0</v>
      </c>
    </row>
    <row r="1646" spans="1:10" s="57" customFormat="1" ht="12.75">
      <c r="A1646"/>
      <c r="B1646" t="s">
        <v>2958</v>
      </c>
      <c r="C1646" s="161"/>
      <c r="D1646" t="s">
        <v>2959</v>
      </c>
      <c r="E1646" s="124">
        <v>20</v>
      </c>
      <c r="F1646" s="179" t="s">
        <v>35</v>
      </c>
      <c r="G1646" s="124">
        <v>20</v>
      </c>
      <c r="H1646" s="84">
        <v>1</v>
      </c>
      <c r="I1646" s="199">
        <f t="shared" si="114"/>
        <v>0</v>
      </c>
      <c r="J1646" s="199">
        <f t="shared" si="115"/>
        <v>0</v>
      </c>
    </row>
    <row r="1647" spans="1:10" s="57" customFormat="1" ht="12.75">
      <c r="A1647"/>
      <c r="B1647" t="s">
        <v>2960</v>
      </c>
      <c r="C1647" s="161"/>
      <c r="D1647" t="s">
        <v>2961</v>
      </c>
      <c r="E1647" s="124">
        <v>40</v>
      </c>
      <c r="F1647" s="179" t="s">
        <v>35</v>
      </c>
      <c r="G1647" s="124">
        <v>40</v>
      </c>
      <c r="H1647" s="84">
        <v>1</v>
      </c>
      <c r="I1647" s="199">
        <f t="shared" si="114"/>
        <v>0</v>
      </c>
      <c r="J1647" s="199">
        <f t="shared" si="115"/>
        <v>0</v>
      </c>
    </row>
    <row r="1648" spans="1:10" s="57" customFormat="1" ht="12.75">
      <c r="A1648" t="s">
        <v>363</v>
      </c>
      <c r="B1648"/>
      <c r="C1648" s="161"/>
      <c r="D1648"/>
      <c r="E1648" s="124"/>
      <c r="F1648" s="179"/>
      <c r="G1648" s="124"/>
      <c r="H1648" s="84"/>
      <c r="I1648" s="199"/>
      <c r="J1648" s="199"/>
    </row>
    <row r="1649" spans="1:10" s="57" customFormat="1" ht="12.75">
      <c r="A1649"/>
      <c r="B1649" t="s">
        <v>2962</v>
      </c>
      <c r="C1649" s="161"/>
      <c r="D1649" t="s">
        <v>2963</v>
      </c>
      <c r="E1649" s="124">
        <v>19.99</v>
      </c>
      <c r="F1649" s="180">
        <v>0.3</v>
      </c>
      <c r="G1649" s="124">
        <v>13.99</v>
      </c>
      <c r="H1649" s="84">
        <v>3</v>
      </c>
      <c r="I1649" s="199">
        <f aca="true" t="shared" si="116" ref="I1649:I1654">C1649*E1649</f>
        <v>0</v>
      </c>
      <c r="J1649" s="199">
        <f aca="true" t="shared" si="117" ref="J1649:J1654">C1649*G1649</f>
        <v>0</v>
      </c>
    </row>
    <row r="1650" spans="1:10" s="57" customFormat="1" ht="12.75">
      <c r="A1650"/>
      <c r="B1650" t="s">
        <v>2964</v>
      </c>
      <c r="C1650" s="161"/>
      <c r="D1650" t="s">
        <v>2965</v>
      </c>
      <c r="E1650" s="124">
        <v>12.99</v>
      </c>
      <c r="F1650" s="180">
        <v>0.3</v>
      </c>
      <c r="G1650" s="124">
        <v>9.09</v>
      </c>
      <c r="H1650" s="84">
        <v>3</v>
      </c>
      <c r="I1650" s="199">
        <f t="shared" si="116"/>
        <v>0</v>
      </c>
      <c r="J1650" s="199">
        <f t="shared" si="117"/>
        <v>0</v>
      </c>
    </row>
    <row r="1651" spans="1:10" s="57" customFormat="1" ht="12.75">
      <c r="A1651"/>
      <c r="B1651" t="s">
        <v>2966</v>
      </c>
      <c r="C1651" s="161"/>
      <c r="D1651" t="s">
        <v>2967</v>
      </c>
      <c r="E1651" s="124">
        <v>12.99</v>
      </c>
      <c r="F1651" s="180">
        <v>0.3</v>
      </c>
      <c r="G1651" s="124">
        <v>9.09</v>
      </c>
      <c r="H1651" s="84">
        <v>3</v>
      </c>
      <c r="I1651" s="199">
        <f t="shared" si="116"/>
        <v>0</v>
      </c>
      <c r="J1651" s="199">
        <f t="shared" si="117"/>
        <v>0</v>
      </c>
    </row>
    <row r="1652" spans="1:10" s="57" customFormat="1" ht="12.75">
      <c r="A1652"/>
      <c r="B1652" t="s">
        <v>2968</v>
      </c>
      <c r="C1652" s="161"/>
      <c r="D1652" t="s">
        <v>2969</v>
      </c>
      <c r="E1652" s="124">
        <v>12.99</v>
      </c>
      <c r="F1652" s="180">
        <v>0.3</v>
      </c>
      <c r="G1652" s="124">
        <v>9.09</v>
      </c>
      <c r="H1652" s="84">
        <v>3</v>
      </c>
      <c r="I1652" s="199">
        <f t="shared" si="116"/>
        <v>0</v>
      </c>
      <c r="J1652" s="199">
        <f t="shared" si="117"/>
        <v>0</v>
      </c>
    </row>
    <row r="1653" spans="1:10" s="57" customFormat="1" ht="12.75">
      <c r="A1653"/>
      <c r="B1653" t="s">
        <v>2970</v>
      </c>
      <c r="C1653" s="161"/>
      <c r="D1653" t="s">
        <v>2971</v>
      </c>
      <c r="E1653" s="124">
        <v>12.99</v>
      </c>
      <c r="F1653" s="180">
        <v>0.3</v>
      </c>
      <c r="G1653" s="124">
        <v>9.09</v>
      </c>
      <c r="H1653" s="84">
        <v>3</v>
      </c>
      <c r="I1653" s="199">
        <f t="shared" si="116"/>
        <v>0</v>
      </c>
      <c r="J1653" s="199">
        <f t="shared" si="117"/>
        <v>0</v>
      </c>
    </row>
    <row r="1654" spans="1:10" s="57" customFormat="1" ht="12.75">
      <c r="A1654"/>
      <c r="B1654" t="s">
        <v>2972</v>
      </c>
      <c r="C1654" s="161"/>
      <c r="D1654" t="s">
        <v>2973</v>
      </c>
      <c r="E1654" s="124">
        <v>12.99</v>
      </c>
      <c r="F1654" s="180">
        <v>0.3</v>
      </c>
      <c r="G1654" s="124">
        <v>9.09</v>
      </c>
      <c r="H1654" s="84">
        <v>3</v>
      </c>
      <c r="I1654" s="199">
        <f t="shared" si="116"/>
        <v>0</v>
      </c>
      <c r="J1654" s="199">
        <f t="shared" si="117"/>
        <v>0</v>
      </c>
    </row>
    <row r="1655" spans="1:10" s="57" customFormat="1" ht="12.75">
      <c r="A1655" t="s">
        <v>246</v>
      </c>
      <c r="B1655"/>
      <c r="C1655" s="161"/>
      <c r="D1655"/>
      <c r="E1655" s="124"/>
      <c r="F1655" s="179"/>
      <c r="G1655" s="124"/>
      <c r="H1655" s="84"/>
      <c r="I1655" s="199"/>
      <c r="J1655" s="199"/>
    </row>
    <row r="1656" spans="1:10" s="57" customFormat="1" ht="12.75">
      <c r="A1656"/>
      <c r="B1656" t="s">
        <v>2974</v>
      </c>
      <c r="C1656" s="161"/>
      <c r="D1656" t="s">
        <v>2975</v>
      </c>
      <c r="E1656" s="124">
        <v>3.99</v>
      </c>
      <c r="F1656" s="180">
        <v>0.3</v>
      </c>
      <c r="G1656" s="124">
        <v>2.79</v>
      </c>
      <c r="H1656" s="84">
        <v>1</v>
      </c>
      <c r="I1656" s="199">
        <f aca="true" t="shared" si="118" ref="I1656:I1673">C1656*E1656</f>
        <v>0</v>
      </c>
      <c r="J1656" s="199">
        <f aca="true" t="shared" si="119" ref="J1656:J1673">C1656*G1656</f>
        <v>0</v>
      </c>
    </row>
    <row r="1657" spans="1:10" s="57" customFormat="1" ht="12.75">
      <c r="A1657"/>
      <c r="B1657" t="s">
        <v>2976</v>
      </c>
      <c r="C1657" s="161"/>
      <c r="D1657" t="s">
        <v>2977</v>
      </c>
      <c r="E1657" s="124">
        <v>3.99</v>
      </c>
      <c r="F1657" s="180">
        <v>0.3</v>
      </c>
      <c r="G1657" s="124">
        <v>2.79</v>
      </c>
      <c r="H1657" s="84">
        <v>1</v>
      </c>
      <c r="I1657" s="199">
        <f t="shared" si="118"/>
        <v>0</v>
      </c>
      <c r="J1657" s="199">
        <f t="shared" si="119"/>
        <v>0</v>
      </c>
    </row>
    <row r="1658" spans="1:10" s="57" customFormat="1" ht="12.75">
      <c r="A1658"/>
      <c r="B1658" t="s">
        <v>2978</v>
      </c>
      <c r="C1658" s="161"/>
      <c r="D1658" t="s">
        <v>2979</v>
      </c>
      <c r="E1658" s="124">
        <v>3.99</v>
      </c>
      <c r="F1658" s="180">
        <v>0.3</v>
      </c>
      <c r="G1658" s="124">
        <v>2.79</v>
      </c>
      <c r="H1658" s="84">
        <v>1</v>
      </c>
      <c r="I1658" s="199">
        <f t="shared" si="118"/>
        <v>0</v>
      </c>
      <c r="J1658" s="199">
        <f t="shared" si="119"/>
        <v>0</v>
      </c>
    </row>
    <row r="1659" spans="1:10" s="57" customFormat="1" ht="12.75">
      <c r="A1659"/>
      <c r="B1659" t="s">
        <v>2980</v>
      </c>
      <c r="C1659" s="161"/>
      <c r="D1659" t="s">
        <v>2981</v>
      </c>
      <c r="E1659" s="124">
        <v>3.99</v>
      </c>
      <c r="F1659" s="180">
        <v>0.3</v>
      </c>
      <c r="G1659" s="124">
        <v>2.79</v>
      </c>
      <c r="H1659" s="84">
        <v>1</v>
      </c>
      <c r="I1659" s="199">
        <f t="shared" si="118"/>
        <v>0</v>
      </c>
      <c r="J1659" s="199">
        <f t="shared" si="119"/>
        <v>0</v>
      </c>
    </row>
    <row r="1660" spans="1:10" s="57" customFormat="1" ht="12.75">
      <c r="A1660"/>
      <c r="B1660" t="s">
        <v>2982</v>
      </c>
      <c r="C1660" s="161"/>
      <c r="D1660" t="s">
        <v>2983</v>
      </c>
      <c r="E1660" s="124">
        <v>20</v>
      </c>
      <c r="F1660" s="179" t="s">
        <v>35</v>
      </c>
      <c r="G1660" s="124">
        <v>20</v>
      </c>
      <c r="H1660" s="84">
        <v>1</v>
      </c>
      <c r="I1660" s="199">
        <f t="shared" si="118"/>
        <v>0</v>
      </c>
      <c r="J1660" s="199">
        <f t="shared" si="119"/>
        <v>0</v>
      </c>
    </row>
    <row r="1661" spans="1:10" ht="12.75">
      <c r="A1661"/>
      <c r="B1661" t="s">
        <v>2984</v>
      </c>
      <c r="C1661" s="161"/>
      <c r="D1661" t="s">
        <v>2985</v>
      </c>
      <c r="E1661" s="124">
        <v>40</v>
      </c>
      <c r="F1661" s="179" t="s">
        <v>35</v>
      </c>
      <c r="G1661" s="124">
        <v>40</v>
      </c>
      <c r="H1661" s="84">
        <v>1</v>
      </c>
      <c r="I1661" s="199">
        <f t="shared" si="118"/>
        <v>0</v>
      </c>
      <c r="J1661" s="199">
        <f t="shared" si="119"/>
        <v>0</v>
      </c>
    </row>
    <row r="1662" spans="1:10" s="57" customFormat="1" ht="12.75">
      <c r="A1662"/>
      <c r="B1662" t="s">
        <v>2986</v>
      </c>
      <c r="C1662" s="161"/>
      <c r="D1662" t="s">
        <v>2987</v>
      </c>
      <c r="E1662" s="124">
        <v>3.99</v>
      </c>
      <c r="F1662" s="180">
        <v>0.3</v>
      </c>
      <c r="G1662" s="124">
        <v>2.79</v>
      </c>
      <c r="H1662" s="84">
        <v>1</v>
      </c>
      <c r="I1662" s="199">
        <f t="shared" si="118"/>
        <v>0</v>
      </c>
      <c r="J1662" s="199">
        <f t="shared" si="119"/>
        <v>0</v>
      </c>
    </row>
    <row r="1663" spans="1:10" s="57" customFormat="1" ht="12.75">
      <c r="A1663"/>
      <c r="B1663" t="s">
        <v>2988</v>
      </c>
      <c r="C1663" s="161"/>
      <c r="D1663" t="s">
        <v>2989</v>
      </c>
      <c r="E1663" s="124">
        <v>3.99</v>
      </c>
      <c r="F1663" s="180">
        <v>0.3</v>
      </c>
      <c r="G1663" s="124">
        <v>2.79</v>
      </c>
      <c r="H1663" s="84">
        <v>1</v>
      </c>
      <c r="I1663" s="199">
        <f t="shared" si="118"/>
        <v>0</v>
      </c>
      <c r="J1663" s="199">
        <f t="shared" si="119"/>
        <v>0</v>
      </c>
    </row>
    <row r="1664" spans="1:10" ht="12.75">
      <c r="A1664"/>
      <c r="B1664" t="s">
        <v>2990</v>
      </c>
      <c r="C1664" s="161"/>
      <c r="D1664" t="s">
        <v>2991</v>
      </c>
      <c r="E1664" s="124">
        <v>3.99</v>
      </c>
      <c r="F1664" s="180">
        <v>0.3</v>
      </c>
      <c r="G1664" s="124">
        <v>2.79</v>
      </c>
      <c r="H1664" s="84">
        <v>1</v>
      </c>
      <c r="I1664" s="199">
        <f t="shared" si="118"/>
        <v>0</v>
      </c>
      <c r="J1664" s="199">
        <f t="shared" si="119"/>
        <v>0</v>
      </c>
    </row>
    <row r="1665" spans="1:10" s="57" customFormat="1" ht="12.75">
      <c r="A1665"/>
      <c r="B1665" t="s">
        <v>2992</v>
      </c>
      <c r="C1665" s="161"/>
      <c r="D1665" t="s">
        <v>2993</v>
      </c>
      <c r="E1665" s="124">
        <v>3.99</v>
      </c>
      <c r="F1665" s="180">
        <v>0.3</v>
      </c>
      <c r="G1665" s="124">
        <v>2.79</v>
      </c>
      <c r="H1665" s="84">
        <v>1</v>
      </c>
      <c r="I1665" s="199">
        <f t="shared" si="118"/>
        <v>0</v>
      </c>
      <c r="J1665" s="199">
        <f t="shared" si="119"/>
        <v>0</v>
      </c>
    </row>
    <row r="1666" spans="1:10" ht="12.75">
      <c r="A1666"/>
      <c r="B1666" t="s">
        <v>2994</v>
      </c>
      <c r="C1666" s="161"/>
      <c r="D1666" t="s">
        <v>2995</v>
      </c>
      <c r="E1666" s="124">
        <v>20</v>
      </c>
      <c r="F1666" s="179" t="s">
        <v>35</v>
      </c>
      <c r="G1666" s="124">
        <v>20</v>
      </c>
      <c r="H1666" s="84">
        <v>1</v>
      </c>
      <c r="I1666" s="199">
        <f t="shared" si="118"/>
        <v>0</v>
      </c>
      <c r="J1666" s="199">
        <f t="shared" si="119"/>
        <v>0</v>
      </c>
    </row>
    <row r="1667" spans="1:10" s="57" customFormat="1" ht="12.75">
      <c r="A1667"/>
      <c r="B1667" t="s">
        <v>2996</v>
      </c>
      <c r="C1667" s="161"/>
      <c r="D1667" t="s">
        <v>2997</v>
      </c>
      <c r="E1667" s="124">
        <v>40</v>
      </c>
      <c r="F1667" s="179" t="s">
        <v>35</v>
      </c>
      <c r="G1667" s="124">
        <v>40</v>
      </c>
      <c r="H1667" s="84">
        <v>1</v>
      </c>
      <c r="I1667" s="199">
        <f t="shared" si="118"/>
        <v>0</v>
      </c>
      <c r="J1667" s="199">
        <f t="shared" si="119"/>
        <v>0</v>
      </c>
    </row>
    <row r="1668" spans="1:10" s="57" customFormat="1" ht="12.75">
      <c r="A1668"/>
      <c r="B1668" t="s">
        <v>2998</v>
      </c>
      <c r="C1668" s="161"/>
      <c r="D1668" t="s">
        <v>2999</v>
      </c>
      <c r="E1668" s="124">
        <v>3.99</v>
      </c>
      <c r="F1668" s="180">
        <v>0.3</v>
      </c>
      <c r="G1668" s="124">
        <v>2.79</v>
      </c>
      <c r="H1668" s="84">
        <v>1</v>
      </c>
      <c r="I1668" s="199">
        <f t="shared" si="118"/>
        <v>0</v>
      </c>
      <c r="J1668" s="199">
        <f t="shared" si="119"/>
        <v>0</v>
      </c>
    </row>
    <row r="1669" spans="1:10" s="57" customFormat="1" ht="12.75">
      <c r="A1669"/>
      <c r="B1669" t="s">
        <v>3000</v>
      </c>
      <c r="C1669" s="161"/>
      <c r="D1669" t="s">
        <v>3001</v>
      </c>
      <c r="E1669" s="124">
        <v>3.99</v>
      </c>
      <c r="F1669" s="180">
        <v>0.3</v>
      </c>
      <c r="G1669" s="124">
        <v>2.79</v>
      </c>
      <c r="H1669" s="84">
        <v>1</v>
      </c>
      <c r="I1669" s="199">
        <f t="shared" si="118"/>
        <v>0</v>
      </c>
      <c r="J1669" s="199">
        <f t="shared" si="119"/>
        <v>0</v>
      </c>
    </row>
    <row r="1670" spans="1:256" s="88" customFormat="1" ht="12.75">
      <c r="A1670"/>
      <c r="B1670" t="s">
        <v>3002</v>
      </c>
      <c r="C1670" s="161"/>
      <c r="D1670" t="s">
        <v>3003</v>
      </c>
      <c r="E1670" s="124">
        <v>3.99</v>
      </c>
      <c r="F1670" s="180">
        <v>0.3</v>
      </c>
      <c r="G1670" s="124">
        <v>2.79</v>
      </c>
      <c r="H1670" s="84">
        <v>1</v>
      </c>
      <c r="I1670" s="199">
        <f t="shared" si="118"/>
        <v>0</v>
      </c>
      <c r="J1670" s="199">
        <f t="shared" si="119"/>
        <v>0</v>
      </c>
      <c r="L1670" s="171"/>
      <c r="M1670" s="177"/>
      <c r="N1670" s="171"/>
      <c r="O1670" s="173"/>
      <c r="P1670" s="174"/>
      <c r="Q1670" s="173"/>
      <c r="R1670" s="173"/>
      <c r="S1670" s="173"/>
      <c r="T1670" s="173"/>
      <c r="U1670" s="175"/>
      <c r="V1670" s="171"/>
      <c r="W1670" s="177"/>
      <c r="X1670" s="171"/>
      <c r="Y1670" s="173"/>
      <c r="Z1670" s="174"/>
      <c r="AA1670" s="173"/>
      <c r="AB1670" s="173"/>
      <c r="AC1670" s="173"/>
      <c r="AD1670" s="173"/>
      <c r="AE1670" s="175"/>
      <c r="AF1670" s="171"/>
      <c r="AG1670" s="177"/>
      <c r="AH1670" s="171"/>
      <c r="AI1670" s="173"/>
      <c r="AJ1670" s="174"/>
      <c r="AK1670" s="173"/>
      <c r="AL1670" s="173"/>
      <c r="AM1670" s="173"/>
      <c r="AN1670" s="173"/>
      <c r="AO1670" s="175"/>
      <c r="AP1670" s="171"/>
      <c r="AQ1670" s="177"/>
      <c r="AR1670" s="171"/>
      <c r="AS1670" s="173"/>
      <c r="AT1670" s="174"/>
      <c r="AU1670" s="173"/>
      <c r="AV1670" s="173"/>
      <c r="AW1670" s="173"/>
      <c r="AX1670" s="173"/>
      <c r="AY1670" s="175"/>
      <c r="AZ1670" s="171"/>
      <c r="BA1670" s="177"/>
      <c r="BB1670" s="171"/>
      <c r="BC1670" s="173"/>
      <c r="BD1670" s="174"/>
      <c r="BE1670" s="173"/>
      <c r="BF1670" s="173"/>
      <c r="BG1670" s="173"/>
      <c r="BH1670" s="173"/>
      <c r="BI1670" s="175"/>
      <c r="BJ1670" s="171"/>
      <c r="BK1670" s="177"/>
      <c r="BL1670" s="171"/>
      <c r="BM1670" s="173"/>
      <c r="BN1670" s="174"/>
      <c r="BO1670" s="173"/>
      <c r="BP1670" s="173"/>
      <c r="BQ1670" s="173"/>
      <c r="BR1670" s="173"/>
      <c r="BS1670" s="175"/>
      <c r="BT1670" s="171"/>
      <c r="BU1670" s="177"/>
      <c r="BV1670" s="171"/>
      <c r="BW1670" s="173"/>
      <c r="BX1670" s="174"/>
      <c r="BY1670" s="173"/>
      <c r="BZ1670" s="173"/>
      <c r="CA1670" s="173"/>
      <c r="CB1670" s="173"/>
      <c r="CC1670" s="175"/>
      <c r="CD1670" s="171"/>
      <c r="CE1670" s="177"/>
      <c r="CF1670" s="171"/>
      <c r="CG1670" s="173"/>
      <c r="CH1670" s="174"/>
      <c r="CI1670" s="173"/>
      <c r="CJ1670" s="173"/>
      <c r="CK1670" s="173"/>
      <c r="CL1670" s="173"/>
      <c r="CM1670" s="175"/>
      <c r="CN1670" s="171"/>
      <c r="CO1670" s="177"/>
      <c r="CP1670" s="171"/>
      <c r="CQ1670" s="173"/>
      <c r="CR1670" s="174"/>
      <c r="CS1670" s="173"/>
      <c r="CT1670" s="173"/>
      <c r="CU1670" s="173"/>
      <c r="CV1670" s="173"/>
      <c r="CW1670" s="175"/>
      <c r="CX1670" s="171"/>
      <c r="CY1670" s="177"/>
      <c r="CZ1670" s="171"/>
      <c r="DA1670" s="173"/>
      <c r="DB1670" s="174"/>
      <c r="DC1670" s="173"/>
      <c r="DD1670" s="173"/>
      <c r="DE1670" s="173"/>
      <c r="DF1670" s="173"/>
      <c r="DG1670" s="175"/>
      <c r="DH1670" s="171"/>
      <c r="DI1670" s="177"/>
      <c r="DJ1670" s="171"/>
      <c r="DK1670" s="173"/>
      <c r="DL1670" s="174"/>
      <c r="DM1670" s="173"/>
      <c r="DN1670" s="173"/>
      <c r="DO1670" s="173"/>
      <c r="DP1670" s="173"/>
      <c r="DQ1670" s="175"/>
      <c r="DR1670" s="171"/>
      <c r="DS1670" s="177"/>
      <c r="DT1670" s="171"/>
      <c r="DU1670" s="173"/>
      <c r="DV1670" s="174"/>
      <c r="DW1670" s="173"/>
      <c r="DX1670" s="173"/>
      <c r="DY1670" s="173"/>
      <c r="DZ1670" s="173"/>
      <c r="EA1670" s="175"/>
      <c r="EB1670" s="171"/>
      <c r="EC1670" s="177"/>
      <c r="ED1670" s="171"/>
      <c r="EE1670" s="173"/>
      <c r="EF1670" s="174"/>
      <c r="EG1670" s="173"/>
      <c r="EH1670" s="173"/>
      <c r="EI1670" s="173"/>
      <c r="EJ1670" s="173"/>
      <c r="EK1670" s="175"/>
      <c r="EL1670" s="171"/>
      <c r="EM1670" s="177"/>
      <c r="EN1670" s="171"/>
      <c r="EO1670" s="173"/>
      <c r="EP1670" s="174"/>
      <c r="EQ1670" s="173"/>
      <c r="ER1670" s="173"/>
      <c r="ES1670" s="173"/>
      <c r="ET1670" s="173"/>
      <c r="EU1670" s="175"/>
      <c r="EV1670" s="171"/>
      <c r="EW1670" s="177"/>
      <c r="EX1670" s="171"/>
      <c r="EY1670" s="173"/>
      <c r="EZ1670" s="174"/>
      <c r="FA1670" s="173"/>
      <c r="FB1670" s="173"/>
      <c r="FC1670" s="173"/>
      <c r="FD1670" s="173"/>
      <c r="FE1670" s="175"/>
      <c r="FF1670" s="171"/>
      <c r="FG1670" s="177"/>
      <c r="FH1670" s="171"/>
      <c r="FI1670" s="173"/>
      <c r="FJ1670" s="174"/>
      <c r="FK1670" s="173"/>
      <c r="FL1670" s="173"/>
      <c r="FM1670" s="173"/>
      <c r="FN1670" s="173"/>
      <c r="FO1670" s="175"/>
      <c r="FP1670" s="171"/>
      <c r="FQ1670" s="177"/>
      <c r="FR1670" s="171"/>
      <c r="FS1670" s="173"/>
      <c r="FT1670" s="174"/>
      <c r="FU1670" s="173"/>
      <c r="FV1670" s="173"/>
      <c r="FW1670" s="173"/>
      <c r="FX1670" s="173"/>
      <c r="FY1670" s="175"/>
      <c r="FZ1670" s="171"/>
      <c r="GA1670" s="177"/>
      <c r="GB1670" s="171"/>
      <c r="GC1670" s="173"/>
      <c r="GD1670" s="174"/>
      <c r="GE1670" s="173"/>
      <c r="GF1670" s="173"/>
      <c r="GG1670" s="173"/>
      <c r="GH1670" s="173"/>
      <c r="GI1670" s="175"/>
      <c r="GJ1670" s="171"/>
      <c r="GK1670" s="177"/>
      <c r="GL1670" s="171"/>
      <c r="GM1670" s="173"/>
      <c r="GN1670" s="174"/>
      <c r="GO1670" s="173"/>
      <c r="GP1670" s="173"/>
      <c r="GQ1670" s="173"/>
      <c r="GR1670" s="173"/>
      <c r="GS1670" s="175"/>
      <c r="GT1670" s="171"/>
      <c r="GU1670" s="177"/>
      <c r="GV1670" s="171"/>
      <c r="GW1670" s="173"/>
      <c r="GX1670" s="174"/>
      <c r="GY1670" s="173"/>
      <c r="GZ1670" s="173"/>
      <c r="HA1670" s="173"/>
      <c r="HB1670" s="173"/>
      <c r="HC1670" s="175"/>
      <c r="HD1670" s="171"/>
      <c r="HE1670" s="177"/>
      <c r="HF1670" s="171"/>
      <c r="HG1670" s="173"/>
      <c r="HH1670" s="174"/>
      <c r="HI1670" s="173"/>
      <c r="HJ1670" s="173"/>
      <c r="HK1670" s="173"/>
      <c r="HL1670" s="173"/>
      <c r="HM1670" s="175"/>
      <c r="HN1670" s="171"/>
      <c r="HO1670" s="177"/>
      <c r="HP1670" s="171"/>
      <c r="HQ1670" s="173"/>
      <c r="HR1670" s="174"/>
      <c r="HS1670" s="173"/>
      <c r="HT1670" s="173"/>
      <c r="HU1670" s="173"/>
      <c r="HV1670" s="173"/>
      <c r="HW1670" s="175"/>
      <c r="HX1670" s="171"/>
      <c r="HY1670" s="177"/>
      <c r="HZ1670" s="171"/>
      <c r="IA1670" s="173"/>
      <c r="IB1670" s="174"/>
      <c r="IC1670" s="173"/>
      <c r="ID1670" s="173"/>
      <c r="IE1670" s="173"/>
      <c r="IF1670" s="173"/>
      <c r="IG1670" s="175"/>
      <c r="IH1670" s="171"/>
      <c r="II1670" s="177"/>
      <c r="IJ1670" s="171"/>
      <c r="IK1670" s="173"/>
      <c r="IL1670" s="174"/>
      <c r="IM1670" s="173"/>
      <c r="IN1670" s="173"/>
      <c r="IO1670" s="173"/>
      <c r="IP1670" s="173"/>
      <c r="IQ1670" s="175"/>
      <c r="IR1670" s="171"/>
      <c r="IS1670" s="177"/>
      <c r="IT1670" s="171"/>
      <c r="IU1670" s="173"/>
      <c r="IV1670" s="174"/>
    </row>
    <row r="1671" spans="1:10" ht="12.75">
      <c r="A1671"/>
      <c r="B1671" t="s">
        <v>3004</v>
      </c>
      <c r="C1671" s="161"/>
      <c r="D1671" t="s">
        <v>3005</v>
      </c>
      <c r="E1671" s="124">
        <v>3.99</v>
      </c>
      <c r="F1671" s="180">
        <v>0.3</v>
      </c>
      <c r="G1671" s="124">
        <v>2.79</v>
      </c>
      <c r="H1671" s="84">
        <v>1</v>
      </c>
      <c r="I1671" s="199">
        <f t="shared" si="118"/>
        <v>0</v>
      </c>
      <c r="J1671" s="199">
        <f t="shared" si="119"/>
        <v>0</v>
      </c>
    </row>
    <row r="1672" spans="1:10" ht="12.75">
      <c r="A1672"/>
      <c r="B1672" t="s">
        <v>3006</v>
      </c>
      <c r="C1672" s="161"/>
      <c r="D1672" t="s">
        <v>3007</v>
      </c>
      <c r="E1672" s="124">
        <v>20</v>
      </c>
      <c r="F1672" s="179" t="s">
        <v>35</v>
      </c>
      <c r="G1672" s="124">
        <v>20</v>
      </c>
      <c r="H1672" s="84">
        <v>1</v>
      </c>
      <c r="I1672" s="199">
        <f t="shared" si="118"/>
        <v>0</v>
      </c>
      <c r="J1672" s="199">
        <f t="shared" si="119"/>
        <v>0</v>
      </c>
    </row>
    <row r="1673" spans="1:10" s="57" customFormat="1" ht="12.75">
      <c r="A1673"/>
      <c r="B1673" t="s">
        <v>3008</v>
      </c>
      <c r="C1673" s="161"/>
      <c r="D1673" t="s">
        <v>3009</v>
      </c>
      <c r="E1673" s="124">
        <v>40</v>
      </c>
      <c r="F1673" s="179" t="s">
        <v>35</v>
      </c>
      <c r="G1673" s="124">
        <v>40</v>
      </c>
      <c r="H1673" s="84">
        <v>1</v>
      </c>
      <c r="I1673" s="199">
        <f t="shared" si="118"/>
        <v>0</v>
      </c>
      <c r="J1673" s="199">
        <f t="shared" si="119"/>
        <v>0</v>
      </c>
    </row>
    <row r="1674" spans="1:10" s="57" customFormat="1" ht="12.75">
      <c r="A1674" t="s">
        <v>140</v>
      </c>
      <c r="B1674"/>
      <c r="C1674" s="161"/>
      <c r="D1674"/>
      <c r="E1674" s="124"/>
      <c r="F1674" s="179"/>
      <c r="G1674" s="124"/>
      <c r="H1674" s="84"/>
      <c r="I1674" s="199"/>
      <c r="J1674" s="199"/>
    </row>
    <row r="1675" spans="1:10" s="57" customFormat="1" ht="12.75">
      <c r="A1675"/>
      <c r="B1675" t="s">
        <v>3010</v>
      </c>
      <c r="C1675" s="161"/>
      <c r="D1675" t="s">
        <v>3011</v>
      </c>
      <c r="E1675" s="124">
        <v>4</v>
      </c>
      <c r="F1675" s="180">
        <v>0.35</v>
      </c>
      <c r="G1675" s="124">
        <v>2.6</v>
      </c>
      <c r="H1675" s="84">
        <v>1</v>
      </c>
      <c r="I1675" s="199">
        <f aca="true" t="shared" si="120" ref="I1675:I1681">C1675*E1675</f>
        <v>0</v>
      </c>
      <c r="J1675" s="199">
        <f aca="true" t="shared" si="121" ref="J1675:J1681">C1675*G1675</f>
        <v>0</v>
      </c>
    </row>
    <row r="1676" spans="1:10" ht="12.75">
      <c r="A1676"/>
      <c r="B1676" t="s">
        <v>3012</v>
      </c>
      <c r="C1676" s="161"/>
      <c r="D1676" t="s">
        <v>3013</v>
      </c>
      <c r="E1676" s="124">
        <v>19.95</v>
      </c>
      <c r="F1676" s="180">
        <v>0.35</v>
      </c>
      <c r="G1676" s="124">
        <v>12.97</v>
      </c>
      <c r="H1676" s="84">
        <v>3</v>
      </c>
      <c r="I1676" s="199">
        <f t="shared" si="120"/>
        <v>0</v>
      </c>
      <c r="J1676" s="199">
        <f t="shared" si="121"/>
        <v>0</v>
      </c>
    </row>
    <row r="1677" spans="1:10" s="57" customFormat="1" ht="12.75">
      <c r="A1677"/>
      <c r="B1677" t="s">
        <v>3014</v>
      </c>
      <c r="C1677" s="161"/>
      <c r="D1677" t="s">
        <v>3015</v>
      </c>
      <c r="E1677" s="124">
        <v>35</v>
      </c>
      <c r="F1677" s="180">
        <v>0.35</v>
      </c>
      <c r="G1677" s="124">
        <v>22.75</v>
      </c>
      <c r="H1677" s="84">
        <v>3</v>
      </c>
      <c r="I1677" s="199">
        <f t="shared" si="120"/>
        <v>0</v>
      </c>
      <c r="J1677" s="199">
        <f t="shared" si="121"/>
        <v>0</v>
      </c>
    </row>
    <row r="1678" spans="1:10" s="57" customFormat="1" ht="12.75">
      <c r="A1678"/>
      <c r="B1678" t="s">
        <v>3016</v>
      </c>
      <c r="C1678" s="161"/>
      <c r="D1678" t="s">
        <v>3017</v>
      </c>
      <c r="E1678" s="124">
        <v>14.99</v>
      </c>
      <c r="F1678" s="180">
        <v>0.3</v>
      </c>
      <c r="G1678" s="124">
        <v>10.49</v>
      </c>
      <c r="H1678" s="84">
        <v>8</v>
      </c>
      <c r="I1678" s="199">
        <f t="shared" si="120"/>
        <v>0</v>
      </c>
      <c r="J1678" s="199">
        <f t="shared" si="121"/>
        <v>0</v>
      </c>
    </row>
    <row r="1679" spans="1:10" ht="12.75">
      <c r="A1679"/>
      <c r="B1679" t="s">
        <v>3018</v>
      </c>
      <c r="C1679" s="161"/>
      <c r="D1679" t="s">
        <v>3019</v>
      </c>
      <c r="E1679" s="124">
        <v>3.99</v>
      </c>
      <c r="F1679" s="180">
        <v>0.35</v>
      </c>
      <c r="G1679" s="124">
        <v>2.59</v>
      </c>
      <c r="H1679" s="84">
        <v>1</v>
      </c>
      <c r="I1679" s="199">
        <f t="shared" si="120"/>
        <v>0</v>
      </c>
      <c r="J1679" s="199">
        <f t="shared" si="121"/>
        <v>0</v>
      </c>
    </row>
    <row r="1680" spans="1:10" s="57" customFormat="1" ht="12.75">
      <c r="A1680"/>
      <c r="B1680" t="s">
        <v>3020</v>
      </c>
      <c r="C1680" s="161"/>
      <c r="D1680" t="s">
        <v>3021</v>
      </c>
      <c r="E1680" s="124">
        <v>15.99</v>
      </c>
      <c r="F1680" s="180">
        <v>0.35</v>
      </c>
      <c r="G1680" s="124">
        <v>10.39</v>
      </c>
      <c r="H1680" s="84">
        <v>4</v>
      </c>
      <c r="I1680" s="199">
        <f t="shared" si="120"/>
        <v>0</v>
      </c>
      <c r="J1680" s="199">
        <f t="shared" si="121"/>
        <v>0</v>
      </c>
    </row>
    <row r="1681" spans="1:10" s="57" customFormat="1" ht="12.75">
      <c r="A1681"/>
      <c r="B1681" t="s">
        <v>3022</v>
      </c>
      <c r="C1681" s="161"/>
      <c r="D1681" t="s">
        <v>3023</v>
      </c>
      <c r="E1681" s="124">
        <v>5.95</v>
      </c>
      <c r="F1681" s="180">
        <v>0.2</v>
      </c>
      <c r="G1681" s="124">
        <v>4.76</v>
      </c>
      <c r="H1681" s="84">
        <v>1</v>
      </c>
      <c r="I1681" s="199">
        <f t="shared" si="120"/>
        <v>0</v>
      </c>
      <c r="J1681" s="199">
        <f t="shared" si="121"/>
        <v>0</v>
      </c>
    </row>
    <row r="1682" spans="1:10" s="57" customFormat="1" ht="12.75">
      <c r="A1682" t="s">
        <v>247</v>
      </c>
      <c r="B1682"/>
      <c r="C1682" s="161"/>
      <c r="D1682"/>
      <c r="E1682" s="124"/>
      <c r="F1682" s="179"/>
      <c r="G1682" s="124"/>
      <c r="H1682" s="84"/>
      <c r="I1682" s="199"/>
      <c r="J1682" s="199"/>
    </row>
    <row r="1683" spans="1:10" s="57" customFormat="1" ht="12.75">
      <c r="A1683"/>
      <c r="B1683" t="s">
        <v>3024</v>
      </c>
      <c r="C1683" s="161"/>
      <c r="D1683" t="s">
        <v>3025</v>
      </c>
      <c r="E1683" s="124">
        <v>14.99</v>
      </c>
      <c r="F1683" s="180">
        <v>0.35</v>
      </c>
      <c r="G1683" s="124">
        <v>9.74</v>
      </c>
      <c r="H1683" s="84">
        <v>3</v>
      </c>
      <c r="I1683" s="199">
        <f>C1683*E1683</f>
        <v>0</v>
      </c>
      <c r="J1683" s="199">
        <f>C1683*G1683</f>
        <v>0</v>
      </c>
    </row>
    <row r="1684" spans="1:10" ht="12.75">
      <c r="A1684"/>
      <c r="B1684" t="s">
        <v>3026</v>
      </c>
      <c r="C1684" s="161"/>
      <c r="D1684" t="s">
        <v>3027</v>
      </c>
      <c r="E1684" s="124">
        <v>3.99</v>
      </c>
      <c r="F1684" s="180">
        <v>0.35</v>
      </c>
      <c r="G1684" s="124">
        <v>2.59</v>
      </c>
      <c r="H1684" s="84">
        <v>1</v>
      </c>
      <c r="I1684" s="199">
        <f>C1684*E1684</f>
        <v>0</v>
      </c>
      <c r="J1684" s="199">
        <f>C1684*G1684</f>
        <v>0</v>
      </c>
    </row>
    <row r="1685" spans="1:10" ht="12.75">
      <c r="A1685"/>
      <c r="B1685" t="s">
        <v>3028</v>
      </c>
      <c r="C1685" s="161"/>
      <c r="D1685" t="s">
        <v>3029</v>
      </c>
      <c r="E1685" s="124">
        <v>9.95</v>
      </c>
      <c r="F1685" s="180">
        <v>0.3</v>
      </c>
      <c r="G1685" s="124">
        <v>6.97</v>
      </c>
      <c r="H1685" s="84">
        <v>3</v>
      </c>
      <c r="I1685" s="199">
        <f>C1685*E1685</f>
        <v>0</v>
      </c>
      <c r="J1685" s="199">
        <f>C1685*G1685</f>
        <v>0</v>
      </c>
    </row>
    <row r="1686" spans="1:10" s="57" customFormat="1" ht="12.75">
      <c r="A1686" t="s">
        <v>286</v>
      </c>
      <c r="B1686"/>
      <c r="C1686" s="161"/>
      <c r="D1686"/>
      <c r="E1686" s="124"/>
      <c r="F1686" s="179"/>
      <c r="G1686" s="124"/>
      <c r="H1686" s="84"/>
      <c r="I1686" s="199"/>
      <c r="J1686" s="199"/>
    </row>
    <row r="1687" spans="1:11" s="57" customFormat="1" ht="12.75">
      <c r="A1687" s="87"/>
      <c r="B1687" s="87" t="s">
        <v>3030</v>
      </c>
      <c r="C1687" s="204"/>
      <c r="D1687" s="87" t="s">
        <v>3031</v>
      </c>
      <c r="E1687" s="130">
        <v>4.99</v>
      </c>
      <c r="F1687" s="198">
        <v>0.5</v>
      </c>
      <c r="G1687" s="130">
        <v>2.49</v>
      </c>
      <c r="H1687" s="83">
        <v>1</v>
      </c>
      <c r="I1687" s="130">
        <f>C1687*E1687</f>
        <v>0</v>
      </c>
      <c r="J1687" s="130">
        <f>C1687*G1687</f>
        <v>0</v>
      </c>
      <c r="K1687" s="88"/>
    </row>
    <row r="1688" spans="1:10" s="57" customFormat="1" ht="12.75">
      <c r="A1688"/>
      <c r="B1688" t="s">
        <v>3032</v>
      </c>
      <c r="C1688" s="161"/>
      <c r="D1688" t="s">
        <v>3033</v>
      </c>
      <c r="E1688" s="124">
        <v>15</v>
      </c>
      <c r="F1688" s="179" t="s">
        <v>35</v>
      </c>
      <c r="G1688" s="124">
        <v>15</v>
      </c>
      <c r="H1688" s="84">
        <v>1</v>
      </c>
      <c r="I1688" s="199">
        <f>C1688*E1688</f>
        <v>0</v>
      </c>
      <c r="J1688" s="199">
        <f>C1688*G1688</f>
        <v>0</v>
      </c>
    </row>
    <row r="1689" spans="1:10" s="57" customFormat="1" ht="12.75">
      <c r="A1689" t="s">
        <v>321</v>
      </c>
      <c r="B1689"/>
      <c r="C1689" s="161"/>
      <c r="D1689"/>
      <c r="E1689" s="124"/>
      <c r="F1689" s="179"/>
      <c r="G1689" s="124"/>
      <c r="H1689" s="84"/>
      <c r="I1689" s="199"/>
      <c r="J1689" s="199"/>
    </row>
    <row r="1690" spans="1:10" s="57" customFormat="1" ht="12.75">
      <c r="A1690" s="87"/>
      <c r="B1690" s="87" t="s">
        <v>3034</v>
      </c>
      <c r="C1690" s="204"/>
      <c r="D1690" s="87" t="s">
        <v>3035</v>
      </c>
      <c r="E1690" s="130">
        <v>4.99</v>
      </c>
      <c r="F1690" s="198">
        <v>0.5</v>
      </c>
      <c r="G1690" s="130">
        <v>2.49</v>
      </c>
      <c r="H1690" s="83">
        <v>1</v>
      </c>
      <c r="I1690" s="130">
        <f>C1690*E1690</f>
        <v>0</v>
      </c>
      <c r="J1690" s="130">
        <f>C1690*G1690</f>
        <v>0</v>
      </c>
    </row>
    <row r="1691" spans="1:10" ht="12.75">
      <c r="A1691"/>
      <c r="B1691" t="s">
        <v>3036</v>
      </c>
      <c r="C1691" s="161"/>
      <c r="D1691" t="s">
        <v>3037</v>
      </c>
      <c r="E1691" s="124">
        <v>4.99</v>
      </c>
      <c r="F1691" s="180">
        <v>0.35</v>
      </c>
      <c r="G1691" s="124">
        <v>3.24</v>
      </c>
      <c r="H1691" s="84">
        <v>1</v>
      </c>
      <c r="I1691" s="199">
        <f>C1691*E1691</f>
        <v>0</v>
      </c>
      <c r="J1691" s="199">
        <f>C1691*G1691</f>
        <v>0</v>
      </c>
    </row>
    <row r="1692" spans="1:10" s="57" customFormat="1" ht="12.75">
      <c r="A1692"/>
      <c r="B1692" t="s">
        <v>3038</v>
      </c>
      <c r="C1692" s="161"/>
      <c r="D1692" t="s">
        <v>3039</v>
      </c>
      <c r="E1692" s="124">
        <v>15</v>
      </c>
      <c r="F1692" s="179" t="s">
        <v>35</v>
      </c>
      <c r="G1692" s="124">
        <v>15</v>
      </c>
      <c r="H1692" s="84">
        <v>1</v>
      </c>
      <c r="I1692" s="199">
        <f>C1692*E1692</f>
        <v>0</v>
      </c>
      <c r="J1692" s="199">
        <f>C1692*G1692</f>
        <v>0</v>
      </c>
    </row>
    <row r="1693" spans="1:10" s="57" customFormat="1" ht="12.75">
      <c r="A1693" t="s">
        <v>217</v>
      </c>
      <c r="B1693"/>
      <c r="C1693" s="161"/>
      <c r="D1693"/>
      <c r="E1693" s="124"/>
      <c r="F1693" s="179"/>
      <c r="G1693" s="124"/>
      <c r="H1693" s="84"/>
      <c r="I1693" s="199"/>
      <c r="J1693" s="199"/>
    </row>
    <row r="1694" spans="1:11" s="57" customFormat="1" ht="12.75">
      <c r="A1694" s="87"/>
      <c r="B1694" s="87" t="s">
        <v>3040</v>
      </c>
      <c r="C1694" s="204"/>
      <c r="D1694" s="87" t="s">
        <v>3041</v>
      </c>
      <c r="E1694" s="130">
        <v>4.99</v>
      </c>
      <c r="F1694" s="198">
        <v>0.5</v>
      </c>
      <c r="G1694" s="130">
        <v>2.49</v>
      </c>
      <c r="H1694" s="83">
        <v>1</v>
      </c>
      <c r="I1694" s="130">
        <f>C1694*E1694</f>
        <v>0</v>
      </c>
      <c r="J1694" s="130">
        <f>C1694*G1694</f>
        <v>0</v>
      </c>
      <c r="K1694" s="88"/>
    </row>
    <row r="1695" spans="1:10" s="57" customFormat="1" ht="12.75">
      <c r="A1695"/>
      <c r="B1695" t="s">
        <v>3042</v>
      </c>
      <c r="C1695" s="161"/>
      <c r="D1695" t="s">
        <v>3043</v>
      </c>
      <c r="E1695" s="124">
        <v>15</v>
      </c>
      <c r="F1695" s="179" t="s">
        <v>35</v>
      </c>
      <c r="G1695" s="124">
        <v>15</v>
      </c>
      <c r="H1695" s="84">
        <v>1</v>
      </c>
      <c r="I1695" s="199">
        <f>C1695*E1695</f>
        <v>0</v>
      </c>
      <c r="J1695" s="199">
        <f>C1695*G1695</f>
        <v>0</v>
      </c>
    </row>
    <row r="1696" spans="1:10" s="57" customFormat="1" ht="12.75">
      <c r="A1696" t="s">
        <v>322</v>
      </c>
      <c r="B1696"/>
      <c r="C1696" s="161"/>
      <c r="D1696"/>
      <c r="E1696" s="124"/>
      <c r="F1696" s="179"/>
      <c r="G1696" s="124"/>
      <c r="H1696" s="84"/>
      <c r="I1696" s="199"/>
      <c r="J1696" s="199"/>
    </row>
    <row r="1697" spans="1:10" s="57" customFormat="1" ht="12.75">
      <c r="A1697"/>
      <c r="B1697" t="s">
        <v>3044</v>
      </c>
      <c r="C1697" s="161"/>
      <c r="D1697" t="s">
        <v>3045</v>
      </c>
      <c r="E1697" s="124">
        <v>3.99</v>
      </c>
      <c r="F1697" s="180">
        <v>0.35</v>
      </c>
      <c r="G1697" s="124">
        <v>2.59</v>
      </c>
      <c r="H1697" s="84">
        <v>1</v>
      </c>
      <c r="I1697" s="199">
        <f>C1697*E1697</f>
        <v>0</v>
      </c>
      <c r="J1697" s="199">
        <f>C1697*G1697</f>
        <v>0</v>
      </c>
    </row>
    <row r="1698" spans="1:10" ht="12.75">
      <c r="A1698"/>
      <c r="B1698" t="s">
        <v>3046</v>
      </c>
      <c r="C1698" s="161"/>
      <c r="D1698" t="s">
        <v>3047</v>
      </c>
      <c r="E1698" s="124">
        <v>3.99</v>
      </c>
      <c r="F1698" s="180">
        <v>0.35</v>
      </c>
      <c r="G1698" s="124">
        <v>2.59</v>
      </c>
      <c r="H1698" s="84">
        <v>1</v>
      </c>
      <c r="I1698" s="199">
        <f>C1698*E1698</f>
        <v>0</v>
      </c>
      <c r="J1698" s="199">
        <f>C1698*G1698</f>
        <v>0</v>
      </c>
    </row>
    <row r="1699" spans="1:10" s="57" customFormat="1" ht="12.75">
      <c r="A1699" t="s">
        <v>234</v>
      </c>
      <c r="B1699"/>
      <c r="C1699" s="161"/>
      <c r="D1699"/>
      <c r="E1699" s="124"/>
      <c r="F1699" s="179"/>
      <c r="G1699" s="124"/>
      <c r="H1699" s="84"/>
      <c r="I1699" s="199"/>
      <c r="J1699" s="199"/>
    </row>
    <row r="1700" spans="1:10" ht="12.75">
      <c r="A1700"/>
      <c r="B1700" t="s">
        <v>3048</v>
      </c>
      <c r="C1700" s="161"/>
      <c r="D1700" t="s">
        <v>3049</v>
      </c>
      <c r="E1700" s="124">
        <v>3.99</v>
      </c>
      <c r="F1700" s="180">
        <v>0.35</v>
      </c>
      <c r="G1700" s="124">
        <v>2.59</v>
      </c>
      <c r="H1700" s="84">
        <v>1</v>
      </c>
      <c r="I1700" s="199">
        <f>C1700*E1700</f>
        <v>0</v>
      </c>
      <c r="J1700" s="199">
        <f>C1700*G1700</f>
        <v>0</v>
      </c>
    </row>
    <row r="1701" spans="1:10" ht="12.75">
      <c r="A1701"/>
      <c r="B1701" t="s">
        <v>3050</v>
      </c>
      <c r="C1701" s="161"/>
      <c r="D1701" t="s">
        <v>3051</v>
      </c>
      <c r="E1701" s="124">
        <v>3.99</v>
      </c>
      <c r="F1701" s="180">
        <v>0.35</v>
      </c>
      <c r="G1701" s="124">
        <v>2.59</v>
      </c>
      <c r="H1701" s="84">
        <v>1</v>
      </c>
      <c r="I1701" s="199">
        <f>C1701*E1701</f>
        <v>0</v>
      </c>
      <c r="J1701" s="199">
        <f>C1701*G1701</f>
        <v>0</v>
      </c>
    </row>
    <row r="1702" spans="1:10" s="57" customFormat="1" ht="12.75">
      <c r="A1702"/>
      <c r="B1702" t="s">
        <v>3052</v>
      </c>
      <c r="C1702" s="161"/>
      <c r="D1702" t="s">
        <v>3053</v>
      </c>
      <c r="E1702" s="124">
        <v>3.99</v>
      </c>
      <c r="F1702" s="180">
        <v>0.35</v>
      </c>
      <c r="G1702" s="124">
        <v>2.59</v>
      </c>
      <c r="H1702" s="84">
        <v>1</v>
      </c>
      <c r="I1702" s="199">
        <f>C1702*E1702</f>
        <v>0</v>
      </c>
      <c r="J1702" s="199">
        <f>C1702*G1702</f>
        <v>0</v>
      </c>
    </row>
    <row r="1703" spans="1:10" s="57" customFormat="1" ht="12.75">
      <c r="A1703" t="s">
        <v>126</v>
      </c>
      <c r="B1703"/>
      <c r="C1703" s="161"/>
      <c r="D1703"/>
      <c r="E1703" s="124"/>
      <c r="F1703" s="179"/>
      <c r="G1703" s="124"/>
      <c r="H1703" s="84"/>
      <c r="I1703" s="199"/>
      <c r="J1703" s="199"/>
    </row>
    <row r="1704" spans="1:10" ht="12.75">
      <c r="A1704"/>
      <c r="B1704" t="s">
        <v>3054</v>
      </c>
      <c r="C1704" s="161"/>
      <c r="D1704" t="s">
        <v>3055</v>
      </c>
      <c r="E1704" s="124">
        <v>4.99</v>
      </c>
      <c r="F1704" s="180">
        <v>0.35</v>
      </c>
      <c r="G1704" s="124">
        <v>3.24</v>
      </c>
      <c r="H1704" s="84">
        <v>1</v>
      </c>
      <c r="I1704" s="199">
        <f>C1704*E1704</f>
        <v>0</v>
      </c>
      <c r="J1704" s="199">
        <f>C1704*G1704</f>
        <v>0</v>
      </c>
    </row>
    <row r="1705" spans="1:10" ht="12.75">
      <c r="A1705"/>
      <c r="B1705" t="s">
        <v>3056</v>
      </c>
      <c r="C1705" s="161"/>
      <c r="D1705" t="s">
        <v>3057</v>
      </c>
      <c r="E1705" s="124">
        <v>4.99</v>
      </c>
      <c r="F1705" s="180">
        <v>0.35</v>
      </c>
      <c r="G1705" s="124">
        <v>3.24</v>
      </c>
      <c r="H1705" s="84">
        <v>1</v>
      </c>
      <c r="I1705" s="199">
        <f>C1705*E1705</f>
        <v>0</v>
      </c>
      <c r="J1705" s="199">
        <f>C1705*G1705</f>
        <v>0</v>
      </c>
    </row>
    <row r="1706" spans="1:10" ht="12.75">
      <c r="A1706" t="s">
        <v>195</v>
      </c>
      <c r="B1706"/>
      <c r="C1706" s="161"/>
      <c r="D1706"/>
      <c r="E1706" s="124"/>
      <c r="F1706" s="179"/>
      <c r="G1706" s="124"/>
      <c r="H1706" s="84"/>
      <c r="I1706" s="199"/>
      <c r="J1706" s="199"/>
    </row>
    <row r="1707" spans="1:10" ht="12.75">
      <c r="A1707"/>
      <c r="B1707" t="s">
        <v>3058</v>
      </c>
      <c r="C1707" s="161"/>
      <c r="D1707" t="s">
        <v>3059</v>
      </c>
      <c r="E1707" s="124">
        <v>3.99</v>
      </c>
      <c r="F1707" s="180">
        <v>0.35</v>
      </c>
      <c r="G1707" s="124">
        <v>2.59</v>
      </c>
      <c r="H1707" s="84">
        <v>1</v>
      </c>
      <c r="I1707" s="199">
        <f>C1707*E1707</f>
        <v>0</v>
      </c>
      <c r="J1707" s="199">
        <f>C1707*G1707</f>
        <v>0</v>
      </c>
    </row>
    <row r="1708" spans="1:10" ht="12.75">
      <c r="A1708"/>
      <c r="B1708" t="s">
        <v>3060</v>
      </c>
      <c r="C1708" s="161"/>
      <c r="D1708" t="s">
        <v>3061</v>
      </c>
      <c r="E1708" s="124">
        <v>3.99</v>
      </c>
      <c r="F1708" s="180">
        <v>0.35</v>
      </c>
      <c r="G1708" s="124">
        <v>2.59</v>
      </c>
      <c r="H1708" s="84">
        <v>1</v>
      </c>
      <c r="I1708" s="199">
        <f>C1708*E1708</f>
        <v>0</v>
      </c>
      <c r="J1708" s="199">
        <f>C1708*G1708</f>
        <v>0</v>
      </c>
    </row>
    <row r="1709" spans="1:10" s="57" customFormat="1" ht="12.75">
      <c r="A1709" t="s">
        <v>287</v>
      </c>
      <c r="B1709"/>
      <c r="C1709" s="161"/>
      <c r="D1709"/>
      <c r="E1709" s="124"/>
      <c r="F1709" s="179"/>
      <c r="G1709" s="124"/>
      <c r="H1709" s="84"/>
      <c r="I1709" s="199"/>
      <c r="J1709" s="199"/>
    </row>
    <row r="1710" spans="1:10" ht="12.75">
      <c r="A1710"/>
      <c r="B1710" t="s">
        <v>3062</v>
      </c>
      <c r="C1710" s="161"/>
      <c r="D1710" t="s">
        <v>3063</v>
      </c>
      <c r="E1710" s="124">
        <v>16.99</v>
      </c>
      <c r="F1710" s="180">
        <v>0.35</v>
      </c>
      <c r="G1710" s="124">
        <v>11.04</v>
      </c>
      <c r="H1710" s="84">
        <v>3</v>
      </c>
      <c r="I1710" s="199">
        <f>C1710*E1710</f>
        <v>0</v>
      </c>
      <c r="J1710" s="199">
        <f>C1710*G1710</f>
        <v>0</v>
      </c>
    </row>
    <row r="1711" spans="1:10" ht="12.75">
      <c r="A1711"/>
      <c r="B1711" t="s">
        <v>3064</v>
      </c>
      <c r="C1711" s="161"/>
      <c r="D1711" t="s">
        <v>3065</v>
      </c>
      <c r="E1711" s="124">
        <v>16.99</v>
      </c>
      <c r="F1711" s="180">
        <v>0.35</v>
      </c>
      <c r="G1711" s="124">
        <v>11.04</v>
      </c>
      <c r="H1711" s="84">
        <v>3</v>
      </c>
      <c r="I1711" s="199">
        <f>C1711*E1711</f>
        <v>0</v>
      </c>
      <c r="J1711" s="199">
        <f>C1711*G1711</f>
        <v>0</v>
      </c>
    </row>
    <row r="1712" spans="1:10" ht="12.75">
      <c r="A1712" t="s">
        <v>288</v>
      </c>
      <c r="B1712"/>
      <c r="C1712" s="161"/>
      <c r="D1712"/>
      <c r="E1712" s="124"/>
      <c r="F1712" s="179"/>
      <c r="G1712" s="124"/>
      <c r="H1712" s="84"/>
      <c r="I1712" s="199"/>
      <c r="J1712" s="199"/>
    </row>
    <row r="1713" spans="1:10" ht="12.75">
      <c r="A1713"/>
      <c r="B1713" t="s">
        <v>3066</v>
      </c>
      <c r="C1713" s="161"/>
      <c r="D1713" t="s">
        <v>3067</v>
      </c>
      <c r="E1713" s="124">
        <v>49.99</v>
      </c>
      <c r="F1713" s="180">
        <v>0.35</v>
      </c>
      <c r="G1713" s="124">
        <v>32.49</v>
      </c>
      <c r="H1713" s="84">
        <v>3</v>
      </c>
      <c r="I1713" s="199">
        <f aca="true" t="shared" si="122" ref="I1713:I1719">C1713*E1713</f>
        <v>0</v>
      </c>
      <c r="J1713" s="199">
        <f aca="true" t="shared" si="123" ref="J1713:J1719">C1713*G1713</f>
        <v>0</v>
      </c>
    </row>
    <row r="1714" spans="1:10" s="57" customFormat="1" ht="12.75">
      <c r="A1714"/>
      <c r="B1714" t="s">
        <v>3068</v>
      </c>
      <c r="C1714" s="161"/>
      <c r="D1714" t="s">
        <v>3069</v>
      </c>
      <c r="E1714" s="124">
        <v>19.99</v>
      </c>
      <c r="F1714" s="180">
        <v>0.35</v>
      </c>
      <c r="G1714" s="124">
        <v>12.99</v>
      </c>
      <c r="H1714" s="84">
        <v>3</v>
      </c>
      <c r="I1714" s="199">
        <f t="shared" si="122"/>
        <v>0</v>
      </c>
      <c r="J1714" s="199">
        <f t="shared" si="123"/>
        <v>0</v>
      </c>
    </row>
    <row r="1715" spans="1:10" s="57" customFormat="1" ht="12.75">
      <c r="A1715"/>
      <c r="B1715" t="s">
        <v>3070</v>
      </c>
      <c r="C1715" s="161"/>
      <c r="D1715" t="s">
        <v>3071</v>
      </c>
      <c r="E1715" s="124">
        <v>17.99</v>
      </c>
      <c r="F1715" s="180">
        <v>0.35</v>
      </c>
      <c r="G1715" s="124">
        <v>11.69</v>
      </c>
      <c r="H1715" s="84">
        <v>3</v>
      </c>
      <c r="I1715" s="199">
        <f t="shared" si="122"/>
        <v>0</v>
      </c>
      <c r="J1715" s="199">
        <f t="shared" si="123"/>
        <v>0</v>
      </c>
    </row>
    <row r="1716" spans="1:10" s="57" customFormat="1" ht="12.75">
      <c r="A1716"/>
      <c r="B1716" t="s">
        <v>3072</v>
      </c>
      <c r="C1716" s="161"/>
      <c r="D1716" t="s">
        <v>3073</v>
      </c>
      <c r="E1716" s="124">
        <v>14.99</v>
      </c>
      <c r="F1716" s="180">
        <v>0.35</v>
      </c>
      <c r="G1716" s="124">
        <v>9.74</v>
      </c>
      <c r="H1716" s="84">
        <v>3</v>
      </c>
      <c r="I1716" s="199">
        <f t="shared" si="122"/>
        <v>0</v>
      </c>
      <c r="J1716" s="199">
        <f t="shared" si="123"/>
        <v>0</v>
      </c>
    </row>
    <row r="1717" spans="1:10" s="57" customFormat="1" ht="12.75">
      <c r="A1717"/>
      <c r="B1717" t="s">
        <v>3074</v>
      </c>
      <c r="C1717" s="161"/>
      <c r="D1717" t="s">
        <v>3075</v>
      </c>
      <c r="E1717" s="124">
        <v>14.99</v>
      </c>
      <c r="F1717" s="180">
        <v>0.35</v>
      </c>
      <c r="G1717" s="124">
        <v>9.74</v>
      </c>
      <c r="H1717" s="84">
        <v>3</v>
      </c>
      <c r="I1717" s="199">
        <f t="shared" si="122"/>
        <v>0</v>
      </c>
      <c r="J1717" s="199">
        <f t="shared" si="123"/>
        <v>0</v>
      </c>
    </row>
    <row r="1718" spans="1:10" ht="12.75">
      <c r="A1718"/>
      <c r="B1718" t="s">
        <v>3076</v>
      </c>
      <c r="C1718" s="161"/>
      <c r="D1718" t="s">
        <v>3077</v>
      </c>
      <c r="E1718" s="124">
        <v>14.99</v>
      </c>
      <c r="F1718" s="180">
        <v>0.35</v>
      </c>
      <c r="G1718" s="124">
        <v>9.74</v>
      </c>
      <c r="H1718" s="84">
        <v>3</v>
      </c>
      <c r="I1718" s="199">
        <f t="shared" si="122"/>
        <v>0</v>
      </c>
      <c r="J1718" s="199">
        <f t="shared" si="123"/>
        <v>0</v>
      </c>
    </row>
    <row r="1719" spans="1:10" s="57" customFormat="1" ht="12.75">
      <c r="A1719"/>
      <c r="B1719" t="s">
        <v>3078</v>
      </c>
      <c r="C1719" s="161"/>
      <c r="D1719" t="s">
        <v>3079</v>
      </c>
      <c r="E1719" s="124">
        <v>17.99</v>
      </c>
      <c r="F1719" s="180">
        <v>0.35</v>
      </c>
      <c r="G1719" s="124">
        <v>11.69</v>
      </c>
      <c r="H1719" s="84">
        <v>3</v>
      </c>
      <c r="I1719" s="199">
        <f t="shared" si="122"/>
        <v>0</v>
      </c>
      <c r="J1719" s="199">
        <f t="shared" si="123"/>
        <v>0</v>
      </c>
    </row>
    <row r="1720" spans="1:10" ht="12.75">
      <c r="A1720" t="s">
        <v>323</v>
      </c>
      <c r="B1720"/>
      <c r="C1720" s="161"/>
      <c r="D1720"/>
      <c r="E1720" s="124"/>
      <c r="F1720" s="179"/>
      <c r="G1720" s="124"/>
      <c r="H1720" s="84"/>
      <c r="I1720" s="199"/>
      <c r="J1720" s="199"/>
    </row>
    <row r="1721" spans="1:10" ht="12.75">
      <c r="A1721"/>
      <c r="B1721" t="s">
        <v>3080</v>
      </c>
      <c r="C1721" s="161"/>
      <c r="D1721" t="s">
        <v>3081</v>
      </c>
      <c r="E1721" s="124">
        <v>3.99</v>
      </c>
      <c r="F1721" s="180">
        <v>0.3</v>
      </c>
      <c r="G1721" s="124">
        <v>2.79</v>
      </c>
      <c r="H1721" s="84">
        <v>1</v>
      </c>
      <c r="I1721" s="199">
        <f>C1721*E1721</f>
        <v>0</v>
      </c>
      <c r="J1721" s="199">
        <f>C1721*G1721</f>
        <v>0</v>
      </c>
    </row>
    <row r="1722" spans="1:10" s="57" customFormat="1" ht="12.75">
      <c r="A1722"/>
      <c r="B1722" t="s">
        <v>3082</v>
      </c>
      <c r="C1722" s="161"/>
      <c r="D1722" t="s">
        <v>3083</v>
      </c>
      <c r="E1722" s="124">
        <v>3.99</v>
      </c>
      <c r="F1722" s="180">
        <v>0.3</v>
      </c>
      <c r="G1722" s="124">
        <v>2.79</v>
      </c>
      <c r="H1722" s="84">
        <v>1</v>
      </c>
      <c r="I1722" s="199">
        <f>C1722*E1722</f>
        <v>0</v>
      </c>
      <c r="J1722" s="199">
        <f>C1722*G1722</f>
        <v>0</v>
      </c>
    </row>
    <row r="1723" spans="1:10" s="57" customFormat="1" ht="12.75">
      <c r="A1723"/>
      <c r="B1723" t="s">
        <v>3084</v>
      </c>
      <c r="C1723" s="161"/>
      <c r="D1723" t="s">
        <v>3085</v>
      </c>
      <c r="E1723" s="124">
        <v>7.99</v>
      </c>
      <c r="F1723" s="180">
        <v>0.3</v>
      </c>
      <c r="G1723" s="124">
        <v>5.59</v>
      </c>
      <c r="H1723" s="84">
        <v>3</v>
      </c>
      <c r="I1723" s="199">
        <f>C1723*E1723</f>
        <v>0</v>
      </c>
      <c r="J1723" s="199">
        <f>C1723*G1723</f>
        <v>0</v>
      </c>
    </row>
    <row r="1724" spans="1:10" s="57" customFormat="1" ht="12.75">
      <c r="A1724"/>
      <c r="B1724" t="s">
        <v>3086</v>
      </c>
      <c r="C1724" s="161"/>
      <c r="D1724" t="s">
        <v>3087</v>
      </c>
      <c r="E1724" s="124">
        <v>19.99</v>
      </c>
      <c r="F1724" s="180">
        <v>0.3</v>
      </c>
      <c r="G1724" s="124">
        <v>13.99</v>
      </c>
      <c r="H1724" s="84">
        <v>3</v>
      </c>
      <c r="I1724" s="199">
        <f>C1724*E1724</f>
        <v>0</v>
      </c>
      <c r="J1724" s="199">
        <f>C1724*G1724</f>
        <v>0</v>
      </c>
    </row>
    <row r="1725" spans="1:10" ht="12.75">
      <c r="A1725" t="s">
        <v>218</v>
      </c>
      <c r="B1725"/>
      <c r="C1725" s="161"/>
      <c r="D1725"/>
      <c r="E1725" s="124"/>
      <c r="F1725" s="179"/>
      <c r="G1725" s="124"/>
      <c r="H1725" s="84"/>
      <c r="I1725" s="199"/>
      <c r="J1725" s="199"/>
    </row>
    <row r="1726" spans="1:10" ht="12.75">
      <c r="A1726"/>
      <c r="B1726" t="s">
        <v>3088</v>
      </c>
      <c r="C1726" s="161"/>
      <c r="D1726" t="s">
        <v>3089</v>
      </c>
      <c r="E1726" s="124">
        <v>20</v>
      </c>
      <c r="F1726" s="180">
        <v>0.35</v>
      </c>
      <c r="G1726" s="124">
        <v>13</v>
      </c>
      <c r="H1726" s="84">
        <v>1</v>
      </c>
      <c r="I1726" s="199">
        <f aca="true" t="shared" si="124" ref="I1726:I1741">C1726*E1726</f>
        <v>0</v>
      </c>
      <c r="J1726" s="199">
        <f aca="true" t="shared" si="125" ref="J1726:J1741">C1726*G1726</f>
        <v>0</v>
      </c>
    </row>
    <row r="1727" spans="1:10" ht="12.75">
      <c r="A1727"/>
      <c r="B1727" t="s">
        <v>3090</v>
      </c>
      <c r="C1727" s="161"/>
      <c r="D1727" t="s">
        <v>3091</v>
      </c>
      <c r="E1727" s="124">
        <v>4.5</v>
      </c>
      <c r="F1727" s="180">
        <v>0.3</v>
      </c>
      <c r="G1727" s="124">
        <v>3.15</v>
      </c>
      <c r="H1727" s="84">
        <v>1</v>
      </c>
      <c r="I1727" s="199">
        <f t="shared" si="124"/>
        <v>0</v>
      </c>
      <c r="J1727" s="199">
        <f t="shared" si="125"/>
        <v>0</v>
      </c>
    </row>
    <row r="1728" spans="1:10" s="57" customFormat="1" ht="12.75">
      <c r="A1728"/>
      <c r="B1728" t="s">
        <v>3092</v>
      </c>
      <c r="C1728" s="161"/>
      <c r="D1728" t="s">
        <v>3093</v>
      </c>
      <c r="E1728" s="124">
        <v>13.31</v>
      </c>
      <c r="F1728" s="179" t="s">
        <v>35</v>
      </c>
      <c r="G1728" s="124">
        <v>13.31</v>
      </c>
      <c r="H1728" s="84">
        <v>1</v>
      </c>
      <c r="I1728" s="199">
        <f t="shared" si="124"/>
        <v>0</v>
      </c>
      <c r="J1728" s="199">
        <f t="shared" si="125"/>
        <v>0</v>
      </c>
    </row>
    <row r="1729" spans="1:10" ht="12.75">
      <c r="A1729"/>
      <c r="B1729" t="s">
        <v>3094</v>
      </c>
      <c r="C1729" s="161"/>
      <c r="D1729" t="s">
        <v>3095</v>
      </c>
      <c r="E1729" s="124">
        <v>13.31</v>
      </c>
      <c r="F1729" s="179" t="s">
        <v>35</v>
      </c>
      <c r="G1729" s="124">
        <v>13.31</v>
      </c>
      <c r="H1729" s="84">
        <v>1</v>
      </c>
      <c r="I1729" s="199">
        <f t="shared" si="124"/>
        <v>0</v>
      </c>
      <c r="J1729" s="199">
        <f t="shared" si="125"/>
        <v>0</v>
      </c>
    </row>
    <row r="1730" spans="1:10" ht="12.75">
      <c r="A1730"/>
      <c r="B1730" t="s">
        <v>3096</v>
      </c>
      <c r="C1730" s="161"/>
      <c r="D1730" t="s">
        <v>3097</v>
      </c>
      <c r="E1730" s="124">
        <v>13.31</v>
      </c>
      <c r="F1730" s="179" t="s">
        <v>35</v>
      </c>
      <c r="G1730" s="124">
        <v>13.31</v>
      </c>
      <c r="H1730" s="84">
        <v>1</v>
      </c>
      <c r="I1730" s="199">
        <f t="shared" si="124"/>
        <v>0</v>
      </c>
      <c r="J1730" s="199">
        <f t="shared" si="125"/>
        <v>0</v>
      </c>
    </row>
    <row r="1731" spans="1:10" s="57" customFormat="1" ht="12.75">
      <c r="A1731"/>
      <c r="B1731" t="s">
        <v>3098</v>
      </c>
      <c r="C1731" s="161"/>
      <c r="D1731" t="s">
        <v>3099</v>
      </c>
      <c r="E1731" s="124">
        <v>13.31</v>
      </c>
      <c r="F1731" s="179" t="s">
        <v>35</v>
      </c>
      <c r="G1731" s="124">
        <v>13.31</v>
      </c>
      <c r="H1731" s="84">
        <v>1</v>
      </c>
      <c r="I1731" s="199">
        <f t="shared" si="124"/>
        <v>0</v>
      </c>
      <c r="J1731" s="199">
        <f t="shared" si="125"/>
        <v>0</v>
      </c>
    </row>
    <row r="1732" spans="1:10" s="57" customFormat="1" ht="12.75">
      <c r="A1732"/>
      <c r="B1732" t="s">
        <v>3100</v>
      </c>
      <c r="C1732" s="161"/>
      <c r="D1732" t="s">
        <v>3101</v>
      </c>
      <c r="E1732" s="124">
        <v>13.31</v>
      </c>
      <c r="F1732" s="179" t="s">
        <v>35</v>
      </c>
      <c r="G1732" s="124">
        <v>13.31</v>
      </c>
      <c r="H1732" s="84">
        <v>1</v>
      </c>
      <c r="I1732" s="199">
        <f t="shared" si="124"/>
        <v>0</v>
      </c>
      <c r="J1732" s="199">
        <f t="shared" si="125"/>
        <v>0</v>
      </c>
    </row>
    <row r="1733" spans="1:10" ht="12.75">
      <c r="A1733"/>
      <c r="B1733" t="s">
        <v>3102</v>
      </c>
      <c r="C1733" s="161"/>
      <c r="D1733" t="s">
        <v>3103</v>
      </c>
      <c r="E1733" s="124">
        <v>13.31</v>
      </c>
      <c r="F1733" s="179" t="s">
        <v>35</v>
      </c>
      <c r="G1733" s="124">
        <v>13.31</v>
      </c>
      <c r="H1733" s="84">
        <v>1</v>
      </c>
      <c r="I1733" s="199">
        <f t="shared" si="124"/>
        <v>0</v>
      </c>
      <c r="J1733" s="199">
        <f t="shared" si="125"/>
        <v>0</v>
      </c>
    </row>
    <row r="1734" spans="1:10" ht="12.75">
      <c r="A1734"/>
      <c r="B1734" t="s">
        <v>3104</v>
      </c>
      <c r="C1734" s="161"/>
      <c r="D1734" t="s">
        <v>3105</v>
      </c>
      <c r="E1734" s="124">
        <v>13.31</v>
      </c>
      <c r="F1734" s="179" t="s">
        <v>35</v>
      </c>
      <c r="G1734" s="124">
        <v>13.31</v>
      </c>
      <c r="H1734" s="84">
        <v>1</v>
      </c>
      <c r="I1734" s="199">
        <f t="shared" si="124"/>
        <v>0</v>
      </c>
      <c r="J1734" s="199">
        <f t="shared" si="125"/>
        <v>0</v>
      </c>
    </row>
    <row r="1735" spans="1:10" ht="12.75">
      <c r="A1735"/>
      <c r="B1735" t="s">
        <v>3106</v>
      </c>
      <c r="C1735" s="161"/>
      <c r="D1735" t="s">
        <v>3107</v>
      </c>
      <c r="E1735" s="124">
        <v>13.31</v>
      </c>
      <c r="F1735" s="179" t="s">
        <v>35</v>
      </c>
      <c r="G1735" s="124">
        <v>13.31</v>
      </c>
      <c r="H1735" s="84">
        <v>1</v>
      </c>
      <c r="I1735" s="199">
        <f t="shared" si="124"/>
        <v>0</v>
      </c>
      <c r="J1735" s="199">
        <f t="shared" si="125"/>
        <v>0</v>
      </c>
    </row>
    <row r="1736" spans="1:10" ht="12.75">
      <c r="A1736"/>
      <c r="B1736" t="s">
        <v>3108</v>
      </c>
      <c r="C1736" s="161"/>
      <c r="D1736" t="s">
        <v>3109</v>
      </c>
      <c r="E1736" s="124">
        <v>13.31</v>
      </c>
      <c r="F1736" s="179" t="s">
        <v>35</v>
      </c>
      <c r="G1736" s="124">
        <v>13.31</v>
      </c>
      <c r="H1736" s="84">
        <v>1</v>
      </c>
      <c r="I1736" s="199">
        <f t="shared" si="124"/>
        <v>0</v>
      </c>
      <c r="J1736" s="199">
        <f t="shared" si="125"/>
        <v>0</v>
      </c>
    </row>
    <row r="1737" spans="1:10" s="57" customFormat="1" ht="12.75">
      <c r="A1737"/>
      <c r="B1737" t="s">
        <v>3110</v>
      </c>
      <c r="C1737" s="161"/>
      <c r="D1737" t="s">
        <v>3111</v>
      </c>
      <c r="E1737" s="124">
        <v>14.99</v>
      </c>
      <c r="F1737" s="180">
        <v>0.3</v>
      </c>
      <c r="G1737" s="124">
        <v>10.49</v>
      </c>
      <c r="H1737" s="84">
        <v>3</v>
      </c>
      <c r="I1737" s="199">
        <f t="shared" si="124"/>
        <v>0</v>
      </c>
      <c r="J1737" s="199">
        <f t="shared" si="125"/>
        <v>0</v>
      </c>
    </row>
    <row r="1738" spans="1:10" ht="12.75">
      <c r="A1738"/>
      <c r="B1738" t="s">
        <v>3112</v>
      </c>
      <c r="C1738" s="161"/>
      <c r="D1738" t="s">
        <v>3113</v>
      </c>
      <c r="E1738" s="124">
        <v>9.99</v>
      </c>
      <c r="F1738" s="180">
        <v>0.3</v>
      </c>
      <c r="G1738" s="124">
        <v>6.99</v>
      </c>
      <c r="H1738" s="84">
        <v>3</v>
      </c>
      <c r="I1738" s="199">
        <f t="shared" si="124"/>
        <v>0</v>
      </c>
      <c r="J1738" s="199">
        <f t="shared" si="125"/>
        <v>0</v>
      </c>
    </row>
    <row r="1739" spans="1:10" ht="12.75">
      <c r="A1739"/>
      <c r="B1739" t="s">
        <v>3114</v>
      </c>
      <c r="C1739" s="161"/>
      <c r="D1739" t="s">
        <v>3115</v>
      </c>
      <c r="E1739" s="124">
        <v>13.99</v>
      </c>
      <c r="F1739" s="180">
        <v>0.3</v>
      </c>
      <c r="G1739" s="124">
        <v>9.79</v>
      </c>
      <c r="H1739" s="84">
        <v>3</v>
      </c>
      <c r="I1739" s="199">
        <f t="shared" si="124"/>
        <v>0</v>
      </c>
      <c r="J1739" s="199">
        <f t="shared" si="125"/>
        <v>0</v>
      </c>
    </row>
    <row r="1740" spans="1:10" s="57" customFormat="1" ht="12.75">
      <c r="A1740"/>
      <c r="B1740" t="s">
        <v>3116</v>
      </c>
      <c r="C1740" s="161"/>
      <c r="D1740" t="s">
        <v>3117</v>
      </c>
      <c r="E1740" s="124">
        <v>9.99</v>
      </c>
      <c r="F1740" s="180">
        <v>0.3</v>
      </c>
      <c r="G1740" s="124">
        <v>6.99</v>
      </c>
      <c r="H1740" s="84">
        <v>3</v>
      </c>
      <c r="I1740" s="199">
        <f t="shared" si="124"/>
        <v>0</v>
      </c>
      <c r="J1740" s="199">
        <f t="shared" si="125"/>
        <v>0</v>
      </c>
    </row>
    <row r="1741" spans="1:10" s="57" customFormat="1" ht="12.75">
      <c r="A1741"/>
      <c r="B1741" t="s">
        <v>3118</v>
      </c>
      <c r="C1741" s="161"/>
      <c r="D1741" t="s">
        <v>3119</v>
      </c>
      <c r="E1741" s="124">
        <v>13.99</v>
      </c>
      <c r="F1741" s="180">
        <v>0.3</v>
      </c>
      <c r="G1741" s="124">
        <v>9.79</v>
      </c>
      <c r="H1741" s="84">
        <v>3</v>
      </c>
      <c r="I1741" s="199">
        <f t="shared" si="124"/>
        <v>0</v>
      </c>
      <c r="J1741" s="199">
        <f t="shared" si="125"/>
        <v>0</v>
      </c>
    </row>
    <row r="1742" spans="1:10" ht="12.75">
      <c r="A1742" t="s">
        <v>432</v>
      </c>
      <c r="B1742"/>
      <c r="C1742" s="161"/>
      <c r="D1742"/>
      <c r="E1742" s="124"/>
      <c r="F1742" s="179"/>
      <c r="G1742" s="124"/>
      <c r="H1742" s="84"/>
      <c r="I1742" s="199"/>
      <c r="J1742" s="199"/>
    </row>
    <row r="1743" spans="1:10" ht="12.75">
      <c r="A1743"/>
      <c r="B1743" t="s">
        <v>3120</v>
      </c>
      <c r="C1743" s="161"/>
      <c r="D1743" t="s">
        <v>3121</v>
      </c>
      <c r="E1743" s="124">
        <v>3.99</v>
      </c>
      <c r="F1743" s="180">
        <v>0.35</v>
      </c>
      <c r="G1743" s="124">
        <v>2.59</v>
      </c>
      <c r="H1743" s="84">
        <v>1</v>
      </c>
      <c r="I1743" s="199">
        <f aca="true" t="shared" si="126" ref="I1743:I1752">C1743*E1743</f>
        <v>0</v>
      </c>
      <c r="J1743" s="199">
        <f aca="true" t="shared" si="127" ref="J1743:J1752">C1743*G1743</f>
        <v>0</v>
      </c>
    </row>
    <row r="1744" spans="1:10" s="57" customFormat="1" ht="12.75">
      <c r="A1744"/>
      <c r="B1744" t="s">
        <v>3122</v>
      </c>
      <c r="C1744" s="161"/>
      <c r="D1744" t="s">
        <v>3123</v>
      </c>
      <c r="E1744" s="124">
        <v>4.99</v>
      </c>
      <c r="F1744" s="180">
        <v>0.35</v>
      </c>
      <c r="G1744" s="124">
        <v>3.24</v>
      </c>
      <c r="H1744" s="84">
        <v>1</v>
      </c>
      <c r="I1744" s="199">
        <f t="shared" si="126"/>
        <v>0</v>
      </c>
      <c r="J1744" s="199">
        <f t="shared" si="127"/>
        <v>0</v>
      </c>
    </row>
    <row r="1745" spans="1:10" ht="12.75">
      <c r="A1745"/>
      <c r="B1745" t="s">
        <v>3124</v>
      </c>
      <c r="C1745" s="161"/>
      <c r="D1745" t="s">
        <v>3125</v>
      </c>
      <c r="E1745" s="124">
        <v>9.99</v>
      </c>
      <c r="F1745" s="180">
        <v>0.35</v>
      </c>
      <c r="G1745" s="124">
        <v>6.49</v>
      </c>
      <c r="H1745" s="84">
        <v>1</v>
      </c>
      <c r="I1745" s="199">
        <f t="shared" si="126"/>
        <v>0</v>
      </c>
      <c r="J1745" s="199">
        <f t="shared" si="127"/>
        <v>0</v>
      </c>
    </row>
    <row r="1746" spans="1:10" ht="12.75">
      <c r="A1746"/>
      <c r="B1746" t="s">
        <v>3126</v>
      </c>
      <c r="C1746" s="161"/>
      <c r="D1746" t="s">
        <v>3127</v>
      </c>
      <c r="E1746" s="124">
        <v>3.99</v>
      </c>
      <c r="F1746" s="180">
        <v>0.35</v>
      </c>
      <c r="G1746" s="124">
        <v>2.59</v>
      </c>
      <c r="H1746" s="84">
        <v>1</v>
      </c>
      <c r="I1746" s="199">
        <f t="shared" si="126"/>
        <v>0</v>
      </c>
      <c r="J1746" s="199">
        <f t="shared" si="127"/>
        <v>0</v>
      </c>
    </row>
    <row r="1747" spans="1:10" ht="12.75">
      <c r="A1747"/>
      <c r="B1747" t="s">
        <v>3128</v>
      </c>
      <c r="C1747" s="161"/>
      <c r="D1747" t="s">
        <v>3129</v>
      </c>
      <c r="E1747" s="124">
        <v>4.99</v>
      </c>
      <c r="F1747" s="180">
        <v>0.35</v>
      </c>
      <c r="G1747" s="124">
        <v>3.24</v>
      </c>
      <c r="H1747" s="84">
        <v>1</v>
      </c>
      <c r="I1747" s="199">
        <f t="shared" si="126"/>
        <v>0</v>
      </c>
      <c r="J1747" s="199">
        <f t="shared" si="127"/>
        <v>0</v>
      </c>
    </row>
    <row r="1748" spans="1:10" s="57" customFormat="1" ht="12.75">
      <c r="A1748"/>
      <c r="B1748" t="s">
        <v>3130</v>
      </c>
      <c r="C1748" s="161"/>
      <c r="D1748" t="s">
        <v>3131</v>
      </c>
      <c r="E1748" s="124">
        <v>9.99</v>
      </c>
      <c r="F1748" s="180">
        <v>0.35</v>
      </c>
      <c r="G1748" s="124">
        <v>6.49</v>
      </c>
      <c r="H1748" s="84">
        <v>1</v>
      </c>
      <c r="I1748" s="199">
        <f t="shared" si="126"/>
        <v>0</v>
      </c>
      <c r="J1748" s="199">
        <f t="shared" si="127"/>
        <v>0</v>
      </c>
    </row>
    <row r="1749" spans="1:10" s="57" customFormat="1" ht="12.75">
      <c r="A1749"/>
      <c r="B1749" t="s">
        <v>3132</v>
      </c>
      <c r="C1749" s="161"/>
      <c r="D1749" t="s">
        <v>3133</v>
      </c>
      <c r="E1749" s="124">
        <v>3.99</v>
      </c>
      <c r="F1749" s="180">
        <v>0.35</v>
      </c>
      <c r="G1749" s="124">
        <v>2.59</v>
      </c>
      <c r="H1749" s="84">
        <v>1</v>
      </c>
      <c r="I1749" s="199">
        <f t="shared" si="126"/>
        <v>0</v>
      </c>
      <c r="J1749" s="199">
        <f t="shared" si="127"/>
        <v>0</v>
      </c>
    </row>
    <row r="1750" spans="1:10" s="57" customFormat="1" ht="12.75">
      <c r="A1750"/>
      <c r="B1750" t="s">
        <v>3134</v>
      </c>
      <c r="C1750" s="161"/>
      <c r="D1750" t="s">
        <v>3135</v>
      </c>
      <c r="E1750" s="124">
        <v>9.99</v>
      </c>
      <c r="F1750" s="180">
        <v>0.35</v>
      </c>
      <c r="G1750" s="124">
        <v>6.49</v>
      </c>
      <c r="H1750" s="84">
        <v>1</v>
      </c>
      <c r="I1750" s="199">
        <f t="shared" si="126"/>
        <v>0</v>
      </c>
      <c r="J1750" s="199">
        <f t="shared" si="127"/>
        <v>0</v>
      </c>
    </row>
    <row r="1751" spans="1:10" ht="12.75">
      <c r="A1751"/>
      <c r="B1751" t="s">
        <v>3136</v>
      </c>
      <c r="C1751" s="161"/>
      <c r="D1751" t="s">
        <v>3137</v>
      </c>
      <c r="E1751" s="124">
        <v>3.99</v>
      </c>
      <c r="F1751" s="180">
        <v>0.35</v>
      </c>
      <c r="G1751" s="124">
        <v>2.59</v>
      </c>
      <c r="H1751" s="84">
        <v>1</v>
      </c>
      <c r="I1751" s="199">
        <f t="shared" si="126"/>
        <v>0</v>
      </c>
      <c r="J1751" s="199">
        <f t="shared" si="127"/>
        <v>0</v>
      </c>
    </row>
    <row r="1752" spans="1:10" s="57" customFormat="1" ht="12.75">
      <c r="A1752"/>
      <c r="B1752" t="s">
        <v>3138</v>
      </c>
      <c r="C1752" s="161"/>
      <c r="D1752" t="s">
        <v>3139</v>
      </c>
      <c r="E1752" s="124">
        <v>9.99</v>
      </c>
      <c r="F1752" s="180">
        <v>0.35</v>
      </c>
      <c r="G1752" s="124">
        <v>6.49</v>
      </c>
      <c r="H1752" s="84">
        <v>1</v>
      </c>
      <c r="I1752" s="199">
        <f t="shared" si="126"/>
        <v>0</v>
      </c>
      <c r="J1752" s="199">
        <f t="shared" si="127"/>
        <v>0</v>
      </c>
    </row>
    <row r="1753" spans="1:10" s="57" customFormat="1" ht="12.75">
      <c r="A1753" t="s">
        <v>433</v>
      </c>
      <c r="B1753"/>
      <c r="C1753" s="161"/>
      <c r="D1753"/>
      <c r="E1753" s="124"/>
      <c r="F1753" s="179"/>
      <c r="G1753" s="124"/>
      <c r="H1753" s="84"/>
      <c r="I1753" s="199"/>
      <c r="J1753" s="199"/>
    </row>
    <row r="1754" spans="1:10" s="57" customFormat="1" ht="12.75">
      <c r="A1754"/>
      <c r="B1754" t="s">
        <v>3140</v>
      </c>
      <c r="C1754" s="161"/>
      <c r="D1754" t="s">
        <v>3141</v>
      </c>
      <c r="E1754" s="124">
        <v>24.95</v>
      </c>
      <c r="F1754" s="180">
        <v>0.35</v>
      </c>
      <c r="G1754" s="124">
        <v>16.22</v>
      </c>
      <c r="H1754" s="84">
        <v>3</v>
      </c>
      <c r="I1754" s="199">
        <f aca="true" t="shared" si="128" ref="I1754:I1759">C1754*E1754</f>
        <v>0</v>
      </c>
      <c r="J1754" s="199">
        <f aca="true" t="shared" si="129" ref="J1754:J1759">C1754*G1754</f>
        <v>0</v>
      </c>
    </row>
    <row r="1755" spans="1:10" ht="12.75">
      <c r="A1755"/>
      <c r="B1755" t="s">
        <v>3142</v>
      </c>
      <c r="C1755" s="161"/>
      <c r="D1755" t="s">
        <v>3143</v>
      </c>
      <c r="E1755" s="124">
        <v>19.99</v>
      </c>
      <c r="F1755" s="180">
        <v>0.35</v>
      </c>
      <c r="G1755" s="124">
        <v>12.99</v>
      </c>
      <c r="H1755" s="84">
        <v>3</v>
      </c>
      <c r="I1755" s="199">
        <f t="shared" si="128"/>
        <v>0</v>
      </c>
      <c r="J1755" s="199">
        <f t="shared" si="129"/>
        <v>0</v>
      </c>
    </row>
    <row r="1756" spans="1:10" s="57" customFormat="1" ht="12.75">
      <c r="A1756"/>
      <c r="B1756" t="s">
        <v>3144</v>
      </c>
      <c r="C1756" s="161"/>
      <c r="D1756" t="s">
        <v>3145</v>
      </c>
      <c r="E1756" s="124">
        <v>39.99</v>
      </c>
      <c r="F1756" s="180">
        <v>0.35</v>
      </c>
      <c r="G1756" s="124">
        <v>25.99</v>
      </c>
      <c r="H1756" s="84">
        <v>4</v>
      </c>
      <c r="I1756" s="199">
        <f t="shared" si="128"/>
        <v>0</v>
      </c>
      <c r="J1756" s="199">
        <f t="shared" si="129"/>
        <v>0</v>
      </c>
    </row>
    <row r="1757" spans="1:10" s="57" customFormat="1" ht="12.75">
      <c r="A1757"/>
      <c r="B1757" t="s">
        <v>3146</v>
      </c>
      <c r="C1757" s="161"/>
      <c r="D1757" t="s">
        <v>3147</v>
      </c>
      <c r="E1757" s="124">
        <v>59.99</v>
      </c>
      <c r="F1757" s="180">
        <v>0.35</v>
      </c>
      <c r="G1757" s="124">
        <v>38.99</v>
      </c>
      <c r="H1757" s="84">
        <v>4</v>
      </c>
      <c r="I1757" s="199">
        <f t="shared" si="128"/>
        <v>0</v>
      </c>
      <c r="J1757" s="199">
        <f t="shared" si="129"/>
        <v>0</v>
      </c>
    </row>
    <row r="1758" spans="1:10" s="57" customFormat="1" ht="12.75">
      <c r="A1758"/>
      <c r="B1758" t="s">
        <v>3148</v>
      </c>
      <c r="C1758" s="161"/>
      <c r="D1758" t="s">
        <v>3149</v>
      </c>
      <c r="E1758" s="124">
        <v>69.99</v>
      </c>
      <c r="F1758" s="180">
        <v>0.35</v>
      </c>
      <c r="G1758" s="124">
        <v>45.49</v>
      </c>
      <c r="H1758" s="84">
        <v>4</v>
      </c>
      <c r="I1758" s="199">
        <f t="shared" si="128"/>
        <v>0</v>
      </c>
      <c r="J1758" s="199">
        <f t="shared" si="129"/>
        <v>0</v>
      </c>
    </row>
    <row r="1759" spans="1:10" s="57" customFormat="1" ht="12.75">
      <c r="A1759"/>
      <c r="B1759" t="s">
        <v>3150</v>
      </c>
      <c r="C1759" s="161"/>
      <c r="D1759" t="s">
        <v>3151</v>
      </c>
      <c r="E1759" s="124">
        <v>24.99</v>
      </c>
      <c r="F1759" s="180">
        <v>0.35</v>
      </c>
      <c r="G1759" s="124">
        <v>16.24</v>
      </c>
      <c r="H1759" s="84">
        <v>1</v>
      </c>
      <c r="I1759" s="199">
        <f t="shared" si="128"/>
        <v>0</v>
      </c>
      <c r="J1759" s="199">
        <f t="shared" si="129"/>
        <v>0</v>
      </c>
    </row>
    <row r="1760" spans="1:10" ht="12.75">
      <c r="A1760" t="s">
        <v>434</v>
      </c>
      <c r="B1760"/>
      <c r="C1760" s="161"/>
      <c r="D1760"/>
      <c r="E1760" s="124"/>
      <c r="F1760" s="179"/>
      <c r="G1760" s="124"/>
      <c r="H1760" s="84"/>
      <c r="I1760" s="199"/>
      <c r="J1760" s="199"/>
    </row>
    <row r="1761" spans="1:10" ht="12.75">
      <c r="A1761"/>
      <c r="B1761" t="s">
        <v>3152</v>
      </c>
      <c r="C1761" s="161"/>
      <c r="D1761" t="s">
        <v>3153</v>
      </c>
      <c r="E1761" s="124">
        <v>3.99</v>
      </c>
      <c r="F1761" s="180">
        <v>0.35</v>
      </c>
      <c r="G1761" s="124">
        <v>2.59</v>
      </c>
      <c r="H1761" s="84">
        <v>1</v>
      </c>
      <c r="I1761" s="199">
        <f aca="true" t="shared" si="130" ref="I1761:I1768">C1761*E1761</f>
        <v>0</v>
      </c>
      <c r="J1761" s="199">
        <f aca="true" t="shared" si="131" ref="J1761:J1768">C1761*G1761</f>
        <v>0</v>
      </c>
    </row>
    <row r="1762" spans="1:10" ht="12.75">
      <c r="A1762"/>
      <c r="B1762" t="s">
        <v>3154</v>
      </c>
      <c r="C1762" s="161"/>
      <c r="D1762" t="s">
        <v>3155</v>
      </c>
      <c r="E1762" s="124">
        <v>4.99</v>
      </c>
      <c r="F1762" s="180">
        <v>0.35</v>
      </c>
      <c r="G1762" s="124">
        <v>3.24</v>
      </c>
      <c r="H1762" s="84">
        <v>1</v>
      </c>
      <c r="I1762" s="199">
        <f t="shared" si="130"/>
        <v>0</v>
      </c>
      <c r="J1762" s="199">
        <f t="shared" si="131"/>
        <v>0</v>
      </c>
    </row>
    <row r="1763" spans="1:10" s="57" customFormat="1" ht="12.75">
      <c r="A1763"/>
      <c r="B1763" t="s">
        <v>3156</v>
      </c>
      <c r="C1763" s="161"/>
      <c r="D1763" t="s">
        <v>3157</v>
      </c>
      <c r="E1763" s="124">
        <v>9.99</v>
      </c>
      <c r="F1763" s="180">
        <v>0.35</v>
      </c>
      <c r="G1763" s="124">
        <v>6.49</v>
      </c>
      <c r="H1763" s="84">
        <v>1</v>
      </c>
      <c r="I1763" s="199">
        <f t="shared" si="130"/>
        <v>0</v>
      </c>
      <c r="J1763" s="199">
        <f t="shared" si="131"/>
        <v>0</v>
      </c>
    </row>
    <row r="1764" spans="1:10" s="57" customFormat="1" ht="12.75">
      <c r="A1764"/>
      <c r="B1764" t="s">
        <v>3158</v>
      </c>
      <c r="C1764" s="161"/>
      <c r="D1764" t="s">
        <v>3159</v>
      </c>
      <c r="E1764" s="124">
        <v>3.99</v>
      </c>
      <c r="F1764" s="180">
        <v>0.35</v>
      </c>
      <c r="G1764" s="124">
        <v>2.59</v>
      </c>
      <c r="H1764" s="84">
        <v>1</v>
      </c>
      <c r="I1764" s="199">
        <f t="shared" si="130"/>
        <v>0</v>
      </c>
      <c r="J1764" s="199">
        <f t="shared" si="131"/>
        <v>0</v>
      </c>
    </row>
    <row r="1765" spans="1:10" s="57" customFormat="1" ht="12.75">
      <c r="A1765"/>
      <c r="B1765" t="s">
        <v>3160</v>
      </c>
      <c r="C1765" s="161"/>
      <c r="D1765" t="s">
        <v>3161</v>
      </c>
      <c r="E1765" s="124">
        <v>3.99</v>
      </c>
      <c r="F1765" s="180">
        <v>0.3</v>
      </c>
      <c r="G1765" s="124">
        <v>2.79</v>
      </c>
      <c r="H1765" s="84">
        <v>1</v>
      </c>
      <c r="I1765" s="199">
        <f t="shared" si="130"/>
        <v>0</v>
      </c>
      <c r="J1765" s="199">
        <f t="shared" si="131"/>
        <v>0</v>
      </c>
    </row>
    <row r="1766" spans="1:10" ht="12.75">
      <c r="A1766"/>
      <c r="B1766" t="s">
        <v>3162</v>
      </c>
      <c r="C1766" s="161"/>
      <c r="D1766" t="s">
        <v>3163</v>
      </c>
      <c r="E1766" s="124">
        <v>9.99</v>
      </c>
      <c r="F1766" s="180">
        <v>0.3</v>
      </c>
      <c r="G1766" s="124">
        <v>6.99</v>
      </c>
      <c r="H1766" s="84">
        <v>1</v>
      </c>
      <c r="I1766" s="199">
        <f t="shared" si="130"/>
        <v>0</v>
      </c>
      <c r="J1766" s="199">
        <f t="shared" si="131"/>
        <v>0</v>
      </c>
    </row>
    <row r="1767" spans="1:10" s="57" customFormat="1" ht="12.75">
      <c r="A1767"/>
      <c r="B1767" t="s">
        <v>3164</v>
      </c>
      <c r="C1767" s="161"/>
      <c r="D1767" t="s">
        <v>3165</v>
      </c>
      <c r="E1767" s="124">
        <v>19.99</v>
      </c>
      <c r="F1767" s="180">
        <v>0.35</v>
      </c>
      <c r="G1767" s="124">
        <v>12.99</v>
      </c>
      <c r="H1767" s="84">
        <v>3</v>
      </c>
      <c r="I1767" s="199">
        <f t="shared" si="130"/>
        <v>0</v>
      </c>
      <c r="J1767" s="199">
        <f t="shared" si="131"/>
        <v>0</v>
      </c>
    </row>
    <row r="1768" spans="1:10" ht="12.75">
      <c r="A1768"/>
      <c r="B1768" t="s">
        <v>3166</v>
      </c>
      <c r="C1768" s="161"/>
      <c r="D1768" t="s">
        <v>3167</v>
      </c>
      <c r="E1768" s="124">
        <v>125</v>
      </c>
      <c r="F1768" s="180">
        <v>0.35</v>
      </c>
      <c r="G1768" s="124">
        <v>81.25</v>
      </c>
      <c r="H1768" s="84">
        <v>7</v>
      </c>
      <c r="I1768" s="199">
        <f t="shared" si="130"/>
        <v>0</v>
      </c>
      <c r="J1768" s="199">
        <f t="shared" si="131"/>
        <v>0</v>
      </c>
    </row>
    <row r="1769" spans="1:10" s="57" customFormat="1" ht="12.75">
      <c r="A1769" t="s">
        <v>289</v>
      </c>
      <c r="B1769"/>
      <c r="C1769" s="161"/>
      <c r="D1769"/>
      <c r="E1769" s="124"/>
      <c r="F1769" s="179"/>
      <c r="G1769" s="124"/>
      <c r="H1769" s="84"/>
      <c r="I1769" s="199"/>
      <c r="J1769" s="199"/>
    </row>
    <row r="1770" spans="1:10" s="57" customFormat="1" ht="12.75">
      <c r="A1770"/>
      <c r="B1770" t="s">
        <v>3168</v>
      </c>
      <c r="C1770" s="161"/>
      <c r="D1770" t="s">
        <v>3169</v>
      </c>
      <c r="E1770" s="124">
        <v>19.99</v>
      </c>
      <c r="F1770" s="180">
        <v>0.35</v>
      </c>
      <c r="G1770" s="124">
        <v>12.99</v>
      </c>
      <c r="H1770" s="84">
        <v>3</v>
      </c>
      <c r="I1770" s="199">
        <f aca="true" t="shared" si="132" ref="I1770:I1778">C1770*E1770</f>
        <v>0</v>
      </c>
      <c r="J1770" s="199">
        <f aca="true" t="shared" si="133" ref="J1770:J1778">C1770*G1770</f>
        <v>0</v>
      </c>
    </row>
    <row r="1771" spans="1:10" s="57" customFormat="1" ht="12.75">
      <c r="A1771"/>
      <c r="B1771" t="s">
        <v>3170</v>
      </c>
      <c r="C1771" s="161"/>
      <c r="D1771" t="s">
        <v>3171</v>
      </c>
      <c r="E1771" s="124">
        <v>3.99</v>
      </c>
      <c r="F1771" s="180">
        <v>0.35</v>
      </c>
      <c r="G1771" s="124">
        <v>2.59</v>
      </c>
      <c r="H1771" s="84">
        <v>1</v>
      </c>
      <c r="I1771" s="199">
        <f t="shared" si="132"/>
        <v>0</v>
      </c>
      <c r="J1771" s="199">
        <f t="shared" si="133"/>
        <v>0</v>
      </c>
    </row>
    <row r="1772" spans="1:10" s="57" customFormat="1" ht="12.75">
      <c r="A1772"/>
      <c r="B1772" t="s">
        <v>3172</v>
      </c>
      <c r="C1772" s="161"/>
      <c r="D1772" t="s">
        <v>3173</v>
      </c>
      <c r="E1772" s="124">
        <v>4.99</v>
      </c>
      <c r="F1772" s="180">
        <v>0.35</v>
      </c>
      <c r="G1772" s="124">
        <v>3.24</v>
      </c>
      <c r="H1772" s="84">
        <v>1</v>
      </c>
      <c r="I1772" s="199">
        <f t="shared" si="132"/>
        <v>0</v>
      </c>
      <c r="J1772" s="199">
        <f t="shared" si="133"/>
        <v>0</v>
      </c>
    </row>
    <row r="1773" spans="1:10" s="57" customFormat="1" ht="12.75">
      <c r="A1773"/>
      <c r="B1773" t="s">
        <v>3174</v>
      </c>
      <c r="C1773" s="161"/>
      <c r="D1773" t="s">
        <v>3175</v>
      </c>
      <c r="E1773" s="124">
        <v>9.99</v>
      </c>
      <c r="F1773" s="180">
        <v>0.35</v>
      </c>
      <c r="G1773" s="124">
        <v>6.49</v>
      </c>
      <c r="H1773" s="84">
        <v>1</v>
      </c>
      <c r="I1773" s="199">
        <f t="shared" si="132"/>
        <v>0</v>
      </c>
      <c r="J1773" s="199">
        <f t="shared" si="133"/>
        <v>0</v>
      </c>
    </row>
    <row r="1774" spans="1:10" s="57" customFormat="1" ht="12.75">
      <c r="A1774"/>
      <c r="B1774" t="s">
        <v>3176</v>
      </c>
      <c r="C1774" s="161"/>
      <c r="D1774" t="s">
        <v>3177</v>
      </c>
      <c r="E1774" s="124">
        <v>3.99</v>
      </c>
      <c r="F1774" s="180">
        <v>0.35</v>
      </c>
      <c r="G1774" s="124">
        <v>2.59</v>
      </c>
      <c r="H1774" s="84">
        <v>1</v>
      </c>
      <c r="I1774" s="199">
        <f t="shared" si="132"/>
        <v>0</v>
      </c>
      <c r="J1774" s="199">
        <f t="shared" si="133"/>
        <v>0</v>
      </c>
    </row>
    <row r="1775" spans="1:10" s="57" customFormat="1" ht="12.75">
      <c r="A1775"/>
      <c r="B1775" t="s">
        <v>3178</v>
      </c>
      <c r="C1775" s="161"/>
      <c r="D1775" t="s">
        <v>3179</v>
      </c>
      <c r="E1775" s="124">
        <v>4.99</v>
      </c>
      <c r="F1775" s="180">
        <v>0.35</v>
      </c>
      <c r="G1775" s="124">
        <v>3.24</v>
      </c>
      <c r="H1775" s="84">
        <v>1</v>
      </c>
      <c r="I1775" s="199">
        <f t="shared" si="132"/>
        <v>0</v>
      </c>
      <c r="J1775" s="199">
        <f t="shared" si="133"/>
        <v>0</v>
      </c>
    </row>
    <row r="1776" spans="1:10" s="57" customFormat="1" ht="12.75">
      <c r="A1776"/>
      <c r="B1776" t="s">
        <v>3180</v>
      </c>
      <c r="C1776" s="161"/>
      <c r="D1776" t="s">
        <v>3181</v>
      </c>
      <c r="E1776" s="124">
        <v>9.99</v>
      </c>
      <c r="F1776" s="180">
        <v>0.35</v>
      </c>
      <c r="G1776" s="124">
        <v>6.49</v>
      </c>
      <c r="H1776" s="84">
        <v>1</v>
      </c>
      <c r="I1776" s="199">
        <f t="shared" si="132"/>
        <v>0</v>
      </c>
      <c r="J1776" s="199">
        <f t="shared" si="133"/>
        <v>0</v>
      </c>
    </row>
    <row r="1777" spans="1:10" s="57" customFormat="1" ht="12.75">
      <c r="A1777"/>
      <c r="B1777" t="s">
        <v>3182</v>
      </c>
      <c r="C1777" s="161"/>
      <c r="D1777" t="s">
        <v>431</v>
      </c>
      <c r="E1777" s="124">
        <v>19.99</v>
      </c>
      <c r="F1777" s="180">
        <v>0.3</v>
      </c>
      <c r="G1777" s="124">
        <v>13.99</v>
      </c>
      <c r="H1777" s="84">
        <v>3</v>
      </c>
      <c r="I1777" s="199">
        <f t="shared" si="132"/>
        <v>0</v>
      </c>
      <c r="J1777" s="199">
        <f t="shared" si="133"/>
        <v>0</v>
      </c>
    </row>
    <row r="1778" spans="1:10" s="57" customFormat="1" ht="12.75">
      <c r="A1778"/>
      <c r="B1778" t="s">
        <v>3183</v>
      </c>
      <c r="C1778" s="161"/>
      <c r="D1778" t="s">
        <v>3184</v>
      </c>
      <c r="E1778" s="124">
        <v>6.99</v>
      </c>
      <c r="F1778" s="180">
        <v>0.35</v>
      </c>
      <c r="G1778" s="124">
        <v>4.54</v>
      </c>
      <c r="H1778" s="84">
        <v>1</v>
      </c>
      <c r="I1778" s="199">
        <f t="shared" si="132"/>
        <v>0</v>
      </c>
      <c r="J1778" s="199">
        <f t="shared" si="133"/>
        <v>0</v>
      </c>
    </row>
    <row r="1779" spans="1:10" s="57" customFormat="1" ht="12.75">
      <c r="A1779" t="s">
        <v>290</v>
      </c>
      <c r="B1779"/>
      <c r="C1779" s="161"/>
      <c r="D1779"/>
      <c r="E1779" s="124"/>
      <c r="F1779" s="179"/>
      <c r="G1779" s="124"/>
      <c r="H1779" s="84"/>
      <c r="I1779" s="199"/>
      <c r="J1779" s="199"/>
    </row>
    <row r="1780" spans="1:10" s="57" customFormat="1" ht="12.75">
      <c r="A1780"/>
      <c r="B1780" t="s">
        <v>3185</v>
      </c>
      <c r="C1780" s="161"/>
      <c r="D1780" t="s">
        <v>3186</v>
      </c>
      <c r="E1780" s="124">
        <v>3.99</v>
      </c>
      <c r="F1780" s="180">
        <v>0.35</v>
      </c>
      <c r="G1780" s="124">
        <v>2.59</v>
      </c>
      <c r="H1780" s="84">
        <v>1</v>
      </c>
      <c r="I1780" s="199">
        <f>C1780*E1780</f>
        <v>0</v>
      </c>
      <c r="J1780" s="199">
        <f>C1780*G1780</f>
        <v>0</v>
      </c>
    </row>
    <row r="1781" spans="1:10" s="57" customFormat="1" ht="12.75">
      <c r="A1781"/>
      <c r="B1781" t="s">
        <v>3187</v>
      </c>
      <c r="C1781" s="161"/>
      <c r="D1781" t="s">
        <v>3188</v>
      </c>
      <c r="E1781" s="124">
        <v>3.99</v>
      </c>
      <c r="F1781" s="180">
        <v>0.3</v>
      </c>
      <c r="G1781" s="124">
        <v>2.79</v>
      </c>
      <c r="H1781" s="84">
        <v>1</v>
      </c>
      <c r="I1781" s="199">
        <f>C1781*E1781</f>
        <v>0</v>
      </c>
      <c r="J1781" s="199">
        <f>C1781*G1781</f>
        <v>0</v>
      </c>
    </row>
    <row r="1782" spans="1:10" ht="12.75">
      <c r="A1782"/>
      <c r="B1782" t="s">
        <v>3189</v>
      </c>
      <c r="C1782" s="161"/>
      <c r="D1782" t="s">
        <v>3190</v>
      </c>
      <c r="E1782" s="124">
        <v>3.99</v>
      </c>
      <c r="F1782" s="180">
        <v>0.3</v>
      </c>
      <c r="G1782" s="124">
        <v>2.79</v>
      </c>
      <c r="H1782" s="84">
        <v>1</v>
      </c>
      <c r="I1782" s="199">
        <f>C1782*E1782</f>
        <v>0</v>
      </c>
      <c r="J1782" s="199">
        <f>C1782*G1782</f>
        <v>0</v>
      </c>
    </row>
    <row r="1783" spans="1:10" ht="12.75">
      <c r="A1783"/>
      <c r="B1783" t="s">
        <v>3191</v>
      </c>
      <c r="C1783" s="161"/>
      <c r="D1783" t="s">
        <v>3192</v>
      </c>
      <c r="E1783" s="124">
        <v>3.99</v>
      </c>
      <c r="F1783" s="180">
        <v>0.3</v>
      </c>
      <c r="G1783" s="124">
        <v>2.79</v>
      </c>
      <c r="H1783" s="84">
        <v>1</v>
      </c>
      <c r="I1783" s="199">
        <f>C1783*E1783</f>
        <v>0</v>
      </c>
      <c r="J1783" s="199">
        <f>C1783*G1783</f>
        <v>0</v>
      </c>
    </row>
    <row r="1784" spans="1:10" ht="12.75">
      <c r="A1784" t="s">
        <v>324</v>
      </c>
      <c r="B1784"/>
      <c r="C1784" s="161"/>
      <c r="D1784"/>
      <c r="E1784" s="124"/>
      <c r="F1784" s="179"/>
      <c r="G1784" s="124"/>
      <c r="H1784" s="84"/>
      <c r="I1784" s="199"/>
      <c r="J1784" s="199"/>
    </row>
    <row r="1785" spans="1:10" ht="12.75">
      <c r="A1785"/>
      <c r="B1785" t="s">
        <v>3193</v>
      </c>
      <c r="C1785" s="161"/>
      <c r="D1785" t="s">
        <v>3194</v>
      </c>
      <c r="E1785" s="124">
        <v>3.99</v>
      </c>
      <c r="F1785" s="180">
        <v>0.3</v>
      </c>
      <c r="G1785" s="124">
        <v>2.79</v>
      </c>
      <c r="H1785" s="84">
        <v>1</v>
      </c>
      <c r="I1785" s="199">
        <f aca="true" t="shared" si="134" ref="I1785:I1790">C1785*E1785</f>
        <v>0</v>
      </c>
      <c r="J1785" s="199">
        <f aca="true" t="shared" si="135" ref="J1785:J1790">C1785*G1785</f>
        <v>0</v>
      </c>
    </row>
    <row r="1786" spans="1:10" s="57" customFormat="1" ht="12.75">
      <c r="A1786"/>
      <c r="B1786" t="s">
        <v>3195</v>
      </c>
      <c r="C1786" s="161"/>
      <c r="D1786" t="s">
        <v>3196</v>
      </c>
      <c r="E1786" s="124">
        <v>29.99</v>
      </c>
      <c r="F1786" s="180">
        <v>0.3</v>
      </c>
      <c r="G1786" s="124">
        <v>20.99</v>
      </c>
      <c r="H1786" s="84">
        <v>3</v>
      </c>
      <c r="I1786" s="199">
        <f t="shared" si="134"/>
        <v>0</v>
      </c>
      <c r="J1786" s="199">
        <f t="shared" si="135"/>
        <v>0</v>
      </c>
    </row>
    <row r="1787" spans="1:10" ht="12.75">
      <c r="A1787"/>
      <c r="B1787" t="s">
        <v>3197</v>
      </c>
      <c r="C1787" s="161"/>
      <c r="D1787" t="s">
        <v>3198</v>
      </c>
      <c r="E1787" s="124">
        <v>9.99</v>
      </c>
      <c r="F1787" s="180">
        <v>0.3</v>
      </c>
      <c r="G1787" s="124">
        <v>6.99</v>
      </c>
      <c r="H1787" s="84">
        <v>1</v>
      </c>
      <c r="I1787" s="199">
        <f t="shared" si="134"/>
        <v>0</v>
      </c>
      <c r="J1787" s="199">
        <f t="shared" si="135"/>
        <v>0</v>
      </c>
    </row>
    <row r="1788" spans="1:10" s="57" customFormat="1" ht="12.75">
      <c r="A1788"/>
      <c r="B1788" t="s">
        <v>3199</v>
      </c>
      <c r="C1788" s="161"/>
      <c r="D1788" t="s">
        <v>3200</v>
      </c>
      <c r="E1788" s="124">
        <v>3.99</v>
      </c>
      <c r="F1788" s="180">
        <v>0.3</v>
      </c>
      <c r="G1788" s="124">
        <v>2.79</v>
      </c>
      <c r="H1788" s="84">
        <v>1</v>
      </c>
      <c r="I1788" s="199">
        <f t="shared" si="134"/>
        <v>0</v>
      </c>
      <c r="J1788" s="199">
        <f t="shared" si="135"/>
        <v>0</v>
      </c>
    </row>
    <row r="1789" spans="1:10" ht="12.75">
      <c r="A1789"/>
      <c r="B1789" t="s">
        <v>3201</v>
      </c>
      <c r="C1789" s="161"/>
      <c r="D1789" t="s">
        <v>3202</v>
      </c>
      <c r="E1789" s="124">
        <v>3.99</v>
      </c>
      <c r="F1789" s="180">
        <v>0.3</v>
      </c>
      <c r="G1789" s="124">
        <v>2.79</v>
      </c>
      <c r="H1789" s="84">
        <v>1</v>
      </c>
      <c r="I1789" s="199">
        <f t="shared" si="134"/>
        <v>0</v>
      </c>
      <c r="J1789" s="199">
        <f t="shared" si="135"/>
        <v>0</v>
      </c>
    </row>
    <row r="1790" spans="1:10" s="57" customFormat="1" ht="12.75">
      <c r="A1790"/>
      <c r="B1790" t="s">
        <v>3203</v>
      </c>
      <c r="C1790" s="161"/>
      <c r="D1790" t="s">
        <v>3204</v>
      </c>
      <c r="E1790" s="124">
        <v>9.99</v>
      </c>
      <c r="F1790" s="180">
        <v>0.3</v>
      </c>
      <c r="G1790" s="124">
        <v>6.99</v>
      </c>
      <c r="H1790" s="84">
        <v>1</v>
      </c>
      <c r="I1790" s="199">
        <f t="shared" si="134"/>
        <v>0</v>
      </c>
      <c r="J1790" s="199">
        <f t="shared" si="135"/>
        <v>0</v>
      </c>
    </row>
    <row r="1791" spans="1:10" ht="12.75">
      <c r="A1791" t="s">
        <v>364</v>
      </c>
      <c r="B1791"/>
      <c r="C1791" s="161"/>
      <c r="D1791"/>
      <c r="E1791" s="124"/>
      <c r="F1791" s="179"/>
      <c r="G1791" s="124"/>
      <c r="H1791" s="84"/>
      <c r="I1791" s="199"/>
      <c r="J1791" s="199"/>
    </row>
    <row r="1792" spans="1:11" s="57" customFormat="1" ht="12.75">
      <c r="A1792" s="87"/>
      <c r="B1792" s="87" t="s">
        <v>3205</v>
      </c>
      <c r="C1792" s="204"/>
      <c r="D1792" s="87" t="s">
        <v>3206</v>
      </c>
      <c r="E1792" s="130">
        <v>3.99</v>
      </c>
      <c r="F1792" s="198">
        <v>0.5</v>
      </c>
      <c r="G1792" s="130">
        <v>1.99</v>
      </c>
      <c r="H1792" s="83">
        <v>1</v>
      </c>
      <c r="I1792" s="130">
        <f aca="true" t="shared" si="136" ref="I1792:I1799">C1792*E1792</f>
        <v>0</v>
      </c>
      <c r="J1792" s="130">
        <f aca="true" t="shared" si="137" ref="J1792:J1799">C1792*G1792</f>
        <v>0</v>
      </c>
      <c r="K1792" s="88"/>
    </row>
    <row r="1793" spans="1:10" s="57" customFormat="1" ht="12.75">
      <c r="A1793"/>
      <c r="B1793" t="s">
        <v>3207</v>
      </c>
      <c r="C1793" s="161"/>
      <c r="D1793" t="s">
        <v>3208</v>
      </c>
      <c r="E1793" s="124">
        <v>3.99</v>
      </c>
      <c r="F1793" s="180">
        <v>0.35</v>
      </c>
      <c r="G1793" s="124">
        <v>2.59</v>
      </c>
      <c r="H1793" s="84">
        <v>1</v>
      </c>
      <c r="I1793" s="199">
        <f t="shared" si="136"/>
        <v>0</v>
      </c>
      <c r="J1793" s="199">
        <f t="shared" si="137"/>
        <v>0</v>
      </c>
    </row>
    <row r="1794" spans="1:10" s="57" customFormat="1" ht="12.75">
      <c r="A1794"/>
      <c r="B1794" t="s">
        <v>3209</v>
      </c>
      <c r="C1794" s="161"/>
      <c r="D1794" t="s">
        <v>3210</v>
      </c>
      <c r="E1794" s="124">
        <v>3.99</v>
      </c>
      <c r="F1794" s="180">
        <v>0.35</v>
      </c>
      <c r="G1794" s="124">
        <v>2.59</v>
      </c>
      <c r="H1794" s="84">
        <v>1</v>
      </c>
      <c r="I1794" s="199">
        <f t="shared" si="136"/>
        <v>0</v>
      </c>
      <c r="J1794" s="199">
        <f t="shared" si="137"/>
        <v>0</v>
      </c>
    </row>
    <row r="1795" spans="1:10" ht="12.75">
      <c r="A1795"/>
      <c r="B1795" t="s">
        <v>3211</v>
      </c>
      <c r="C1795" s="161"/>
      <c r="D1795" t="s">
        <v>3212</v>
      </c>
      <c r="E1795" s="124">
        <v>3.99</v>
      </c>
      <c r="F1795" s="180">
        <v>0.35</v>
      </c>
      <c r="G1795" s="124">
        <v>2.59</v>
      </c>
      <c r="H1795" s="84">
        <v>1</v>
      </c>
      <c r="I1795" s="199">
        <f t="shared" si="136"/>
        <v>0</v>
      </c>
      <c r="J1795" s="199">
        <f t="shared" si="137"/>
        <v>0</v>
      </c>
    </row>
    <row r="1796" spans="1:10" ht="12.75">
      <c r="A1796"/>
      <c r="B1796" t="s">
        <v>3213</v>
      </c>
      <c r="C1796" s="161"/>
      <c r="D1796" t="s">
        <v>3214</v>
      </c>
      <c r="E1796" s="124">
        <v>3.99</v>
      </c>
      <c r="F1796" s="180">
        <v>0.35</v>
      </c>
      <c r="G1796" s="124">
        <v>2.59</v>
      </c>
      <c r="H1796" s="84">
        <v>1</v>
      </c>
      <c r="I1796" s="199">
        <f t="shared" si="136"/>
        <v>0</v>
      </c>
      <c r="J1796" s="199">
        <f t="shared" si="137"/>
        <v>0</v>
      </c>
    </row>
    <row r="1797" spans="1:10" ht="12.75">
      <c r="A1797"/>
      <c r="B1797" t="s">
        <v>3215</v>
      </c>
      <c r="C1797" s="161"/>
      <c r="D1797" t="s">
        <v>3216</v>
      </c>
      <c r="E1797" s="124">
        <v>3.99</v>
      </c>
      <c r="F1797" s="180">
        <v>0.35</v>
      </c>
      <c r="G1797" s="124">
        <v>2.59</v>
      </c>
      <c r="H1797" s="84">
        <v>1</v>
      </c>
      <c r="I1797" s="199">
        <f t="shared" si="136"/>
        <v>0</v>
      </c>
      <c r="J1797" s="199">
        <f t="shared" si="137"/>
        <v>0</v>
      </c>
    </row>
    <row r="1798" spans="1:10" s="57" customFormat="1" ht="12.75">
      <c r="A1798"/>
      <c r="B1798" t="s">
        <v>3217</v>
      </c>
      <c r="C1798" s="161"/>
      <c r="D1798" t="s">
        <v>3218</v>
      </c>
      <c r="E1798" s="124">
        <v>3.99</v>
      </c>
      <c r="F1798" s="180">
        <v>0.35</v>
      </c>
      <c r="G1798" s="124">
        <v>2.59</v>
      </c>
      <c r="H1798" s="84">
        <v>1</v>
      </c>
      <c r="I1798" s="199">
        <f t="shared" si="136"/>
        <v>0</v>
      </c>
      <c r="J1798" s="199">
        <f t="shared" si="137"/>
        <v>0</v>
      </c>
    </row>
    <row r="1799" spans="1:10" s="57" customFormat="1" ht="12.75">
      <c r="A1799"/>
      <c r="B1799" t="s">
        <v>3219</v>
      </c>
      <c r="C1799" s="161"/>
      <c r="D1799" t="s">
        <v>3220</v>
      </c>
      <c r="E1799" s="124">
        <v>3.99</v>
      </c>
      <c r="F1799" s="180">
        <v>0.35</v>
      </c>
      <c r="G1799" s="124">
        <v>2.59</v>
      </c>
      <c r="H1799" s="84">
        <v>1</v>
      </c>
      <c r="I1799" s="199">
        <f t="shared" si="136"/>
        <v>0</v>
      </c>
      <c r="J1799" s="199">
        <f t="shared" si="137"/>
        <v>0</v>
      </c>
    </row>
    <row r="1800" spans="1:10" ht="12.75">
      <c r="A1800" t="s">
        <v>435</v>
      </c>
      <c r="B1800"/>
      <c r="C1800" s="161"/>
      <c r="D1800"/>
      <c r="E1800" s="124"/>
      <c r="F1800" s="179"/>
      <c r="G1800" s="124"/>
      <c r="H1800" s="84"/>
      <c r="I1800" s="199"/>
      <c r="J1800" s="199"/>
    </row>
    <row r="1801" spans="1:10" ht="12.75">
      <c r="A1801"/>
      <c r="B1801" t="s">
        <v>3221</v>
      </c>
      <c r="C1801" s="161"/>
      <c r="D1801" t="s">
        <v>3222</v>
      </c>
      <c r="E1801" s="124">
        <v>3.99</v>
      </c>
      <c r="F1801" s="180">
        <v>0.35</v>
      </c>
      <c r="G1801" s="124">
        <v>2.59</v>
      </c>
      <c r="H1801" s="84">
        <v>1</v>
      </c>
      <c r="I1801" s="199">
        <f>C1801*E1801</f>
        <v>0</v>
      </c>
      <c r="J1801" s="199">
        <f>C1801*G1801</f>
        <v>0</v>
      </c>
    </row>
    <row r="1802" spans="1:10" ht="12.75">
      <c r="A1802"/>
      <c r="B1802" t="s">
        <v>3223</v>
      </c>
      <c r="C1802" s="161"/>
      <c r="D1802" t="s">
        <v>3224</v>
      </c>
      <c r="E1802" s="124">
        <v>3.99</v>
      </c>
      <c r="F1802" s="180">
        <v>0.35</v>
      </c>
      <c r="G1802" s="124">
        <v>2.59</v>
      </c>
      <c r="H1802" s="84">
        <v>1</v>
      </c>
      <c r="I1802" s="199">
        <f>C1802*E1802</f>
        <v>0</v>
      </c>
      <c r="J1802" s="199">
        <f>C1802*G1802</f>
        <v>0</v>
      </c>
    </row>
    <row r="1803" spans="1:10" ht="12.75">
      <c r="A1803"/>
      <c r="B1803" t="s">
        <v>3225</v>
      </c>
      <c r="C1803" s="161"/>
      <c r="D1803" t="s">
        <v>3226</v>
      </c>
      <c r="E1803" s="124">
        <v>3.99</v>
      </c>
      <c r="F1803" s="180">
        <v>0.35</v>
      </c>
      <c r="G1803" s="124">
        <v>2.59</v>
      </c>
      <c r="H1803" s="84">
        <v>1</v>
      </c>
      <c r="I1803" s="199">
        <f>C1803*E1803</f>
        <v>0</v>
      </c>
      <c r="J1803" s="199">
        <f>C1803*G1803</f>
        <v>0</v>
      </c>
    </row>
    <row r="1804" spans="1:10" ht="12.75">
      <c r="A1804"/>
      <c r="B1804" t="s">
        <v>3227</v>
      </c>
      <c r="C1804" s="161"/>
      <c r="D1804" t="s">
        <v>3228</v>
      </c>
      <c r="E1804" s="124">
        <v>3.99</v>
      </c>
      <c r="F1804" s="180">
        <v>0.35</v>
      </c>
      <c r="G1804" s="124">
        <v>2.59</v>
      </c>
      <c r="H1804" s="84">
        <v>1</v>
      </c>
      <c r="I1804" s="199">
        <f>C1804*E1804</f>
        <v>0</v>
      </c>
      <c r="J1804" s="199">
        <f>C1804*G1804</f>
        <v>0</v>
      </c>
    </row>
    <row r="1805" spans="1:10" ht="12.75">
      <c r="A1805" t="s">
        <v>3229</v>
      </c>
      <c r="B1805"/>
      <c r="C1805" s="161"/>
      <c r="D1805"/>
      <c r="E1805" s="124"/>
      <c r="F1805" s="179"/>
      <c r="G1805" s="124"/>
      <c r="H1805" s="84"/>
      <c r="I1805" s="199"/>
      <c r="J1805" s="199"/>
    </row>
    <row r="1806" spans="1:10" ht="12.75">
      <c r="A1806"/>
      <c r="B1806" t="s">
        <v>3230</v>
      </c>
      <c r="C1806" s="161"/>
      <c r="D1806" t="s">
        <v>3231</v>
      </c>
      <c r="E1806" s="124">
        <v>2.99</v>
      </c>
      <c r="F1806" s="180">
        <v>0.35</v>
      </c>
      <c r="G1806" s="124">
        <v>1.94</v>
      </c>
      <c r="H1806" s="84">
        <v>1</v>
      </c>
      <c r="I1806" s="199">
        <f aca="true" t="shared" si="138" ref="I1806:I1812">C1806*E1806</f>
        <v>0</v>
      </c>
      <c r="J1806" s="199">
        <f aca="true" t="shared" si="139" ref="J1806:J1812">C1806*G1806</f>
        <v>0</v>
      </c>
    </row>
    <row r="1807" spans="1:10" ht="12.75">
      <c r="A1807"/>
      <c r="B1807" t="s">
        <v>3232</v>
      </c>
      <c r="C1807" s="161"/>
      <c r="D1807" t="s">
        <v>3233</v>
      </c>
      <c r="E1807" s="124">
        <v>10.99</v>
      </c>
      <c r="F1807" s="180">
        <v>0.35</v>
      </c>
      <c r="G1807" s="124">
        <v>7.14</v>
      </c>
      <c r="H1807" s="84">
        <v>3</v>
      </c>
      <c r="I1807" s="199">
        <f t="shared" si="138"/>
        <v>0</v>
      </c>
      <c r="J1807" s="199">
        <f t="shared" si="139"/>
        <v>0</v>
      </c>
    </row>
    <row r="1808" spans="1:10" ht="12.75">
      <c r="A1808"/>
      <c r="B1808" t="s">
        <v>3234</v>
      </c>
      <c r="C1808" s="161"/>
      <c r="D1808" t="s">
        <v>3235</v>
      </c>
      <c r="E1808" s="124">
        <v>7.99</v>
      </c>
      <c r="F1808" s="180">
        <v>0.35</v>
      </c>
      <c r="G1808" s="124">
        <v>5.19</v>
      </c>
      <c r="H1808" s="84">
        <v>2</v>
      </c>
      <c r="I1808" s="199">
        <f t="shared" si="138"/>
        <v>0</v>
      </c>
      <c r="J1808" s="199">
        <f t="shared" si="139"/>
        <v>0</v>
      </c>
    </row>
    <row r="1809" spans="1:10" s="57" customFormat="1" ht="12.75">
      <c r="A1809"/>
      <c r="B1809" t="s">
        <v>3236</v>
      </c>
      <c r="C1809" s="161"/>
      <c r="D1809" t="s">
        <v>3237</v>
      </c>
      <c r="E1809" s="124">
        <v>7.99</v>
      </c>
      <c r="F1809" s="180">
        <v>0.35</v>
      </c>
      <c r="G1809" s="124">
        <v>5.19</v>
      </c>
      <c r="H1809" s="84">
        <v>2</v>
      </c>
      <c r="I1809" s="199">
        <f t="shared" si="138"/>
        <v>0</v>
      </c>
      <c r="J1809" s="199">
        <f t="shared" si="139"/>
        <v>0</v>
      </c>
    </row>
    <row r="1810" spans="1:10" ht="12.75">
      <c r="A1810"/>
      <c r="B1810" t="s">
        <v>3238</v>
      </c>
      <c r="C1810" s="161"/>
      <c r="D1810" t="s">
        <v>3239</v>
      </c>
      <c r="E1810" s="124">
        <v>7.99</v>
      </c>
      <c r="F1810" s="180">
        <v>0.35</v>
      </c>
      <c r="G1810" s="124">
        <v>5.19</v>
      </c>
      <c r="H1810" s="84">
        <v>2</v>
      </c>
      <c r="I1810" s="199">
        <f t="shared" si="138"/>
        <v>0</v>
      </c>
      <c r="J1810" s="199">
        <f t="shared" si="139"/>
        <v>0</v>
      </c>
    </row>
    <row r="1811" spans="1:10" s="57" customFormat="1" ht="12.75">
      <c r="A1811"/>
      <c r="B1811" t="s">
        <v>3240</v>
      </c>
      <c r="C1811" s="161"/>
      <c r="D1811" t="s">
        <v>3241</v>
      </c>
      <c r="E1811" s="124">
        <v>7.99</v>
      </c>
      <c r="F1811" s="180">
        <v>0.35</v>
      </c>
      <c r="G1811" s="124">
        <v>5.19</v>
      </c>
      <c r="H1811" s="84">
        <v>2</v>
      </c>
      <c r="I1811" s="199">
        <f t="shared" si="138"/>
        <v>0</v>
      </c>
      <c r="J1811" s="199">
        <f t="shared" si="139"/>
        <v>0</v>
      </c>
    </row>
    <row r="1812" spans="1:10" s="57" customFormat="1" ht="12.75">
      <c r="A1812"/>
      <c r="B1812" t="s">
        <v>3242</v>
      </c>
      <c r="C1812" s="161"/>
      <c r="D1812" t="s">
        <v>3243</v>
      </c>
      <c r="E1812" s="124">
        <v>7.99</v>
      </c>
      <c r="F1812" s="180">
        <v>0.35</v>
      </c>
      <c r="G1812" s="124">
        <v>5.19</v>
      </c>
      <c r="H1812" s="84">
        <v>2</v>
      </c>
      <c r="I1812" s="199">
        <f t="shared" si="138"/>
        <v>0</v>
      </c>
      <c r="J1812" s="199">
        <f t="shared" si="139"/>
        <v>0</v>
      </c>
    </row>
    <row r="1813" spans="1:10" s="57" customFormat="1" ht="12.75">
      <c r="A1813" t="s">
        <v>3244</v>
      </c>
      <c r="B1813"/>
      <c r="C1813" s="161"/>
      <c r="D1813"/>
      <c r="E1813" s="124"/>
      <c r="F1813" s="179"/>
      <c r="G1813" s="124"/>
      <c r="H1813" s="84"/>
      <c r="I1813" s="199"/>
      <c r="J1813" s="199"/>
    </row>
    <row r="1814" spans="1:10" s="57" customFormat="1" ht="12.75">
      <c r="A1814"/>
      <c r="B1814" t="s">
        <v>3245</v>
      </c>
      <c r="C1814" s="161"/>
      <c r="D1814" t="s">
        <v>3246</v>
      </c>
      <c r="E1814" s="124">
        <v>75</v>
      </c>
      <c r="F1814" s="180">
        <v>0.35</v>
      </c>
      <c r="G1814" s="124">
        <v>48.75</v>
      </c>
      <c r="H1814" s="84">
        <v>4</v>
      </c>
      <c r="I1814" s="199">
        <f>C1814*E1814</f>
        <v>0</v>
      </c>
      <c r="J1814" s="199">
        <f>C1814*G1814</f>
        <v>0</v>
      </c>
    </row>
    <row r="1815" spans="1:10" ht="12.75">
      <c r="A1815" t="s">
        <v>291</v>
      </c>
      <c r="B1815"/>
      <c r="C1815" s="161"/>
      <c r="D1815"/>
      <c r="E1815" s="124"/>
      <c r="F1815" s="179"/>
      <c r="G1815" s="124"/>
      <c r="H1815" s="84"/>
      <c r="I1815" s="199"/>
      <c r="J1815" s="199"/>
    </row>
    <row r="1816" spans="1:10" s="57" customFormat="1" ht="12.75">
      <c r="A1816"/>
      <c r="B1816" t="s">
        <v>3247</v>
      </c>
      <c r="C1816" s="161"/>
      <c r="D1816" t="s">
        <v>3248</v>
      </c>
      <c r="E1816" s="124">
        <v>12.99</v>
      </c>
      <c r="F1816" s="180">
        <v>0.35</v>
      </c>
      <c r="G1816" s="124">
        <v>8.44</v>
      </c>
      <c r="H1816" s="84">
        <v>3</v>
      </c>
      <c r="I1816" s="199">
        <f aca="true" t="shared" si="140" ref="I1816:I1821">C1816*E1816</f>
        <v>0</v>
      </c>
      <c r="J1816" s="199">
        <f aca="true" t="shared" si="141" ref="J1816:J1821">C1816*G1816</f>
        <v>0</v>
      </c>
    </row>
    <row r="1817" spans="1:10" s="57" customFormat="1" ht="12.75">
      <c r="A1817"/>
      <c r="B1817" t="s">
        <v>3249</v>
      </c>
      <c r="C1817" s="161"/>
      <c r="D1817" t="s">
        <v>3250</v>
      </c>
      <c r="E1817" s="124">
        <v>16.99</v>
      </c>
      <c r="F1817" s="180">
        <v>0.35</v>
      </c>
      <c r="G1817" s="124">
        <v>11.04</v>
      </c>
      <c r="H1817" s="84">
        <v>3</v>
      </c>
      <c r="I1817" s="199">
        <f t="shared" si="140"/>
        <v>0</v>
      </c>
      <c r="J1817" s="199">
        <f t="shared" si="141"/>
        <v>0</v>
      </c>
    </row>
    <row r="1818" spans="1:10" s="57" customFormat="1" ht="12.75">
      <c r="A1818"/>
      <c r="B1818" t="s">
        <v>3251</v>
      </c>
      <c r="C1818" s="161"/>
      <c r="D1818" t="s">
        <v>3252</v>
      </c>
      <c r="E1818" s="124">
        <v>16.99</v>
      </c>
      <c r="F1818" s="180">
        <v>0.35</v>
      </c>
      <c r="G1818" s="124">
        <v>11.04</v>
      </c>
      <c r="H1818" s="84">
        <v>3</v>
      </c>
      <c r="I1818" s="199">
        <f t="shared" si="140"/>
        <v>0</v>
      </c>
      <c r="J1818" s="199">
        <f t="shared" si="141"/>
        <v>0</v>
      </c>
    </row>
    <row r="1819" spans="1:10" s="57" customFormat="1" ht="12.75">
      <c r="A1819"/>
      <c r="B1819" t="s">
        <v>3253</v>
      </c>
      <c r="C1819" s="161"/>
      <c r="D1819" t="s">
        <v>3254</v>
      </c>
      <c r="E1819" s="124">
        <v>14.99</v>
      </c>
      <c r="F1819" s="180">
        <v>0.3</v>
      </c>
      <c r="G1819" s="124">
        <v>10.49</v>
      </c>
      <c r="H1819" s="84">
        <v>3</v>
      </c>
      <c r="I1819" s="199">
        <f t="shared" si="140"/>
        <v>0</v>
      </c>
      <c r="J1819" s="199">
        <f t="shared" si="141"/>
        <v>0</v>
      </c>
    </row>
    <row r="1820" spans="1:10" s="57" customFormat="1" ht="12.75">
      <c r="A1820"/>
      <c r="B1820" t="s">
        <v>3255</v>
      </c>
      <c r="C1820" s="161"/>
      <c r="D1820" t="s">
        <v>3256</v>
      </c>
      <c r="E1820" s="124">
        <v>14.99</v>
      </c>
      <c r="F1820" s="180">
        <v>0.35</v>
      </c>
      <c r="G1820" s="124">
        <v>9.74</v>
      </c>
      <c r="H1820" s="84">
        <v>3</v>
      </c>
      <c r="I1820" s="199">
        <f t="shared" si="140"/>
        <v>0</v>
      </c>
      <c r="J1820" s="199">
        <f t="shared" si="141"/>
        <v>0</v>
      </c>
    </row>
    <row r="1821" spans="1:10" ht="12.75">
      <c r="A1821"/>
      <c r="B1821" t="s">
        <v>3257</v>
      </c>
      <c r="C1821" s="161"/>
      <c r="D1821" t="s">
        <v>3258</v>
      </c>
      <c r="E1821" s="124">
        <v>14.99</v>
      </c>
      <c r="F1821" s="180">
        <v>0.35</v>
      </c>
      <c r="G1821" s="124">
        <v>9.74</v>
      </c>
      <c r="H1821" s="84">
        <v>3</v>
      </c>
      <c r="I1821" s="199">
        <f t="shared" si="140"/>
        <v>0</v>
      </c>
      <c r="J1821" s="199">
        <f t="shared" si="141"/>
        <v>0</v>
      </c>
    </row>
    <row r="1822" spans="1:10" s="57" customFormat="1" ht="12.75">
      <c r="A1822" t="s">
        <v>3259</v>
      </c>
      <c r="B1822"/>
      <c r="C1822" s="161"/>
      <c r="D1822"/>
      <c r="E1822" s="124"/>
      <c r="F1822" s="179"/>
      <c r="G1822" s="124"/>
      <c r="H1822" s="84"/>
      <c r="I1822" s="199"/>
      <c r="J1822" s="199"/>
    </row>
    <row r="1823" spans="1:10" ht="12.75">
      <c r="A1823"/>
      <c r="B1823" t="s">
        <v>3260</v>
      </c>
      <c r="C1823" s="161"/>
      <c r="D1823" t="s">
        <v>3261</v>
      </c>
      <c r="E1823" s="124">
        <v>29.99</v>
      </c>
      <c r="F1823" s="180">
        <v>0.35</v>
      </c>
      <c r="G1823" s="124">
        <v>19.49</v>
      </c>
      <c r="H1823" s="84">
        <v>3</v>
      </c>
      <c r="I1823" s="199">
        <f>C1823*E1823</f>
        <v>0</v>
      </c>
      <c r="J1823" s="199">
        <f>C1823*G1823</f>
        <v>0</v>
      </c>
    </row>
    <row r="1824" spans="1:10" ht="12.75">
      <c r="A1824" t="s">
        <v>116</v>
      </c>
      <c r="B1824"/>
      <c r="C1824" s="161"/>
      <c r="D1824"/>
      <c r="E1824" s="124"/>
      <c r="F1824" s="179"/>
      <c r="G1824" s="124"/>
      <c r="H1824" s="84"/>
      <c r="I1824" s="199"/>
      <c r="J1824" s="199"/>
    </row>
    <row r="1825" spans="1:10" s="57" customFormat="1" ht="12.75">
      <c r="A1825"/>
      <c r="B1825" t="s">
        <v>3262</v>
      </c>
      <c r="C1825" s="161"/>
      <c r="D1825" t="s">
        <v>3263</v>
      </c>
      <c r="E1825" s="124">
        <v>5.99</v>
      </c>
      <c r="F1825" s="180">
        <v>0.25</v>
      </c>
      <c r="G1825" s="124">
        <v>4.49</v>
      </c>
      <c r="H1825" s="84">
        <v>1</v>
      </c>
      <c r="I1825" s="199">
        <f aca="true" t="shared" si="142" ref="I1825:I1834">C1825*E1825</f>
        <v>0</v>
      </c>
      <c r="J1825" s="199">
        <f aca="true" t="shared" si="143" ref="J1825:J1834">C1825*G1825</f>
        <v>0</v>
      </c>
    </row>
    <row r="1826" spans="1:10" s="57" customFormat="1" ht="12.75">
      <c r="A1826"/>
      <c r="B1826" t="s">
        <v>3264</v>
      </c>
      <c r="C1826" s="161"/>
      <c r="D1826" t="s">
        <v>3265</v>
      </c>
      <c r="E1826" s="124">
        <v>5.99</v>
      </c>
      <c r="F1826" s="180">
        <v>0.25</v>
      </c>
      <c r="G1826" s="124">
        <v>4.49</v>
      </c>
      <c r="H1826" s="84">
        <v>1</v>
      </c>
      <c r="I1826" s="199">
        <f t="shared" si="142"/>
        <v>0</v>
      </c>
      <c r="J1826" s="199">
        <f t="shared" si="143"/>
        <v>0</v>
      </c>
    </row>
    <row r="1827" spans="1:10" s="57" customFormat="1" ht="12.75">
      <c r="A1827"/>
      <c r="B1827" t="s">
        <v>3266</v>
      </c>
      <c r="C1827" s="161"/>
      <c r="D1827" t="s">
        <v>3267</v>
      </c>
      <c r="E1827" s="124">
        <v>5.99</v>
      </c>
      <c r="F1827" s="180">
        <v>0.25</v>
      </c>
      <c r="G1827" s="124">
        <v>4.49</v>
      </c>
      <c r="H1827" s="84">
        <v>1</v>
      </c>
      <c r="I1827" s="199">
        <f t="shared" si="142"/>
        <v>0</v>
      </c>
      <c r="J1827" s="199">
        <f t="shared" si="143"/>
        <v>0</v>
      </c>
    </row>
    <row r="1828" spans="1:10" s="57" customFormat="1" ht="12.75">
      <c r="A1828"/>
      <c r="B1828" t="s">
        <v>3268</v>
      </c>
      <c r="C1828" s="161"/>
      <c r="D1828" t="s">
        <v>3269</v>
      </c>
      <c r="E1828" s="124">
        <v>5.99</v>
      </c>
      <c r="F1828" s="180">
        <v>0.25</v>
      </c>
      <c r="G1828" s="124">
        <v>4.49</v>
      </c>
      <c r="H1828" s="84">
        <v>1</v>
      </c>
      <c r="I1828" s="199">
        <f t="shared" si="142"/>
        <v>0</v>
      </c>
      <c r="J1828" s="199">
        <f t="shared" si="143"/>
        <v>0</v>
      </c>
    </row>
    <row r="1829" spans="1:10" s="57" customFormat="1" ht="12.75">
      <c r="A1829"/>
      <c r="B1829" t="s">
        <v>3270</v>
      </c>
      <c r="C1829" s="161"/>
      <c r="D1829" t="s">
        <v>3271</v>
      </c>
      <c r="E1829" s="124">
        <v>5.99</v>
      </c>
      <c r="F1829" s="180">
        <v>0.25</v>
      </c>
      <c r="G1829" s="124">
        <v>4.49</v>
      </c>
      <c r="H1829" s="84">
        <v>1</v>
      </c>
      <c r="I1829" s="199">
        <f t="shared" si="142"/>
        <v>0</v>
      </c>
      <c r="J1829" s="199">
        <f t="shared" si="143"/>
        <v>0</v>
      </c>
    </row>
    <row r="1830" spans="1:10" ht="12.75">
      <c r="A1830"/>
      <c r="B1830" t="s">
        <v>3272</v>
      </c>
      <c r="C1830" s="161"/>
      <c r="D1830" t="s">
        <v>3273</v>
      </c>
      <c r="E1830" s="124">
        <v>5.99</v>
      </c>
      <c r="F1830" s="180">
        <v>0.25</v>
      </c>
      <c r="G1830" s="124">
        <v>4.49</v>
      </c>
      <c r="H1830" s="84">
        <v>1</v>
      </c>
      <c r="I1830" s="199">
        <f t="shared" si="142"/>
        <v>0</v>
      </c>
      <c r="J1830" s="199">
        <f t="shared" si="143"/>
        <v>0</v>
      </c>
    </row>
    <row r="1831" spans="1:10" ht="12.75">
      <c r="A1831"/>
      <c r="B1831" t="s">
        <v>3274</v>
      </c>
      <c r="C1831" s="161"/>
      <c r="D1831" t="s">
        <v>3275</v>
      </c>
      <c r="E1831" s="124">
        <v>5.99</v>
      </c>
      <c r="F1831" s="180">
        <v>0.25</v>
      </c>
      <c r="G1831" s="124">
        <v>4.49</v>
      </c>
      <c r="H1831" s="84">
        <v>1</v>
      </c>
      <c r="I1831" s="199">
        <f t="shared" si="142"/>
        <v>0</v>
      </c>
      <c r="J1831" s="199">
        <f t="shared" si="143"/>
        <v>0</v>
      </c>
    </row>
    <row r="1832" spans="1:10" ht="12.75">
      <c r="A1832"/>
      <c r="B1832" t="s">
        <v>3276</v>
      </c>
      <c r="C1832" s="161"/>
      <c r="D1832" t="s">
        <v>3277</v>
      </c>
      <c r="E1832" s="124">
        <v>5.99</v>
      </c>
      <c r="F1832" s="180">
        <v>0.25</v>
      </c>
      <c r="G1832" s="124">
        <v>4.49</v>
      </c>
      <c r="H1832" s="84">
        <v>1</v>
      </c>
      <c r="I1832" s="199">
        <f t="shared" si="142"/>
        <v>0</v>
      </c>
      <c r="J1832" s="199">
        <f t="shared" si="143"/>
        <v>0</v>
      </c>
    </row>
    <row r="1833" spans="1:10" s="57" customFormat="1" ht="12.75">
      <c r="A1833"/>
      <c r="B1833" t="s">
        <v>3278</v>
      </c>
      <c r="C1833" s="161"/>
      <c r="D1833" t="s">
        <v>3279</v>
      </c>
      <c r="E1833" s="124">
        <v>5.99</v>
      </c>
      <c r="F1833" s="180">
        <v>0.25</v>
      </c>
      <c r="G1833" s="124">
        <v>4.49</v>
      </c>
      <c r="H1833" s="84">
        <v>1</v>
      </c>
      <c r="I1833" s="199">
        <f t="shared" si="142"/>
        <v>0</v>
      </c>
      <c r="J1833" s="199">
        <f t="shared" si="143"/>
        <v>0</v>
      </c>
    </row>
    <row r="1834" spans="1:10" ht="12.75">
      <c r="A1834"/>
      <c r="B1834" t="s">
        <v>3280</v>
      </c>
      <c r="C1834" s="161"/>
      <c r="D1834" t="s">
        <v>3281</v>
      </c>
      <c r="E1834" s="124">
        <v>5.99</v>
      </c>
      <c r="F1834" s="180">
        <v>0.25</v>
      </c>
      <c r="G1834" s="124">
        <v>4.49</v>
      </c>
      <c r="H1834" s="84">
        <v>1</v>
      </c>
      <c r="I1834" s="199">
        <f t="shared" si="142"/>
        <v>0</v>
      </c>
      <c r="J1834" s="199">
        <f t="shared" si="143"/>
        <v>0</v>
      </c>
    </row>
    <row r="1835" spans="1:10" ht="12.75">
      <c r="A1835" t="s">
        <v>436</v>
      </c>
      <c r="B1835"/>
      <c r="C1835" s="161"/>
      <c r="D1835"/>
      <c r="E1835" s="124"/>
      <c r="F1835" s="179"/>
      <c r="G1835" s="124"/>
      <c r="H1835" s="84"/>
      <c r="I1835" s="199"/>
      <c r="J1835" s="199"/>
    </row>
    <row r="1836" spans="1:10" s="57" customFormat="1" ht="12.75">
      <c r="A1836"/>
      <c r="B1836" t="s">
        <v>3282</v>
      </c>
      <c r="C1836" s="161"/>
      <c r="D1836" t="s">
        <v>3283</v>
      </c>
      <c r="E1836" s="124">
        <v>5.99</v>
      </c>
      <c r="F1836" s="180">
        <v>0.25</v>
      </c>
      <c r="G1836" s="124">
        <v>4.49</v>
      </c>
      <c r="H1836" s="84">
        <v>1</v>
      </c>
      <c r="I1836" s="199">
        <f aca="true" t="shared" si="144" ref="I1836:I1845">C1836*E1836</f>
        <v>0</v>
      </c>
      <c r="J1836" s="199">
        <f aca="true" t="shared" si="145" ref="J1836:J1845">C1836*G1836</f>
        <v>0</v>
      </c>
    </row>
    <row r="1837" spans="1:10" ht="12.75">
      <c r="A1837"/>
      <c r="B1837" t="s">
        <v>3284</v>
      </c>
      <c r="C1837" s="161"/>
      <c r="D1837" t="s">
        <v>3285</v>
      </c>
      <c r="E1837" s="124">
        <v>5.99</v>
      </c>
      <c r="F1837" s="180">
        <v>0.25</v>
      </c>
      <c r="G1837" s="124">
        <v>4.49</v>
      </c>
      <c r="H1837" s="84">
        <v>1</v>
      </c>
      <c r="I1837" s="199">
        <f t="shared" si="144"/>
        <v>0</v>
      </c>
      <c r="J1837" s="199">
        <f t="shared" si="145"/>
        <v>0</v>
      </c>
    </row>
    <row r="1838" spans="1:10" s="57" customFormat="1" ht="12.75">
      <c r="A1838"/>
      <c r="B1838" t="s">
        <v>3286</v>
      </c>
      <c r="C1838" s="161"/>
      <c r="D1838" t="s">
        <v>3287</v>
      </c>
      <c r="E1838" s="124">
        <v>5.99</v>
      </c>
      <c r="F1838" s="180">
        <v>0.25</v>
      </c>
      <c r="G1838" s="124">
        <v>4.49</v>
      </c>
      <c r="H1838" s="84">
        <v>1</v>
      </c>
      <c r="I1838" s="199">
        <f t="shared" si="144"/>
        <v>0</v>
      </c>
      <c r="J1838" s="199">
        <f t="shared" si="145"/>
        <v>0</v>
      </c>
    </row>
    <row r="1839" spans="1:10" ht="12.75">
      <c r="A1839"/>
      <c r="B1839" t="s">
        <v>3288</v>
      </c>
      <c r="C1839" s="161"/>
      <c r="D1839" t="s">
        <v>3289</v>
      </c>
      <c r="E1839" s="124">
        <v>5.99</v>
      </c>
      <c r="F1839" s="180">
        <v>0.25</v>
      </c>
      <c r="G1839" s="124">
        <v>4.49</v>
      </c>
      <c r="H1839" s="84">
        <v>1</v>
      </c>
      <c r="I1839" s="199">
        <f t="shared" si="144"/>
        <v>0</v>
      </c>
      <c r="J1839" s="199">
        <f t="shared" si="145"/>
        <v>0</v>
      </c>
    </row>
    <row r="1840" spans="1:10" s="57" customFormat="1" ht="12.75">
      <c r="A1840"/>
      <c r="B1840" t="s">
        <v>3290</v>
      </c>
      <c r="C1840" s="161"/>
      <c r="D1840" t="s">
        <v>3291</v>
      </c>
      <c r="E1840" s="124">
        <v>5.99</v>
      </c>
      <c r="F1840" s="180">
        <v>0.25</v>
      </c>
      <c r="G1840" s="124">
        <v>4.49</v>
      </c>
      <c r="H1840" s="84">
        <v>1</v>
      </c>
      <c r="I1840" s="199">
        <f t="shared" si="144"/>
        <v>0</v>
      </c>
      <c r="J1840" s="199">
        <f t="shared" si="145"/>
        <v>0</v>
      </c>
    </row>
    <row r="1841" spans="1:10" s="57" customFormat="1" ht="12.75">
      <c r="A1841"/>
      <c r="B1841" t="s">
        <v>3292</v>
      </c>
      <c r="C1841" s="161"/>
      <c r="D1841" t="s">
        <v>3293</v>
      </c>
      <c r="E1841" s="124">
        <v>5.99</v>
      </c>
      <c r="F1841" s="180">
        <v>0.25</v>
      </c>
      <c r="G1841" s="124">
        <v>4.49</v>
      </c>
      <c r="H1841" s="84">
        <v>1</v>
      </c>
      <c r="I1841" s="199">
        <f t="shared" si="144"/>
        <v>0</v>
      </c>
      <c r="J1841" s="199">
        <f t="shared" si="145"/>
        <v>0</v>
      </c>
    </row>
    <row r="1842" spans="1:10" s="57" customFormat="1" ht="12.75">
      <c r="A1842"/>
      <c r="B1842" t="s">
        <v>3294</v>
      </c>
      <c r="C1842" s="161"/>
      <c r="D1842" t="s">
        <v>3295</v>
      </c>
      <c r="E1842" s="124">
        <v>5.99</v>
      </c>
      <c r="F1842" s="180">
        <v>0.25</v>
      </c>
      <c r="G1842" s="124">
        <v>4.49</v>
      </c>
      <c r="H1842" s="84">
        <v>1</v>
      </c>
      <c r="I1842" s="199">
        <f t="shared" si="144"/>
        <v>0</v>
      </c>
      <c r="J1842" s="199">
        <f t="shared" si="145"/>
        <v>0</v>
      </c>
    </row>
    <row r="1843" spans="1:10" s="57" customFormat="1" ht="12.75">
      <c r="A1843"/>
      <c r="B1843" t="s">
        <v>3296</v>
      </c>
      <c r="C1843" s="161"/>
      <c r="D1843" t="s">
        <v>3297</v>
      </c>
      <c r="E1843" s="124">
        <v>5.99</v>
      </c>
      <c r="F1843" s="180">
        <v>0.25</v>
      </c>
      <c r="G1843" s="124">
        <v>4.49</v>
      </c>
      <c r="H1843" s="84">
        <v>1</v>
      </c>
      <c r="I1843" s="199">
        <f t="shared" si="144"/>
        <v>0</v>
      </c>
      <c r="J1843" s="199">
        <f t="shared" si="145"/>
        <v>0</v>
      </c>
    </row>
    <row r="1844" spans="1:10" ht="12.75">
      <c r="A1844"/>
      <c r="B1844" t="s">
        <v>3298</v>
      </c>
      <c r="C1844" s="161"/>
      <c r="D1844" t="s">
        <v>3299</v>
      </c>
      <c r="E1844" s="124">
        <v>5.99</v>
      </c>
      <c r="F1844" s="180">
        <v>0.25</v>
      </c>
      <c r="G1844" s="124">
        <v>4.49</v>
      </c>
      <c r="H1844" s="84">
        <v>1</v>
      </c>
      <c r="I1844" s="199">
        <f t="shared" si="144"/>
        <v>0</v>
      </c>
      <c r="J1844" s="199">
        <f t="shared" si="145"/>
        <v>0</v>
      </c>
    </row>
    <row r="1845" spans="1:10" s="57" customFormat="1" ht="12.75">
      <c r="A1845"/>
      <c r="B1845" t="s">
        <v>3300</v>
      </c>
      <c r="C1845" s="161"/>
      <c r="D1845" t="s">
        <v>3301</v>
      </c>
      <c r="E1845" s="124">
        <v>5.99</v>
      </c>
      <c r="F1845" s="180">
        <v>0.25</v>
      </c>
      <c r="G1845" s="124">
        <v>4.49</v>
      </c>
      <c r="H1845" s="84">
        <v>1</v>
      </c>
      <c r="I1845" s="199">
        <f t="shared" si="144"/>
        <v>0</v>
      </c>
      <c r="J1845" s="199">
        <f t="shared" si="145"/>
        <v>0</v>
      </c>
    </row>
    <row r="1846" spans="1:10" ht="12.75">
      <c r="A1846" t="s">
        <v>365</v>
      </c>
      <c r="B1846"/>
      <c r="C1846" s="161"/>
      <c r="D1846"/>
      <c r="E1846" s="124"/>
      <c r="F1846" s="179"/>
      <c r="G1846" s="124"/>
      <c r="H1846" s="84"/>
      <c r="I1846" s="199"/>
      <c r="J1846" s="199"/>
    </row>
    <row r="1847" spans="1:10" ht="12.75">
      <c r="A1847"/>
      <c r="B1847" t="s">
        <v>3302</v>
      </c>
      <c r="C1847" s="161"/>
      <c r="D1847" t="s">
        <v>3303</v>
      </c>
      <c r="E1847" s="124">
        <v>5.99</v>
      </c>
      <c r="F1847" s="180">
        <v>0.25</v>
      </c>
      <c r="G1847" s="124">
        <v>4.49</v>
      </c>
      <c r="H1847" s="84">
        <v>1</v>
      </c>
      <c r="I1847" s="199">
        <f aca="true" t="shared" si="146" ref="I1847:I1856">C1847*E1847</f>
        <v>0</v>
      </c>
      <c r="J1847" s="199">
        <f aca="true" t="shared" si="147" ref="J1847:J1856">C1847*G1847</f>
        <v>0</v>
      </c>
    </row>
    <row r="1848" spans="1:10" ht="12.75">
      <c r="A1848"/>
      <c r="B1848" t="s">
        <v>3304</v>
      </c>
      <c r="C1848" s="161"/>
      <c r="D1848" t="s">
        <v>3305</v>
      </c>
      <c r="E1848" s="124">
        <v>5.99</v>
      </c>
      <c r="F1848" s="180">
        <v>0.25</v>
      </c>
      <c r="G1848" s="124">
        <v>4.49</v>
      </c>
      <c r="H1848" s="84">
        <v>1</v>
      </c>
      <c r="I1848" s="199">
        <f t="shared" si="146"/>
        <v>0</v>
      </c>
      <c r="J1848" s="199">
        <f t="shared" si="147"/>
        <v>0</v>
      </c>
    </row>
    <row r="1849" spans="1:10" s="57" customFormat="1" ht="12.75">
      <c r="A1849"/>
      <c r="B1849" t="s">
        <v>3306</v>
      </c>
      <c r="C1849" s="161"/>
      <c r="D1849" t="s">
        <v>3307</v>
      </c>
      <c r="E1849" s="124">
        <v>5.99</v>
      </c>
      <c r="F1849" s="180">
        <v>0.25</v>
      </c>
      <c r="G1849" s="124">
        <v>4.49</v>
      </c>
      <c r="H1849" s="84">
        <v>1</v>
      </c>
      <c r="I1849" s="199">
        <f t="shared" si="146"/>
        <v>0</v>
      </c>
      <c r="J1849" s="199">
        <f t="shared" si="147"/>
        <v>0</v>
      </c>
    </row>
    <row r="1850" spans="1:10" s="57" customFormat="1" ht="12.75">
      <c r="A1850"/>
      <c r="B1850" t="s">
        <v>3308</v>
      </c>
      <c r="C1850" s="161"/>
      <c r="D1850" t="s">
        <v>3309</v>
      </c>
      <c r="E1850" s="124">
        <v>5.99</v>
      </c>
      <c r="F1850" s="180">
        <v>0.25</v>
      </c>
      <c r="G1850" s="124">
        <v>4.49</v>
      </c>
      <c r="H1850" s="84">
        <v>1</v>
      </c>
      <c r="I1850" s="199">
        <f t="shared" si="146"/>
        <v>0</v>
      </c>
      <c r="J1850" s="199">
        <f t="shared" si="147"/>
        <v>0</v>
      </c>
    </row>
    <row r="1851" spans="1:10" s="57" customFormat="1" ht="12.75">
      <c r="A1851"/>
      <c r="B1851" t="s">
        <v>3310</v>
      </c>
      <c r="C1851" s="161"/>
      <c r="D1851" t="s">
        <v>3311</v>
      </c>
      <c r="E1851" s="124">
        <v>5.99</v>
      </c>
      <c r="F1851" s="180">
        <v>0.25</v>
      </c>
      <c r="G1851" s="124">
        <v>4.49</v>
      </c>
      <c r="H1851" s="84">
        <v>1</v>
      </c>
      <c r="I1851" s="199">
        <f t="shared" si="146"/>
        <v>0</v>
      </c>
      <c r="J1851" s="199">
        <f t="shared" si="147"/>
        <v>0</v>
      </c>
    </row>
    <row r="1852" spans="1:10" s="57" customFormat="1" ht="12.75">
      <c r="A1852"/>
      <c r="B1852" t="s">
        <v>3312</v>
      </c>
      <c r="C1852" s="161"/>
      <c r="D1852" t="s">
        <v>3313</v>
      </c>
      <c r="E1852" s="124">
        <v>5.99</v>
      </c>
      <c r="F1852" s="180">
        <v>0.25</v>
      </c>
      <c r="G1852" s="124">
        <v>4.49</v>
      </c>
      <c r="H1852" s="84">
        <v>1</v>
      </c>
      <c r="I1852" s="199">
        <f t="shared" si="146"/>
        <v>0</v>
      </c>
      <c r="J1852" s="199">
        <f t="shared" si="147"/>
        <v>0</v>
      </c>
    </row>
    <row r="1853" spans="1:10" s="57" customFormat="1" ht="12.75">
      <c r="A1853"/>
      <c r="B1853" t="s">
        <v>3314</v>
      </c>
      <c r="C1853" s="161"/>
      <c r="D1853" t="s">
        <v>3315</v>
      </c>
      <c r="E1853" s="124">
        <v>5.99</v>
      </c>
      <c r="F1853" s="180">
        <v>0.25</v>
      </c>
      <c r="G1853" s="124">
        <v>4.49</v>
      </c>
      <c r="H1853" s="84">
        <v>1</v>
      </c>
      <c r="I1853" s="199">
        <f t="shared" si="146"/>
        <v>0</v>
      </c>
      <c r="J1853" s="199">
        <f t="shared" si="147"/>
        <v>0</v>
      </c>
    </row>
    <row r="1854" spans="1:10" ht="12.75">
      <c r="A1854"/>
      <c r="B1854" t="s">
        <v>3316</v>
      </c>
      <c r="C1854" s="161"/>
      <c r="D1854" t="s">
        <v>3317</v>
      </c>
      <c r="E1854" s="124">
        <v>5.99</v>
      </c>
      <c r="F1854" s="180">
        <v>0.25</v>
      </c>
      <c r="G1854" s="124">
        <v>4.49</v>
      </c>
      <c r="H1854" s="84">
        <v>1</v>
      </c>
      <c r="I1854" s="199">
        <f t="shared" si="146"/>
        <v>0</v>
      </c>
      <c r="J1854" s="199">
        <f t="shared" si="147"/>
        <v>0</v>
      </c>
    </row>
    <row r="1855" spans="1:10" s="57" customFormat="1" ht="12.75">
      <c r="A1855"/>
      <c r="B1855" t="s">
        <v>3318</v>
      </c>
      <c r="C1855" s="161"/>
      <c r="D1855" t="s">
        <v>3319</v>
      </c>
      <c r="E1855" s="124">
        <v>5.99</v>
      </c>
      <c r="F1855" s="180">
        <v>0.25</v>
      </c>
      <c r="G1855" s="124">
        <v>4.49</v>
      </c>
      <c r="H1855" s="84">
        <v>1</v>
      </c>
      <c r="I1855" s="199">
        <f t="shared" si="146"/>
        <v>0</v>
      </c>
      <c r="J1855" s="199">
        <f t="shared" si="147"/>
        <v>0</v>
      </c>
    </row>
    <row r="1856" spans="1:10" ht="12.75">
      <c r="A1856"/>
      <c r="B1856" t="s">
        <v>3320</v>
      </c>
      <c r="C1856" s="161"/>
      <c r="D1856" t="s">
        <v>3321</v>
      </c>
      <c r="E1856" s="124">
        <v>5.99</v>
      </c>
      <c r="F1856" s="180">
        <v>0.25</v>
      </c>
      <c r="G1856" s="124">
        <v>4.49</v>
      </c>
      <c r="H1856" s="84">
        <v>1</v>
      </c>
      <c r="I1856" s="199">
        <f t="shared" si="146"/>
        <v>0</v>
      </c>
      <c r="J1856" s="199">
        <f t="shared" si="147"/>
        <v>0</v>
      </c>
    </row>
    <row r="1857" spans="1:10" ht="12.75">
      <c r="A1857" t="s">
        <v>437</v>
      </c>
      <c r="B1857"/>
      <c r="C1857" s="161"/>
      <c r="D1857"/>
      <c r="E1857" s="124"/>
      <c r="F1857" s="179"/>
      <c r="G1857" s="124"/>
      <c r="H1857" s="84"/>
      <c r="I1857" s="199"/>
      <c r="J1857" s="199"/>
    </row>
    <row r="1858" spans="1:10" s="57" customFormat="1" ht="12.75">
      <c r="A1858"/>
      <c r="B1858" t="s">
        <v>3322</v>
      </c>
      <c r="C1858" s="161"/>
      <c r="D1858" t="s">
        <v>3323</v>
      </c>
      <c r="E1858" s="124">
        <v>5.99</v>
      </c>
      <c r="F1858" s="180">
        <v>0.25</v>
      </c>
      <c r="G1858" s="124">
        <v>4.49</v>
      </c>
      <c r="H1858" s="84">
        <v>1</v>
      </c>
      <c r="I1858" s="199">
        <f aca="true" t="shared" si="148" ref="I1858:I1869">C1858*E1858</f>
        <v>0</v>
      </c>
      <c r="J1858" s="199">
        <f aca="true" t="shared" si="149" ref="J1858:J1869">C1858*G1858</f>
        <v>0</v>
      </c>
    </row>
    <row r="1859" spans="1:10" ht="12.75">
      <c r="A1859"/>
      <c r="B1859" t="s">
        <v>3324</v>
      </c>
      <c r="C1859" s="161"/>
      <c r="D1859" t="s">
        <v>3325</v>
      </c>
      <c r="E1859" s="124">
        <v>5.99</v>
      </c>
      <c r="F1859" s="180">
        <v>0.25</v>
      </c>
      <c r="G1859" s="124">
        <v>4.49</v>
      </c>
      <c r="H1859" s="84">
        <v>1</v>
      </c>
      <c r="I1859" s="199">
        <f t="shared" si="148"/>
        <v>0</v>
      </c>
      <c r="J1859" s="199">
        <f t="shared" si="149"/>
        <v>0</v>
      </c>
    </row>
    <row r="1860" spans="1:10" ht="12.75">
      <c r="A1860"/>
      <c r="B1860" t="s">
        <v>3326</v>
      </c>
      <c r="C1860" s="161"/>
      <c r="D1860" t="s">
        <v>3327</v>
      </c>
      <c r="E1860" s="124">
        <v>5.99</v>
      </c>
      <c r="F1860" s="180">
        <v>0.25</v>
      </c>
      <c r="G1860" s="124">
        <v>4.49</v>
      </c>
      <c r="H1860" s="84">
        <v>1</v>
      </c>
      <c r="I1860" s="199">
        <f t="shared" si="148"/>
        <v>0</v>
      </c>
      <c r="J1860" s="199">
        <f t="shared" si="149"/>
        <v>0</v>
      </c>
    </row>
    <row r="1861" spans="1:10" s="57" customFormat="1" ht="12.75">
      <c r="A1861"/>
      <c r="B1861" t="s">
        <v>3328</v>
      </c>
      <c r="C1861" s="161"/>
      <c r="D1861" t="s">
        <v>3329</v>
      </c>
      <c r="E1861" s="124">
        <v>5.99</v>
      </c>
      <c r="F1861" s="180">
        <v>0.25</v>
      </c>
      <c r="G1861" s="124">
        <v>4.49</v>
      </c>
      <c r="H1861" s="84">
        <v>1</v>
      </c>
      <c r="I1861" s="199">
        <f t="shared" si="148"/>
        <v>0</v>
      </c>
      <c r="J1861" s="199">
        <f t="shared" si="149"/>
        <v>0</v>
      </c>
    </row>
    <row r="1862" spans="1:10" s="57" customFormat="1" ht="12.75">
      <c r="A1862"/>
      <c r="B1862" t="s">
        <v>3330</v>
      </c>
      <c r="C1862" s="161"/>
      <c r="D1862" t="s">
        <v>3331</v>
      </c>
      <c r="E1862" s="124">
        <v>5.99</v>
      </c>
      <c r="F1862" s="180">
        <v>0.25</v>
      </c>
      <c r="G1862" s="124">
        <v>4.49</v>
      </c>
      <c r="H1862" s="84">
        <v>1</v>
      </c>
      <c r="I1862" s="199">
        <f t="shared" si="148"/>
        <v>0</v>
      </c>
      <c r="J1862" s="199">
        <f t="shared" si="149"/>
        <v>0</v>
      </c>
    </row>
    <row r="1863" spans="1:10" s="57" customFormat="1" ht="12.75">
      <c r="A1863"/>
      <c r="B1863" t="s">
        <v>3332</v>
      </c>
      <c r="C1863" s="161"/>
      <c r="D1863" t="s">
        <v>3333</v>
      </c>
      <c r="E1863" s="124">
        <v>5.99</v>
      </c>
      <c r="F1863" s="180">
        <v>0.25</v>
      </c>
      <c r="G1863" s="124">
        <v>4.49</v>
      </c>
      <c r="H1863" s="84">
        <v>1</v>
      </c>
      <c r="I1863" s="199">
        <f t="shared" si="148"/>
        <v>0</v>
      </c>
      <c r="J1863" s="199">
        <f t="shared" si="149"/>
        <v>0</v>
      </c>
    </row>
    <row r="1864" spans="1:10" ht="12.75">
      <c r="A1864"/>
      <c r="B1864" t="s">
        <v>3334</v>
      </c>
      <c r="C1864" s="161"/>
      <c r="D1864" t="s">
        <v>3335</v>
      </c>
      <c r="E1864" s="124">
        <v>5.99</v>
      </c>
      <c r="F1864" s="180">
        <v>0.25</v>
      </c>
      <c r="G1864" s="124">
        <v>4.49</v>
      </c>
      <c r="H1864" s="84">
        <v>1</v>
      </c>
      <c r="I1864" s="199">
        <f t="shared" si="148"/>
        <v>0</v>
      </c>
      <c r="J1864" s="199">
        <f t="shared" si="149"/>
        <v>0</v>
      </c>
    </row>
    <row r="1865" spans="1:10" s="57" customFormat="1" ht="12.75">
      <c r="A1865"/>
      <c r="B1865" t="s">
        <v>3336</v>
      </c>
      <c r="C1865" s="161"/>
      <c r="D1865" t="s">
        <v>3337</v>
      </c>
      <c r="E1865" s="124">
        <v>5.99</v>
      </c>
      <c r="F1865" s="180">
        <v>0.25</v>
      </c>
      <c r="G1865" s="124">
        <v>4.49</v>
      </c>
      <c r="H1865" s="84">
        <v>1</v>
      </c>
      <c r="I1865" s="199">
        <f t="shared" si="148"/>
        <v>0</v>
      </c>
      <c r="J1865" s="199">
        <f t="shared" si="149"/>
        <v>0</v>
      </c>
    </row>
    <row r="1866" spans="1:10" s="57" customFormat="1" ht="12.75">
      <c r="A1866"/>
      <c r="B1866" t="s">
        <v>3338</v>
      </c>
      <c r="C1866" s="161"/>
      <c r="D1866" t="s">
        <v>3339</v>
      </c>
      <c r="E1866" s="124">
        <v>5.99</v>
      </c>
      <c r="F1866" s="180">
        <v>0.25</v>
      </c>
      <c r="G1866" s="124">
        <v>4.49</v>
      </c>
      <c r="H1866" s="84">
        <v>1</v>
      </c>
      <c r="I1866" s="199">
        <f t="shared" si="148"/>
        <v>0</v>
      </c>
      <c r="J1866" s="199">
        <f t="shared" si="149"/>
        <v>0</v>
      </c>
    </row>
    <row r="1867" spans="1:10" ht="12.75">
      <c r="A1867"/>
      <c r="B1867" t="s">
        <v>3340</v>
      </c>
      <c r="C1867" s="161"/>
      <c r="D1867" t="s">
        <v>3341</v>
      </c>
      <c r="E1867" s="124">
        <v>5.99</v>
      </c>
      <c r="F1867" s="180">
        <v>0.25</v>
      </c>
      <c r="G1867" s="124">
        <v>4.49</v>
      </c>
      <c r="H1867" s="84">
        <v>1</v>
      </c>
      <c r="I1867" s="199">
        <f t="shared" si="148"/>
        <v>0</v>
      </c>
      <c r="J1867" s="199">
        <f t="shared" si="149"/>
        <v>0</v>
      </c>
    </row>
    <row r="1868" spans="1:10" ht="12.75">
      <c r="A1868"/>
      <c r="B1868" t="s">
        <v>3342</v>
      </c>
      <c r="C1868" s="161"/>
      <c r="D1868" t="s">
        <v>3343</v>
      </c>
      <c r="E1868" s="124">
        <v>5.99</v>
      </c>
      <c r="F1868" s="180">
        <v>0.25</v>
      </c>
      <c r="G1868" s="124">
        <v>4.49</v>
      </c>
      <c r="H1868" s="84">
        <v>1</v>
      </c>
      <c r="I1868" s="199">
        <f t="shared" si="148"/>
        <v>0</v>
      </c>
      <c r="J1868" s="199">
        <f t="shared" si="149"/>
        <v>0</v>
      </c>
    </row>
    <row r="1869" spans="1:10" s="57" customFormat="1" ht="12.75">
      <c r="A1869"/>
      <c r="B1869" t="s">
        <v>3344</v>
      </c>
      <c r="C1869" s="161"/>
      <c r="D1869" t="s">
        <v>3345</v>
      </c>
      <c r="E1869" s="124">
        <v>5.99</v>
      </c>
      <c r="F1869" s="180">
        <v>0.25</v>
      </c>
      <c r="G1869" s="124">
        <v>4.49</v>
      </c>
      <c r="H1869" s="84">
        <v>1</v>
      </c>
      <c r="I1869" s="199">
        <f t="shared" si="148"/>
        <v>0</v>
      </c>
      <c r="J1869" s="199">
        <f t="shared" si="149"/>
        <v>0</v>
      </c>
    </row>
    <row r="1870" spans="1:10" s="57" customFormat="1" ht="12.75">
      <c r="A1870" t="s">
        <v>3346</v>
      </c>
      <c r="B1870"/>
      <c r="C1870" s="161"/>
      <c r="D1870"/>
      <c r="E1870" s="124"/>
      <c r="F1870" s="179"/>
      <c r="G1870" s="124"/>
      <c r="H1870" s="84"/>
      <c r="I1870" s="199"/>
      <c r="J1870" s="199"/>
    </row>
    <row r="1871" spans="1:10" ht="12.75">
      <c r="A1871"/>
      <c r="B1871" t="s">
        <v>3347</v>
      </c>
      <c r="C1871" s="161"/>
      <c r="D1871" t="s">
        <v>3348</v>
      </c>
      <c r="E1871" s="124">
        <v>5.99</v>
      </c>
      <c r="F1871" s="180">
        <v>0.25</v>
      </c>
      <c r="G1871" s="124">
        <v>4.49</v>
      </c>
      <c r="H1871" s="84">
        <v>1</v>
      </c>
      <c r="I1871" s="199">
        <f aca="true" t="shared" si="150" ref="I1871:I1880">C1871*E1871</f>
        <v>0</v>
      </c>
      <c r="J1871" s="199">
        <f aca="true" t="shared" si="151" ref="J1871:J1880">C1871*G1871</f>
        <v>0</v>
      </c>
    </row>
    <row r="1872" spans="1:10" s="57" customFormat="1" ht="12.75">
      <c r="A1872"/>
      <c r="B1872" t="s">
        <v>3349</v>
      </c>
      <c r="C1872" s="161"/>
      <c r="D1872" t="s">
        <v>3350</v>
      </c>
      <c r="E1872" s="124">
        <v>5.99</v>
      </c>
      <c r="F1872" s="180">
        <v>0.25</v>
      </c>
      <c r="G1872" s="124">
        <v>4.49</v>
      </c>
      <c r="H1872" s="84">
        <v>1</v>
      </c>
      <c r="I1872" s="199">
        <f t="shared" si="150"/>
        <v>0</v>
      </c>
      <c r="J1872" s="199">
        <f t="shared" si="151"/>
        <v>0</v>
      </c>
    </row>
    <row r="1873" spans="1:10" ht="12.75">
      <c r="A1873"/>
      <c r="B1873" t="s">
        <v>3351</v>
      </c>
      <c r="C1873" s="161"/>
      <c r="D1873" t="s">
        <v>3352</v>
      </c>
      <c r="E1873" s="124">
        <v>5.99</v>
      </c>
      <c r="F1873" s="180">
        <v>0.25</v>
      </c>
      <c r="G1873" s="124">
        <v>4.49</v>
      </c>
      <c r="H1873" s="84">
        <v>1</v>
      </c>
      <c r="I1873" s="199">
        <f t="shared" si="150"/>
        <v>0</v>
      </c>
      <c r="J1873" s="199">
        <f t="shared" si="151"/>
        <v>0</v>
      </c>
    </row>
    <row r="1874" spans="1:10" ht="12.75">
      <c r="A1874"/>
      <c r="B1874" t="s">
        <v>3353</v>
      </c>
      <c r="C1874" s="161"/>
      <c r="D1874" t="s">
        <v>3354</v>
      </c>
      <c r="E1874" s="124">
        <v>5.99</v>
      </c>
      <c r="F1874" s="180">
        <v>0.25</v>
      </c>
      <c r="G1874" s="124">
        <v>4.49</v>
      </c>
      <c r="H1874" s="84">
        <v>1</v>
      </c>
      <c r="I1874" s="199">
        <f t="shared" si="150"/>
        <v>0</v>
      </c>
      <c r="J1874" s="199">
        <f t="shared" si="151"/>
        <v>0</v>
      </c>
    </row>
    <row r="1875" spans="1:10" ht="12.75">
      <c r="A1875"/>
      <c r="B1875" t="s">
        <v>3355</v>
      </c>
      <c r="C1875" s="161"/>
      <c r="D1875" t="s">
        <v>3356</v>
      </c>
      <c r="E1875" s="124">
        <v>5.99</v>
      </c>
      <c r="F1875" s="180">
        <v>0.25</v>
      </c>
      <c r="G1875" s="124">
        <v>4.49</v>
      </c>
      <c r="H1875" s="84">
        <v>1</v>
      </c>
      <c r="I1875" s="199">
        <f t="shared" si="150"/>
        <v>0</v>
      </c>
      <c r="J1875" s="199">
        <f t="shared" si="151"/>
        <v>0</v>
      </c>
    </row>
    <row r="1876" spans="1:10" s="57" customFormat="1" ht="12.75">
      <c r="A1876"/>
      <c r="B1876" t="s">
        <v>3357</v>
      </c>
      <c r="C1876" s="161"/>
      <c r="D1876" t="s">
        <v>3358</v>
      </c>
      <c r="E1876" s="124">
        <v>5.99</v>
      </c>
      <c r="F1876" s="180">
        <v>0.25</v>
      </c>
      <c r="G1876" s="124">
        <v>4.49</v>
      </c>
      <c r="H1876" s="84">
        <v>1</v>
      </c>
      <c r="I1876" s="199">
        <f t="shared" si="150"/>
        <v>0</v>
      </c>
      <c r="J1876" s="199">
        <f t="shared" si="151"/>
        <v>0</v>
      </c>
    </row>
    <row r="1877" spans="1:10" ht="12.75">
      <c r="A1877"/>
      <c r="B1877" t="s">
        <v>3359</v>
      </c>
      <c r="C1877" s="161"/>
      <c r="D1877" t="s">
        <v>3360</v>
      </c>
      <c r="E1877" s="124">
        <v>5.99</v>
      </c>
      <c r="F1877" s="180">
        <v>0.25</v>
      </c>
      <c r="G1877" s="124">
        <v>4.49</v>
      </c>
      <c r="H1877" s="84">
        <v>1</v>
      </c>
      <c r="I1877" s="199">
        <f t="shared" si="150"/>
        <v>0</v>
      </c>
      <c r="J1877" s="199">
        <f t="shared" si="151"/>
        <v>0</v>
      </c>
    </row>
    <row r="1878" spans="1:10" ht="12.75">
      <c r="A1878"/>
      <c r="B1878" t="s">
        <v>3361</v>
      </c>
      <c r="C1878" s="161"/>
      <c r="D1878" t="s">
        <v>3362</v>
      </c>
      <c r="E1878" s="124">
        <v>5.99</v>
      </c>
      <c r="F1878" s="180">
        <v>0.25</v>
      </c>
      <c r="G1878" s="124">
        <v>4.49</v>
      </c>
      <c r="H1878" s="84">
        <v>1</v>
      </c>
      <c r="I1878" s="199">
        <f t="shared" si="150"/>
        <v>0</v>
      </c>
      <c r="J1878" s="199">
        <f t="shared" si="151"/>
        <v>0</v>
      </c>
    </row>
    <row r="1879" spans="1:10" s="57" customFormat="1" ht="12.75">
      <c r="A1879"/>
      <c r="B1879" t="s">
        <v>3363</v>
      </c>
      <c r="C1879" s="161"/>
      <c r="D1879" t="s">
        <v>3364</v>
      </c>
      <c r="E1879" s="124">
        <v>5.99</v>
      </c>
      <c r="F1879" s="180">
        <v>0.25</v>
      </c>
      <c r="G1879" s="124">
        <v>4.49</v>
      </c>
      <c r="H1879" s="84">
        <v>1</v>
      </c>
      <c r="I1879" s="199">
        <f t="shared" si="150"/>
        <v>0</v>
      </c>
      <c r="J1879" s="199">
        <f t="shared" si="151"/>
        <v>0</v>
      </c>
    </row>
    <row r="1880" spans="1:10" s="57" customFormat="1" ht="12.75">
      <c r="A1880"/>
      <c r="B1880" t="s">
        <v>3365</v>
      </c>
      <c r="C1880" s="161"/>
      <c r="D1880" t="s">
        <v>3366</v>
      </c>
      <c r="E1880" s="124">
        <v>5.99</v>
      </c>
      <c r="F1880" s="180">
        <v>0.25</v>
      </c>
      <c r="G1880" s="124">
        <v>4.49</v>
      </c>
      <c r="H1880" s="84">
        <v>1</v>
      </c>
      <c r="I1880" s="199">
        <f t="shared" si="150"/>
        <v>0</v>
      </c>
      <c r="J1880" s="199">
        <f t="shared" si="151"/>
        <v>0</v>
      </c>
    </row>
    <row r="1881" spans="1:10" s="57" customFormat="1" ht="12.75">
      <c r="A1881" t="s">
        <v>3367</v>
      </c>
      <c r="B1881"/>
      <c r="C1881" s="161"/>
      <c r="D1881"/>
      <c r="E1881" s="124"/>
      <c r="F1881" s="179"/>
      <c r="G1881" s="124"/>
      <c r="H1881" s="84"/>
      <c r="I1881" s="199"/>
      <c r="J1881" s="199"/>
    </row>
    <row r="1882" spans="1:10" s="57" customFormat="1" ht="12.75">
      <c r="A1882"/>
      <c r="B1882" t="s">
        <v>3368</v>
      </c>
      <c r="C1882" s="161"/>
      <c r="D1882" t="s">
        <v>3369</v>
      </c>
      <c r="E1882" s="124">
        <v>3.99</v>
      </c>
      <c r="F1882" s="180">
        <v>0.3</v>
      </c>
      <c r="G1882" s="124">
        <v>2.79</v>
      </c>
      <c r="H1882" s="84">
        <v>1</v>
      </c>
      <c r="I1882" s="199">
        <f>C1882*E1882</f>
        <v>0</v>
      </c>
      <c r="J1882" s="199">
        <f>C1882*G1882</f>
        <v>0</v>
      </c>
    </row>
    <row r="1883" spans="1:10" ht="12.75">
      <c r="A1883"/>
      <c r="B1883" t="s">
        <v>3370</v>
      </c>
      <c r="C1883" s="161"/>
      <c r="D1883" t="s">
        <v>3371</v>
      </c>
      <c r="E1883" s="124">
        <v>6.99</v>
      </c>
      <c r="F1883" s="180">
        <v>0.3</v>
      </c>
      <c r="G1883" s="124">
        <v>4.89</v>
      </c>
      <c r="H1883" s="84">
        <v>1</v>
      </c>
      <c r="I1883" s="199">
        <f>C1883*E1883</f>
        <v>0</v>
      </c>
      <c r="J1883" s="199">
        <f>C1883*G1883</f>
        <v>0</v>
      </c>
    </row>
    <row r="1884" spans="1:10" s="57" customFormat="1" ht="12.75">
      <c r="A1884"/>
      <c r="B1884" t="s">
        <v>3372</v>
      </c>
      <c r="C1884" s="161"/>
      <c r="D1884" t="s">
        <v>3373</v>
      </c>
      <c r="E1884" s="124">
        <v>6.99</v>
      </c>
      <c r="F1884" s="180">
        <v>0.3</v>
      </c>
      <c r="G1884" s="124">
        <v>4.89</v>
      </c>
      <c r="H1884" s="84">
        <v>1</v>
      </c>
      <c r="I1884" s="199">
        <f>C1884*E1884</f>
        <v>0</v>
      </c>
      <c r="J1884" s="199">
        <f>C1884*G1884</f>
        <v>0</v>
      </c>
    </row>
    <row r="1885" spans="1:10" ht="12.75">
      <c r="A1885"/>
      <c r="B1885" t="s">
        <v>3374</v>
      </c>
      <c r="C1885" s="161"/>
      <c r="D1885" t="s">
        <v>3375</v>
      </c>
      <c r="E1885" s="124">
        <v>6.99</v>
      </c>
      <c r="F1885" s="180">
        <v>0.3</v>
      </c>
      <c r="G1885" s="124">
        <v>4.89</v>
      </c>
      <c r="H1885" s="84">
        <v>1</v>
      </c>
      <c r="I1885" s="199">
        <f>C1885*E1885</f>
        <v>0</v>
      </c>
      <c r="J1885" s="199">
        <f>C1885*G1885</f>
        <v>0</v>
      </c>
    </row>
    <row r="1886" spans="1:10" ht="12.75">
      <c r="A1886"/>
      <c r="B1886" t="s">
        <v>3376</v>
      </c>
      <c r="C1886" s="161"/>
      <c r="D1886" t="s">
        <v>3377</v>
      </c>
      <c r="E1886" s="124">
        <v>17</v>
      </c>
      <c r="F1886" s="180">
        <v>0.3</v>
      </c>
      <c r="G1886" s="124">
        <v>11.9</v>
      </c>
      <c r="H1886" s="84">
        <v>3</v>
      </c>
      <c r="I1886" s="199">
        <f>C1886*E1886</f>
        <v>0</v>
      </c>
      <c r="J1886" s="199">
        <f>C1886*G1886</f>
        <v>0</v>
      </c>
    </row>
    <row r="1887" spans="1:10" ht="12.75">
      <c r="A1887" t="s">
        <v>3378</v>
      </c>
      <c r="B1887"/>
      <c r="C1887" s="161"/>
      <c r="D1887"/>
      <c r="E1887" s="124"/>
      <c r="F1887" s="179"/>
      <c r="G1887" s="124"/>
      <c r="H1887" s="84"/>
      <c r="I1887" s="199"/>
      <c r="J1887" s="199"/>
    </row>
    <row r="1888" spans="1:10" s="57" customFormat="1" ht="12.75">
      <c r="A1888" s="87"/>
      <c r="B1888" s="87" t="s">
        <v>3379</v>
      </c>
      <c r="C1888" s="204"/>
      <c r="D1888" s="87" t="s">
        <v>3380</v>
      </c>
      <c r="E1888" s="130">
        <v>3.99</v>
      </c>
      <c r="F1888" s="198">
        <v>0.5</v>
      </c>
      <c r="G1888" s="130">
        <v>1.99</v>
      </c>
      <c r="H1888" s="83">
        <v>1</v>
      </c>
      <c r="I1888" s="130">
        <f>C1888*E1888</f>
        <v>0</v>
      </c>
      <c r="J1888" s="130">
        <f>C1888*G1888</f>
        <v>0</v>
      </c>
    </row>
    <row r="1889" spans="1:10" ht="12.75">
      <c r="A1889"/>
      <c r="B1889" t="s">
        <v>3381</v>
      </c>
      <c r="C1889" s="161"/>
      <c r="D1889" t="s">
        <v>3382</v>
      </c>
      <c r="E1889" s="124">
        <v>3.99</v>
      </c>
      <c r="F1889" s="180">
        <v>0.5</v>
      </c>
      <c r="G1889" s="124">
        <v>2</v>
      </c>
      <c r="H1889" s="84">
        <v>1</v>
      </c>
      <c r="I1889" s="199">
        <f>C1889*E1889</f>
        <v>0</v>
      </c>
      <c r="J1889" s="199">
        <f>C1889*G1889</f>
        <v>0</v>
      </c>
    </row>
    <row r="1890" spans="1:10" ht="12.75">
      <c r="A1890" t="s">
        <v>366</v>
      </c>
      <c r="B1890"/>
      <c r="C1890" s="161"/>
      <c r="D1890"/>
      <c r="E1890" s="124"/>
      <c r="F1890" s="179"/>
      <c r="G1890" s="124"/>
      <c r="H1890" s="84"/>
      <c r="I1890" s="199"/>
      <c r="J1890" s="199"/>
    </row>
    <row r="1891" spans="1:10" s="57" customFormat="1" ht="12.75">
      <c r="A1891"/>
      <c r="B1891" t="s">
        <v>3383</v>
      </c>
      <c r="C1891" s="161"/>
      <c r="D1891" t="s">
        <v>3384</v>
      </c>
      <c r="E1891" s="124">
        <v>3.99</v>
      </c>
      <c r="F1891" s="180">
        <v>0.35</v>
      </c>
      <c r="G1891" s="124">
        <v>2.59</v>
      </c>
      <c r="H1891" s="84">
        <v>1</v>
      </c>
      <c r="I1891" s="199">
        <f>C1891*E1891</f>
        <v>0</v>
      </c>
      <c r="J1891" s="199">
        <f>C1891*G1891</f>
        <v>0</v>
      </c>
    </row>
    <row r="1892" spans="1:10" s="57" customFormat="1" ht="12.75">
      <c r="A1892"/>
      <c r="B1892" t="s">
        <v>3385</v>
      </c>
      <c r="C1892" s="161"/>
      <c r="D1892" t="s">
        <v>3386</v>
      </c>
      <c r="E1892" s="124">
        <v>3.99</v>
      </c>
      <c r="F1892" s="180">
        <v>0.35</v>
      </c>
      <c r="G1892" s="124">
        <v>2.59</v>
      </c>
      <c r="H1892" s="84">
        <v>1</v>
      </c>
      <c r="I1892" s="199">
        <f>C1892*E1892</f>
        <v>0</v>
      </c>
      <c r="J1892" s="199">
        <f>C1892*G1892</f>
        <v>0</v>
      </c>
    </row>
    <row r="1893" spans="1:10" ht="12.75">
      <c r="A1893"/>
      <c r="B1893" t="s">
        <v>3387</v>
      </c>
      <c r="C1893" s="161"/>
      <c r="D1893" t="s">
        <v>3388</v>
      </c>
      <c r="E1893" s="124">
        <v>3.99</v>
      </c>
      <c r="F1893" s="180">
        <v>0.35</v>
      </c>
      <c r="G1893" s="124">
        <v>2.59</v>
      </c>
      <c r="H1893" s="84">
        <v>1</v>
      </c>
      <c r="I1893" s="199">
        <f>C1893*E1893</f>
        <v>0</v>
      </c>
      <c r="J1893" s="199">
        <f>C1893*G1893</f>
        <v>0</v>
      </c>
    </row>
    <row r="1894" spans="1:10" s="57" customFormat="1" ht="12.75">
      <c r="A1894" t="s">
        <v>104</v>
      </c>
      <c r="B1894"/>
      <c r="C1894" s="161"/>
      <c r="D1894"/>
      <c r="E1894" s="124"/>
      <c r="F1894" s="179"/>
      <c r="G1894" s="124"/>
      <c r="H1894" s="84"/>
      <c r="I1894" s="199"/>
      <c r="J1894" s="199"/>
    </row>
    <row r="1895" spans="1:10" s="57" customFormat="1" ht="12.75">
      <c r="A1895"/>
      <c r="B1895" t="s">
        <v>3389</v>
      </c>
      <c r="C1895" s="161"/>
      <c r="D1895" t="s">
        <v>3390</v>
      </c>
      <c r="E1895" s="124">
        <v>3.99</v>
      </c>
      <c r="F1895" s="180">
        <v>0.35</v>
      </c>
      <c r="G1895" s="124">
        <v>2.59</v>
      </c>
      <c r="H1895" s="84">
        <v>1</v>
      </c>
      <c r="I1895" s="199">
        <f>C1895*E1895</f>
        <v>0</v>
      </c>
      <c r="J1895" s="199">
        <f>C1895*G1895</f>
        <v>0</v>
      </c>
    </row>
    <row r="1896" spans="1:10" s="57" customFormat="1" ht="12.75">
      <c r="A1896"/>
      <c r="B1896" t="s">
        <v>3391</v>
      </c>
      <c r="C1896" s="161"/>
      <c r="D1896" t="s">
        <v>3392</v>
      </c>
      <c r="E1896" s="124">
        <v>9.99</v>
      </c>
      <c r="F1896" s="180">
        <v>0.3</v>
      </c>
      <c r="G1896" s="124">
        <v>6.99</v>
      </c>
      <c r="H1896" s="84">
        <v>3</v>
      </c>
      <c r="I1896" s="199">
        <f>C1896*E1896</f>
        <v>0</v>
      </c>
      <c r="J1896" s="199">
        <f>C1896*G1896</f>
        <v>0</v>
      </c>
    </row>
    <row r="1897" spans="1:10" ht="12.75">
      <c r="A1897" t="s">
        <v>367</v>
      </c>
      <c r="B1897"/>
      <c r="C1897" s="161"/>
      <c r="D1897"/>
      <c r="E1897" s="124"/>
      <c r="F1897" s="179"/>
      <c r="G1897" s="124"/>
      <c r="H1897" s="84"/>
      <c r="I1897" s="199"/>
      <c r="J1897" s="199"/>
    </row>
    <row r="1898" spans="1:10" s="57" customFormat="1" ht="12.75">
      <c r="A1898"/>
      <c r="B1898" t="s">
        <v>3393</v>
      </c>
      <c r="C1898" s="161"/>
      <c r="D1898" t="s">
        <v>3394</v>
      </c>
      <c r="E1898" s="124">
        <v>3.99</v>
      </c>
      <c r="F1898" s="180">
        <v>0.35</v>
      </c>
      <c r="G1898" s="124">
        <v>2.59</v>
      </c>
      <c r="H1898" s="84">
        <v>1</v>
      </c>
      <c r="I1898" s="199">
        <f>C1898*E1898</f>
        <v>0</v>
      </c>
      <c r="J1898" s="199">
        <f>C1898*G1898</f>
        <v>0</v>
      </c>
    </row>
    <row r="1899" spans="1:10" ht="12.75">
      <c r="A1899"/>
      <c r="B1899" t="s">
        <v>3395</v>
      </c>
      <c r="C1899" s="161"/>
      <c r="D1899" t="s">
        <v>3396</v>
      </c>
      <c r="E1899" s="124">
        <v>9.99</v>
      </c>
      <c r="F1899" s="180">
        <v>0.3</v>
      </c>
      <c r="G1899" s="124">
        <v>6.99</v>
      </c>
      <c r="H1899" s="84">
        <v>3</v>
      </c>
      <c r="I1899" s="199">
        <f>C1899*E1899</f>
        <v>0</v>
      </c>
      <c r="J1899" s="199">
        <f>C1899*G1899</f>
        <v>0</v>
      </c>
    </row>
    <row r="1900" spans="1:10" ht="12.75">
      <c r="A1900" t="s">
        <v>368</v>
      </c>
      <c r="B1900"/>
      <c r="C1900" s="161"/>
      <c r="D1900"/>
      <c r="E1900" s="124"/>
      <c r="F1900" s="179"/>
      <c r="G1900" s="124"/>
      <c r="H1900" s="84"/>
      <c r="I1900" s="199"/>
      <c r="J1900" s="199"/>
    </row>
    <row r="1901" spans="1:10" ht="12.75">
      <c r="A1901"/>
      <c r="B1901" t="s">
        <v>3397</v>
      </c>
      <c r="C1901" s="161"/>
      <c r="D1901" t="s">
        <v>3398</v>
      </c>
      <c r="E1901" s="124">
        <v>32.95</v>
      </c>
      <c r="F1901" s="180">
        <v>0.3</v>
      </c>
      <c r="G1901" s="124">
        <v>23.07</v>
      </c>
      <c r="H1901" s="84">
        <v>3</v>
      </c>
      <c r="I1901" s="199">
        <f aca="true" t="shared" si="152" ref="I1901:I1909">C1901*E1901</f>
        <v>0</v>
      </c>
      <c r="J1901" s="199">
        <f aca="true" t="shared" si="153" ref="J1901:J1909">C1901*G1901</f>
        <v>0</v>
      </c>
    </row>
    <row r="1902" spans="1:10" s="57" customFormat="1" ht="12.75">
      <c r="A1902"/>
      <c r="B1902" t="s">
        <v>3399</v>
      </c>
      <c r="C1902" s="161"/>
      <c r="D1902" t="s">
        <v>3400</v>
      </c>
      <c r="E1902" s="124">
        <v>12.99</v>
      </c>
      <c r="F1902" s="180">
        <v>0.3</v>
      </c>
      <c r="G1902" s="124">
        <v>9.09</v>
      </c>
      <c r="H1902" s="84">
        <v>3</v>
      </c>
      <c r="I1902" s="199">
        <f t="shared" si="152"/>
        <v>0</v>
      </c>
      <c r="J1902" s="199">
        <f t="shared" si="153"/>
        <v>0</v>
      </c>
    </row>
    <row r="1903" spans="1:10" s="57" customFormat="1" ht="12.75">
      <c r="A1903"/>
      <c r="B1903" t="s">
        <v>3401</v>
      </c>
      <c r="C1903" s="161"/>
      <c r="D1903" t="s">
        <v>3402</v>
      </c>
      <c r="E1903" s="124">
        <v>22.99</v>
      </c>
      <c r="F1903" s="180">
        <v>0.3</v>
      </c>
      <c r="G1903" s="124">
        <v>16.09</v>
      </c>
      <c r="H1903" s="84">
        <v>3</v>
      </c>
      <c r="I1903" s="199">
        <f t="shared" si="152"/>
        <v>0</v>
      </c>
      <c r="J1903" s="199">
        <f t="shared" si="153"/>
        <v>0</v>
      </c>
    </row>
    <row r="1904" spans="1:10" s="57" customFormat="1" ht="12.75">
      <c r="A1904"/>
      <c r="B1904" t="s">
        <v>3403</v>
      </c>
      <c r="C1904" s="161"/>
      <c r="D1904" t="s">
        <v>3404</v>
      </c>
      <c r="E1904" s="124">
        <v>3.99</v>
      </c>
      <c r="F1904" s="180">
        <v>0.3</v>
      </c>
      <c r="G1904" s="124">
        <v>2.79</v>
      </c>
      <c r="H1904" s="84">
        <v>1</v>
      </c>
      <c r="I1904" s="199">
        <f t="shared" si="152"/>
        <v>0</v>
      </c>
      <c r="J1904" s="199">
        <f t="shared" si="153"/>
        <v>0</v>
      </c>
    </row>
    <row r="1905" spans="1:10" s="57" customFormat="1" ht="12.75">
      <c r="A1905"/>
      <c r="B1905" t="s">
        <v>3405</v>
      </c>
      <c r="C1905" s="161"/>
      <c r="D1905" t="s">
        <v>3406</v>
      </c>
      <c r="E1905" s="124">
        <v>3.99</v>
      </c>
      <c r="F1905" s="180">
        <v>0.3</v>
      </c>
      <c r="G1905" s="124">
        <v>2.79</v>
      </c>
      <c r="H1905" s="84">
        <v>1</v>
      </c>
      <c r="I1905" s="199">
        <f t="shared" si="152"/>
        <v>0</v>
      </c>
      <c r="J1905" s="199">
        <f t="shared" si="153"/>
        <v>0</v>
      </c>
    </row>
    <row r="1906" spans="1:10" ht="12.75">
      <c r="A1906"/>
      <c r="B1906" t="s">
        <v>3407</v>
      </c>
      <c r="C1906" s="161"/>
      <c r="D1906" t="s">
        <v>3408</v>
      </c>
      <c r="E1906" s="124">
        <v>3.99</v>
      </c>
      <c r="F1906" s="180">
        <v>0.3</v>
      </c>
      <c r="G1906" s="124">
        <v>2.79</v>
      </c>
      <c r="H1906" s="84">
        <v>1</v>
      </c>
      <c r="I1906" s="199">
        <f t="shared" si="152"/>
        <v>0</v>
      </c>
      <c r="J1906" s="199">
        <f t="shared" si="153"/>
        <v>0</v>
      </c>
    </row>
    <row r="1907" spans="1:256" s="88" customFormat="1" ht="12.75">
      <c r="A1907" s="87"/>
      <c r="B1907" s="87" t="s">
        <v>3409</v>
      </c>
      <c r="C1907" s="204"/>
      <c r="D1907" s="87" t="s">
        <v>3410</v>
      </c>
      <c r="E1907" s="130">
        <v>5.99</v>
      </c>
      <c r="F1907" s="198">
        <v>0.45</v>
      </c>
      <c r="G1907" s="130">
        <v>3.29</v>
      </c>
      <c r="H1907" s="83">
        <v>1</v>
      </c>
      <c r="I1907" s="130">
        <f t="shared" si="152"/>
        <v>0</v>
      </c>
      <c r="J1907" s="130">
        <f t="shared" si="153"/>
        <v>0</v>
      </c>
      <c r="L1907" s="171"/>
      <c r="M1907" s="172"/>
      <c r="N1907" s="171"/>
      <c r="O1907" s="173"/>
      <c r="P1907" s="174"/>
      <c r="Q1907" s="173"/>
      <c r="R1907" s="173"/>
      <c r="S1907" s="173"/>
      <c r="T1907" s="173"/>
      <c r="U1907" s="175"/>
      <c r="V1907" s="171"/>
      <c r="W1907" s="172"/>
      <c r="X1907" s="171"/>
      <c r="Y1907" s="173"/>
      <c r="Z1907" s="174"/>
      <c r="AA1907" s="173"/>
      <c r="AB1907" s="173"/>
      <c r="AC1907" s="173"/>
      <c r="AD1907" s="173"/>
      <c r="AE1907" s="175"/>
      <c r="AF1907" s="171"/>
      <c r="AG1907" s="172"/>
      <c r="AH1907" s="171"/>
      <c r="AI1907" s="173"/>
      <c r="AJ1907" s="174"/>
      <c r="AK1907" s="173"/>
      <c r="AL1907" s="173"/>
      <c r="AM1907" s="173"/>
      <c r="AN1907" s="173"/>
      <c r="AO1907" s="175"/>
      <c r="AP1907" s="171"/>
      <c r="AQ1907" s="172"/>
      <c r="AR1907" s="171"/>
      <c r="AS1907" s="173"/>
      <c r="AT1907" s="174"/>
      <c r="AU1907" s="173"/>
      <c r="AV1907" s="173"/>
      <c r="AW1907" s="173"/>
      <c r="AX1907" s="173"/>
      <c r="AY1907" s="175"/>
      <c r="AZ1907" s="171"/>
      <c r="BA1907" s="172"/>
      <c r="BB1907" s="171"/>
      <c r="BC1907" s="173"/>
      <c r="BD1907" s="174"/>
      <c r="BE1907" s="173"/>
      <c r="BF1907" s="173"/>
      <c r="BG1907" s="173"/>
      <c r="BH1907" s="173"/>
      <c r="BI1907" s="175"/>
      <c r="BJ1907" s="171"/>
      <c r="BK1907" s="172"/>
      <c r="BL1907" s="171"/>
      <c r="BM1907" s="173"/>
      <c r="BN1907" s="174"/>
      <c r="BO1907" s="173"/>
      <c r="BP1907" s="173"/>
      <c r="BQ1907" s="173"/>
      <c r="BR1907" s="173"/>
      <c r="BS1907" s="175"/>
      <c r="BT1907" s="171"/>
      <c r="BU1907" s="172"/>
      <c r="BV1907" s="171"/>
      <c r="BW1907" s="173"/>
      <c r="BX1907" s="174"/>
      <c r="BY1907" s="173"/>
      <c r="BZ1907" s="173"/>
      <c r="CA1907" s="173"/>
      <c r="CB1907" s="173"/>
      <c r="CC1907" s="175"/>
      <c r="CD1907" s="171"/>
      <c r="CE1907" s="172"/>
      <c r="CF1907" s="171"/>
      <c r="CG1907" s="173"/>
      <c r="CH1907" s="174"/>
      <c r="CI1907" s="173"/>
      <c r="CJ1907" s="173"/>
      <c r="CK1907" s="173"/>
      <c r="CL1907" s="173"/>
      <c r="CM1907" s="175"/>
      <c r="CN1907" s="171"/>
      <c r="CO1907" s="172"/>
      <c r="CP1907" s="171"/>
      <c r="CQ1907" s="173"/>
      <c r="CR1907" s="174"/>
      <c r="CS1907" s="173"/>
      <c r="CT1907" s="173"/>
      <c r="CU1907" s="173"/>
      <c r="CV1907" s="173"/>
      <c r="CW1907" s="175"/>
      <c r="CX1907" s="171"/>
      <c r="CY1907" s="172"/>
      <c r="CZ1907" s="171"/>
      <c r="DA1907" s="173"/>
      <c r="DB1907" s="174"/>
      <c r="DC1907" s="173"/>
      <c r="DD1907" s="173"/>
      <c r="DE1907" s="173"/>
      <c r="DF1907" s="173"/>
      <c r="DG1907" s="175"/>
      <c r="DH1907" s="171"/>
      <c r="DI1907" s="172"/>
      <c r="DJ1907" s="171"/>
      <c r="DK1907" s="173"/>
      <c r="DL1907" s="174"/>
      <c r="DM1907" s="173"/>
      <c r="DN1907" s="173"/>
      <c r="DO1907" s="173"/>
      <c r="DP1907" s="173"/>
      <c r="DQ1907" s="175"/>
      <c r="DR1907" s="171"/>
      <c r="DS1907" s="172"/>
      <c r="DT1907" s="171"/>
      <c r="DU1907" s="173"/>
      <c r="DV1907" s="174"/>
      <c r="DW1907" s="173"/>
      <c r="DX1907" s="173"/>
      <c r="DY1907" s="173"/>
      <c r="DZ1907" s="173"/>
      <c r="EA1907" s="175"/>
      <c r="EB1907" s="171"/>
      <c r="EC1907" s="172"/>
      <c r="ED1907" s="171"/>
      <c r="EE1907" s="173"/>
      <c r="EF1907" s="174"/>
      <c r="EG1907" s="173"/>
      <c r="EH1907" s="173"/>
      <c r="EI1907" s="173"/>
      <c r="EJ1907" s="173"/>
      <c r="EK1907" s="175"/>
      <c r="EL1907" s="171"/>
      <c r="EM1907" s="172"/>
      <c r="EN1907" s="171"/>
      <c r="EO1907" s="173"/>
      <c r="EP1907" s="174"/>
      <c r="EQ1907" s="173"/>
      <c r="ER1907" s="173"/>
      <c r="ES1907" s="173"/>
      <c r="ET1907" s="173"/>
      <c r="EU1907" s="175"/>
      <c r="EV1907" s="171"/>
      <c r="EW1907" s="172"/>
      <c r="EX1907" s="171"/>
      <c r="EY1907" s="173"/>
      <c r="EZ1907" s="174"/>
      <c r="FA1907" s="173"/>
      <c r="FB1907" s="173"/>
      <c r="FC1907" s="173"/>
      <c r="FD1907" s="173"/>
      <c r="FE1907" s="175"/>
      <c r="FF1907" s="171"/>
      <c r="FG1907" s="172"/>
      <c r="FH1907" s="171"/>
      <c r="FI1907" s="173"/>
      <c r="FJ1907" s="174"/>
      <c r="FK1907" s="173"/>
      <c r="FL1907" s="173"/>
      <c r="FM1907" s="173"/>
      <c r="FN1907" s="173"/>
      <c r="FO1907" s="175"/>
      <c r="FP1907" s="171"/>
      <c r="FQ1907" s="172"/>
      <c r="FR1907" s="171"/>
      <c r="FS1907" s="173"/>
      <c r="FT1907" s="174"/>
      <c r="FU1907" s="173"/>
      <c r="FV1907" s="173"/>
      <c r="FW1907" s="173"/>
      <c r="FX1907" s="173"/>
      <c r="FY1907" s="175"/>
      <c r="FZ1907" s="171"/>
      <c r="GA1907" s="172"/>
      <c r="GB1907" s="171"/>
      <c r="GC1907" s="173"/>
      <c r="GD1907" s="174"/>
      <c r="GE1907" s="173"/>
      <c r="GF1907" s="173"/>
      <c r="GG1907" s="173"/>
      <c r="GH1907" s="173"/>
      <c r="GI1907" s="175"/>
      <c r="GJ1907" s="171"/>
      <c r="GK1907" s="172"/>
      <c r="GL1907" s="171"/>
      <c r="GM1907" s="173"/>
      <c r="GN1907" s="174"/>
      <c r="GO1907" s="173"/>
      <c r="GP1907" s="173"/>
      <c r="GQ1907" s="173"/>
      <c r="GR1907" s="173"/>
      <c r="GS1907" s="175"/>
      <c r="GT1907" s="171"/>
      <c r="GU1907" s="172"/>
      <c r="GV1907" s="171"/>
      <c r="GW1907" s="173"/>
      <c r="GX1907" s="174"/>
      <c r="GY1907" s="173"/>
      <c r="GZ1907" s="173"/>
      <c r="HA1907" s="173"/>
      <c r="HB1907" s="173"/>
      <c r="HC1907" s="175"/>
      <c r="HD1907" s="171"/>
      <c r="HE1907" s="172"/>
      <c r="HF1907" s="171"/>
      <c r="HG1907" s="173"/>
      <c r="HH1907" s="174"/>
      <c r="HI1907" s="173"/>
      <c r="HJ1907" s="173"/>
      <c r="HK1907" s="173"/>
      <c r="HL1907" s="173"/>
      <c r="HM1907" s="175"/>
      <c r="HN1907" s="171"/>
      <c r="HO1907" s="172"/>
      <c r="HP1907" s="171"/>
      <c r="HQ1907" s="173"/>
      <c r="HR1907" s="174"/>
      <c r="HS1907" s="173"/>
      <c r="HT1907" s="173"/>
      <c r="HU1907" s="173"/>
      <c r="HV1907" s="173"/>
      <c r="HW1907" s="175"/>
      <c r="HX1907" s="171"/>
      <c r="HY1907" s="172"/>
      <c r="HZ1907" s="171"/>
      <c r="IA1907" s="173"/>
      <c r="IB1907" s="174"/>
      <c r="IC1907" s="173"/>
      <c r="ID1907" s="173"/>
      <c r="IE1907" s="173"/>
      <c r="IF1907" s="173"/>
      <c r="IG1907" s="175"/>
      <c r="IH1907" s="171"/>
      <c r="II1907" s="172"/>
      <c r="IJ1907" s="171"/>
      <c r="IK1907" s="173"/>
      <c r="IL1907" s="174"/>
      <c r="IM1907" s="173"/>
      <c r="IN1907" s="173"/>
      <c r="IO1907" s="173"/>
      <c r="IP1907" s="173"/>
      <c r="IQ1907" s="175"/>
      <c r="IR1907" s="171"/>
      <c r="IS1907" s="172"/>
      <c r="IT1907" s="171"/>
      <c r="IU1907" s="173"/>
      <c r="IV1907" s="174"/>
    </row>
    <row r="1908" spans="1:10" s="57" customFormat="1" ht="12.75">
      <c r="A1908"/>
      <c r="B1908" t="s">
        <v>3411</v>
      </c>
      <c r="C1908" s="161"/>
      <c r="D1908" t="s">
        <v>3412</v>
      </c>
      <c r="E1908" s="124">
        <v>5.99</v>
      </c>
      <c r="F1908" s="180">
        <v>0.3</v>
      </c>
      <c r="G1908" s="124">
        <v>4.19</v>
      </c>
      <c r="H1908" s="84">
        <v>1</v>
      </c>
      <c r="I1908" s="199">
        <f t="shared" si="152"/>
        <v>0</v>
      </c>
      <c r="J1908" s="199">
        <f t="shared" si="153"/>
        <v>0</v>
      </c>
    </row>
    <row r="1909" spans="1:10" s="57" customFormat="1" ht="12.75">
      <c r="A1909"/>
      <c r="B1909" t="s">
        <v>3413</v>
      </c>
      <c r="C1909" s="161"/>
      <c r="D1909" t="s">
        <v>3414</v>
      </c>
      <c r="E1909" s="124">
        <v>5.99</v>
      </c>
      <c r="F1909" s="180">
        <v>0.3</v>
      </c>
      <c r="G1909" s="124">
        <v>4.19</v>
      </c>
      <c r="H1909" s="84">
        <v>1</v>
      </c>
      <c r="I1909" s="199">
        <f t="shared" si="152"/>
        <v>0</v>
      </c>
      <c r="J1909" s="199">
        <f t="shared" si="153"/>
        <v>0</v>
      </c>
    </row>
    <row r="1910" spans="1:10" ht="12.75">
      <c r="A1910" t="s">
        <v>369</v>
      </c>
      <c r="B1910"/>
      <c r="C1910" s="161"/>
      <c r="D1910"/>
      <c r="E1910" s="124"/>
      <c r="F1910" s="179"/>
      <c r="G1910" s="124"/>
      <c r="H1910" s="84"/>
      <c r="I1910" s="199"/>
      <c r="J1910" s="199"/>
    </row>
    <row r="1911" spans="1:10" s="57" customFormat="1" ht="12.75">
      <c r="A1911"/>
      <c r="B1911" t="s">
        <v>3415</v>
      </c>
      <c r="C1911" s="161"/>
      <c r="D1911" t="s">
        <v>3416</v>
      </c>
      <c r="E1911" s="124">
        <v>5.99</v>
      </c>
      <c r="F1911" s="180">
        <v>0.3</v>
      </c>
      <c r="G1911" s="124">
        <v>4.19</v>
      </c>
      <c r="H1911" s="84">
        <v>1</v>
      </c>
      <c r="I1911" s="199">
        <f aca="true" t="shared" si="154" ref="I1911:I1918">C1911*E1911</f>
        <v>0</v>
      </c>
      <c r="J1911" s="199">
        <f aca="true" t="shared" si="155" ref="J1911:J1918">C1911*G1911</f>
        <v>0</v>
      </c>
    </row>
    <row r="1912" spans="1:10" s="57" customFormat="1" ht="12.75">
      <c r="A1912"/>
      <c r="B1912" t="s">
        <v>3417</v>
      </c>
      <c r="C1912" s="161"/>
      <c r="D1912" t="s">
        <v>3418</v>
      </c>
      <c r="E1912" s="124">
        <v>10</v>
      </c>
      <c r="F1912" s="179" t="s">
        <v>35</v>
      </c>
      <c r="G1912" s="124">
        <v>10</v>
      </c>
      <c r="H1912" s="84">
        <v>1</v>
      </c>
      <c r="I1912" s="199">
        <f t="shared" si="154"/>
        <v>0</v>
      </c>
      <c r="J1912" s="199">
        <f t="shared" si="155"/>
        <v>0</v>
      </c>
    </row>
    <row r="1913" spans="1:10" s="57" customFormat="1" ht="12.75">
      <c r="A1913"/>
      <c r="B1913" t="s">
        <v>3419</v>
      </c>
      <c r="C1913" s="161"/>
      <c r="D1913" t="s">
        <v>3420</v>
      </c>
      <c r="E1913" s="124">
        <v>20</v>
      </c>
      <c r="F1913" s="179" t="s">
        <v>35</v>
      </c>
      <c r="G1913" s="124">
        <v>20</v>
      </c>
      <c r="H1913" s="84">
        <v>1</v>
      </c>
      <c r="I1913" s="199">
        <f t="shared" si="154"/>
        <v>0</v>
      </c>
      <c r="J1913" s="199">
        <f t="shared" si="155"/>
        <v>0</v>
      </c>
    </row>
    <row r="1914" spans="1:10" s="57" customFormat="1" ht="12.75">
      <c r="A1914"/>
      <c r="B1914" t="s">
        <v>3421</v>
      </c>
      <c r="C1914" s="161"/>
      <c r="D1914" t="s">
        <v>3422</v>
      </c>
      <c r="E1914" s="124">
        <v>3.99</v>
      </c>
      <c r="F1914" s="180">
        <v>0.3</v>
      </c>
      <c r="G1914" s="124">
        <v>2.79</v>
      </c>
      <c r="H1914" s="84">
        <v>1</v>
      </c>
      <c r="I1914" s="199">
        <f t="shared" si="154"/>
        <v>0</v>
      </c>
      <c r="J1914" s="199">
        <f t="shared" si="155"/>
        <v>0</v>
      </c>
    </row>
    <row r="1915" spans="1:10" ht="12.75">
      <c r="A1915"/>
      <c r="B1915" t="s">
        <v>3423</v>
      </c>
      <c r="C1915" s="161"/>
      <c r="D1915" t="s">
        <v>3424</v>
      </c>
      <c r="E1915" s="124">
        <v>3.99</v>
      </c>
      <c r="F1915" s="180">
        <v>0.3</v>
      </c>
      <c r="G1915" s="124">
        <v>2.79</v>
      </c>
      <c r="H1915" s="84">
        <v>1</v>
      </c>
      <c r="I1915" s="199">
        <f t="shared" si="154"/>
        <v>0</v>
      </c>
      <c r="J1915" s="199">
        <f t="shared" si="155"/>
        <v>0</v>
      </c>
    </row>
    <row r="1916" spans="1:10" s="57" customFormat="1" ht="12.75">
      <c r="A1916"/>
      <c r="B1916" t="s">
        <v>3425</v>
      </c>
      <c r="C1916" s="161"/>
      <c r="D1916" t="s">
        <v>3426</v>
      </c>
      <c r="E1916" s="124">
        <v>3.99</v>
      </c>
      <c r="F1916" s="180">
        <v>0.3</v>
      </c>
      <c r="G1916" s="124">
        <v>2.79</v>
      </c>
      <c r="H1916" s="84">
        <v>1</v>
      </c>
      <c r="I1916" s="199">
        <f t="shared" si="154"/>
        <v>0</v>
      </c>
      <c r="J1916" s="199">
        <f t="shared" si="155"/>
        <v>0</v>
      </c>
    </row>
    <row r="1917" spans="1:10" ht="12.75">
      <c r="A1917"/>
      <c r="B1917" t="s">
        <v>3427</v>
      </c>
      <c r="C1917" s="161"/>
      <c r="D1917" t="s">
        <v>3428</v>
      </c>
      <c r="E1917" s="124">
        <v>3.99</v>
      </c>
      <c r="F1917" s="180">
        <v>0.3</v>
      </c>
      <c r="G1917" s="124">
        <v>2.79</v>
      </c>
      <c r="H1917" s="84">
        <v>1</v>
      </c>
      <c r="I1917" s="199">
        <f t="shared" si="154"/>
        <v>0</v>
      </c>
      <c r="J1917" s="199">
        <f t="shared" si="155"/>
        <v>0</v>
      </c>
    </row>
    <row r="1918" spans="1:10" ht="12.75">
      <c r="A1918"/>
      <c r="B1918" t="s">
        <v>3429</v>
      </c>
      <c r="C1918" s="161"/>
      <c r="D1918" t="s">
        <v>3430</v>
      </c>
      <c r="E1918" s="124">
        <v>16.99</v>
      </c>
      <c r="F1918" s="180">
        <v>0.3</v>
      </c>
      <c r="G1918" s="124">
        <v>11.89</v>
      </c>
      <c r="H1918" s="84">
        <v>3</v>
      </c>
      <c r="I1918" s="199">
        <f t="shared" si="154"/>
        <v>0</v>
      </c>
      <c r="J1918" s="199">
        <f t="shared" si="155"/>
        <v>0</v>
      </c>
    </row>
    <row r="1919" spans="1:10" ht="12.75">
      <c r="A1919" t="s">
        <v>248</v>
      </c>
      <c r="B1919"/>
      <c r="C1919" s="161"/>
      <c r="D1919"/>
      <c r="E1919" s="124"/>
      <c r="F1919" s="179"/>
      <c r="G1919" s="124"/>
      <c r="H1919" s="84"/>
      <c r="I1919" s="199"/>
      <c r="J1919" s="199"/>
    </row>
    <row r="1920" spans="1:10" ht="12.75">
      <c r="A1920"/>
      <c r="B1920" t="s">
        <v>3431</v>
      </c>
      <c r="C1920" s="161"/>
      <c r="D1920" t="s">
        <v>3432</v>
      </c>
      <c r="E1920" s="124">
        <v>3.99</v>
      </c>
      <c r="F1920" s="180">
        <v>0.35</v>
      </c>
      <c r="G1920" s="124">
        <v>2.59</v>
      </c>
      <c r="H1920" s="84">
        <v>1</v>
      </c>
      <c r="I1920" s="199">
        <f>C1920*E1920</f>
        <v>0</v>
      </c>
      <c r="J1920" s="199">
        <f>C1920*G1920</f>
        <v>0</v>
      </c>
    </row>
    <row r="1921" spans="1:10" ht="12.75">
      <c r="A1921"/>
      <c r="B1921" t="s">
        <v>3433</v>
      </c>
      <c r="C1921" s="161"/>
      <c r="D1921" t="s">
        <v>3434</v>
      </c>
      <c r="E1921" s="124">
        <v>3.99</v>
      </c>
      <c r="F1921" s="180">
        <v>0.35</v>
      </c>
      <c r="G1921" s="124">
        <v>2.59</v>
      </c>
      <c r="H1921" s="84">
        <v>1</v>
      </c>
      <c r="I1921" s="199">
        <f>C1921*E1921</f>
        <v>0</v>
      </c>
      <c r="J1921" s="199">
        <f>C1921*G1921</f>
        <v>0</v>
      </c>
    </row>
    <row r="1922" spans="1:10" ht="12.75">
      <c r="A1922" t="s">
        <v>292</v>
      </c>
      <c r="B1922"/>
      <c r="C1922" s="161"/>
      <c r="D1922"/>
      <c r="E1922" s="124"/>
      <c r="F1922" s="179"/>
      <c r="G1922" s="124"/>
      <c r="H1922" s="84"/>
      <c r="I1922" s="199"/>
      <c r="J1922" s="199"/>
    </row>
    <row r="1923" spans="1:10" s="57" customFormat="1" ht="12.75">
      <c r="A1923"/>
      <c r="B1923" t="s">
        <v>3435</v>
      </c>
      <c r="C1923" s="161"/>
      <c r="D1923" t="s">
        <v>3436</v>
      </c>
      <c r="E1923" s="124">
        <v>3.99</v>
      </c>
      <c r="F1923" s="180">
        <v>0.3</v>
      </c>
      <c r="G1923" s="124">
        <v>2.79</v>
      </c>
      <c r="H1923" s="84">
        <v>1</v>
      </c>
      <c r="I1923" s="199">
        <f>C1923*E1923</f>
        <v>0</v>
      </c>
      <c r="J1923" s="199">
        <f>C1923*G1923</f>
        <v>0</v>
      </c>
    </row>
    <row r="1924" spans="1:10" ht="12.75">
      <c r="A1924"/>
      <c r="B1924" t="s">
        <v>3437</v>
      </c>
      <c r="C1924" s="161"/>
      <c r="D1924" t="s">
        <v>3438</v>
      </c>
      <c r="E1924" s="124">
        <v>3.99</v>
      </c>
      <c r="F1924" s="180">
        <v>0.3</v>
      </c>
      <c r="G1924" s="124">
        <v>2.79</v>
      </c>
      <c r="H1924" s="84">
        <v>1</v>
      </c>
      <c r="I1924" s="199">
        <f>C1924*E1924</f>
        <v>0</v>
      </c>
      <c r="J1924" s="199">
        <f>C1924*G1924</f>
        <v>0</v>
      </c>
    </row>
    <row r="1925" spans="1:10" s="57" customFormat="1" ht="12.75">
      <c r="A1925"/>
      <c r="B1925" t="s">
        <v>3439</v>
      </c>
      <c r="C1925" s="161"/>
      <c r="D1925" t="s">
        <v>3440</v>
      </c>
      <c r="E1925" s="124">
        <v>3.99</v>
      </c>
      <c r="F1925" s="180">
        <v>0.35</v>
      </c>
      <c r="G1925" s="124">
        <v>2.59</v>
      </c>
      <c r="H1925" s="84">
        <v>1</v>
      </c>
      <c r="I1925" s="199">
        <f>C1925*E1925</f>
        <v>0</v>
      </c>
      <c r="J1925" s="199">
        <f>C1925*G1925</f>
        <v>0</v>
      </c>
    </row>
    <row r="1926" spans="1:10" ht="12.75">
      <c r="A1926" t="s">
        <v>133</v>
      </c>
      <c r="B1926"/>
      <c r="C1926" s="161"/>
      <c r="D1926"/>
      <c r="E1926" s="124"/>
      <c r="F1926" s="179"/>
      <c r="G1926" s="124"/>
      <c r="H1926" s="84"/>
      <c r="I1926" s="199"/>
      <c r="J1926" s="199"/>
    </row>
    <row r="1927" spans="1:10" ht="12.75">
      <c r="A1927"/>
      <c r="B1927" t="s">
        <v>3441</v>
      </c>
      <c r="C1927" s="161"/>
      <c r="D1927" t="s">
        <v>3442</v>
      </c>
      <c r="E1927" s="124">
        <v>19.99</v>
      </c>
      <c r="F1927" s="180">
        <v>0.3</v>
      </c>
      <c r="G1927" s="124">
        <v>13.99</v>
      </c>
      <c r="H1927" s="84">
        <v>3</v>
      </c>
      <c r="I1927" s="199">
        <f>C1927*E1927</f>
        <v>0</v>
      </c>
      <c r="J1927" s="199">
        <f>C1927*G1927</f>
        <v>0</v>
      </c>
    </row>
    <row r="1928" spans="1:10" s="57" customFormat="1" ht="12.75">
      <c r="A1928"/>
      <c r="B1928" t="s">
        <v>3443</v>
      </c>
      <c r="C1928" s="161"/>
      <c r="D1928" t="s">
        <v>3444</v>
      </c>
      <c r="E1928" s="124">
        <v>3.99</v>
      </c>
      <c r="F1928" s="180">
        <v>0.3</v>
      </c>
      <c r="G1928" s="124">
        <v>2.79</v>
      </c>
      <c r="H1928" s="84">
        <v>1</v>
      </c>
      <c r="I1928" s="199">
        <f>C1928*E1928</f>
        <v>0</v>
      </c>
      <c r="J1928" s="199">
        <f>C1928*G1928</f>
        <v>0</v>
      </c>
    </row>
    <row r="1929" spans="1:10" ht="12.75">
      <c r="A1929"/>
      <c r="B1929" t="s">
        <v>3445</v>
      </c>
      <c r="C1929" s="161"/>
      <c r="D1929" t="s">
        <v>3446</v>
      </c>
      <c r="E1929" s="124">
        <v>14.99</v>
      </c>
      <c r="F1929" s="180">
        <v>0.3</v>
      </c>
      <c r="G1929" s="124">
        <v>10.49</v>
      </c>
      <c r="H1929" s="84">
        <v>8</v>
      </c>
      <c r="I1929" s="199">
        <f>C1929*E1929</f>
        <v>0</v>
      </c>
      <c r="J1929" s="199">
        <f>C1929*G1929</f>
        <v>0</v>
      </c>
    </row>
    <row r="1930" spans="1:10" ht="12.75">
      <c r="A1930"/>
      <c r="B1930" t="s">
        <v>3447</v>
      </c>
      <c r="C1930" s="161"/>
      <c r="D1930" t="s">
        <v>3448</v>
      </c>
      <c r="E1930" s="124">
        <v>3.99</v>
      </c>
      <c r="F1930" s="180">
        <v>0.3</v>
      </c>
      <c r="G1930" s="124">
        <v>2.79</v>
      </c>
      <c r="H1930" s="84">
        <v>1</v>
      </c>
      <c r="I1930" s="199">
        <f>C1930*E1930</f>
        <v>0</v>
      </c>
      <c r="J1930" s="199">
        <f>C1930*G1930</f>
        <v>0</v>
      </c>
    </row>
    <row r="1931" spans="1:10" ht="12.75">
      <c r="A1931" t="s">
        <v>142</v>
      </c>
      <c r="B1931"/>
      <c r="C1931" s="161"/>
      <c r="D1931"/>
      <c r="E1931" s="124"/>
      <c r="F1931" s="179"/>
      <c r="G1931" s="124"/>
      <c r="H1931" s="84"/>
      <c r="I1931" s="199"/>
      <c r="J1931" s="199"/>
    </row>
    <row r="1932" spans="1:10" ht="12.75">
      <c r="A1932"/>
      <c r="B1932" t="s">
        <v>3449</v>
      </c>
      <c r="C1932" s="161"/>
      <c r="D1932" t="s">
        <v>3450</v>
      </c>
      <c r="E1932" s="124">
        <v>5.99</v>
      </c>
      <c r="F1932" s="180">
        <v>0.35</v>
      </c>
      <c r="G1932" s="124">
        <v>3.89</v>
      </c>
      <c r="H1932" s="84">
        <v>1</v>
      </c>
      <c r="I1932" s="199">
        <f aca="true" t="shared" si="156" ref="I1932:I1939">C1932*E1932</f>
        <v>0</v>
      </c>
      <c r="J1932" s="199">
        <f aca="true" t="shared" si="157" ref="J1932:J1939">C1932*G1932</f>
        <v>0</v>
      </c>
    </row>
    <row r="1933" spans="1:10" ht="12.75">
      <c r="A1933"/>
      <c r="B1933" t="s">
        <v>3451</v>
      </c>
      <c r="C1933" s="161"/>
      <c r="D1933" t="s">
        <v>3452</v>
      </c>
      <c r="E1933" s="124">
        <v>8.99</v>
      </c>
      <c r="F1933" s="180">
        <v>0.25</v>
      </c>
      <c r="G1933" s="124">
        <v>6.74</v>
      </c>
      <c r="H1933" s="84">
        <v>1</v>
      </c>
      <c r="I1933" s="199">
        <f t="shared" si="156"/>
        <v>0</v>
      </c>
      <c r="J1933" s="199">
        <f t="shared" si="157"/>
        <v>0</v>
      </c>
    </row>
    <row r="1934" spans="1:10" s="57" customFormat="1" ht="12.75">
      <c r="A1934"/>
      <c r="B1934" t="s">
        <v>3453</v>
      </c>
      <c r="C1934" s="161"/>
      <c r="D1934" t="s">
        <v>3454</v>
      </c>
      <c r="E1934" s="124">
        <v>8.99</v>
      </c>
      <c r="F1934" s="180">
        <v>0.25</v>
      </c>
      <c r="G1934" s="124">
        <v>6.74</v>
      </c>
      <c r="H1934" s="84">
        <v>1</v>
      </c>
      <c r="I1934" s="199">
        <f t="shared" si="156"/>
        <v>0</v>
      </c>
      <c r="J1934" s="199">
        <f t="shared" si="157"/>
        <v>0</v>
      </c>
    </row>
    <row r="1935" spans="1:10" ht="12.75">
      <c r="A1935"/>
      <c r="B1935" t="s">
        <v>3455</v>
      </c>
      <c r="C1935" s="161"/>
      <c r="D1935" t="s">
        <v>3456</v>
      </c>
      <c r="E1935" s="124">
        <v>5.99</v>
      </c>
      <c r="F1935" s="180">
        <v>0.35</v>
      </c>
      <c r="G1935" s="124">
        <v>3.89</v>
      </c>
      <c r="H1935" s="84">
        <v>1</v>
      </c>
      <c r="I1935" s="199">
        <f t="shared" si="156"/>
        <v>0</v>
      </c>
      <c r="J1935" s="199">
        <f t="shared" si="157"/>
        <v>0</v>
      </c>
    </row>
    <row r="1936" spans="1:10" ht="12.75">
      <c r="A1936"/>
      <c r="B1936" t="s">
        <v>3457</v>
      </c>
      <c r="C1936" s="161"/>
      <c r="D1936" t="s">
        <v>3458</v>
      </c>
      <c r="E1936" s="124">
        <v>8.99</v>
      </c>
      <c r="F1936" s="180">
        <v>0.25</v>
      </c>
      <c r="G1936" s="124">
        <v>6.74</v>
      </c>
      <c r="H1936" s="84">
        <v>1</v>
      </c>
      <c r="I1936" s="199">
        <f t="shared" si="156"/>
        <v>0</v>
      </c>
      <c r="J1936" s="199">
        <f t="shared" si="157"/>
        <v>0</v>
      </c>
    </row>
    <row r="1937" spans="1:10" ht="12.75">
      <c r="A1937"/>
      <c r="B1937" t="s">
        <v>3459</v>
      </c>
      <c r="C1937" s="161"/>
      <c r="D1937" t="s">
        <v>3460</v>
      </c>
      <c r="E1937" s="124">
        <v>8.99</v>
      </c>
      <c r="F1937" s="180">
        <v>0.25</v>
      </c>
      <c r="G1937" s="124">
        <v>6.74</v>
      </c>
      <c r="H1937" s="84">
        <v>1</v>
      </c>
      <c r="I1937" s="199">
        <f t="shared" si="156"/>
        <v>0</v>
      </c>
      <c r="J1937" s="199">
        <f t="shared" si="157"/>
        <v>0</v>
      </c>
    </row>
    <row r="1938" spans="1:10" ht="12.75">
      <c r="A1938"/>
      <c r="B1938" t="s">
        <v>3461</v>
      </c>
      <c r="C1938" s="161"/>
      <c r="D1938" t="s">
        <v>3462</v>
      </c>
      <c r="E1938" s="124">
        <v>5.99</v>
      </c>
      <c r="F1938" s="180">
        <v>0.35</v>
      </c>
      <c r="G1938" s="124">
        <v>3.89</v>
      </c>
      <c r="H1938" s="84">
        <v>1</v>
      </c>
      <c r="I1938" s="199">
        <f t="shared" si="156"/>
        <v>0</v>
      </c>
      <c r="J1938" s="199">
        <f t="shared" si="157"/>
        <v>0</v>
      </c>
    </row>
    <row r="1939" spans="1:10" s="57" customFormat="1" ht="12.75">
      <c r="A1939"/>
      <c r="B1939" t="s">
        <v>3463</v>
      </c>
      <c r="C1939" s="161"/>
      <c r="D1939" t="s">
        <v>3464</v>
      </c>
      <c r="E1939" s="124">
        <v>8.99</v>
      </c>
      <c r="F1939" s="180">
        <v>0.25</v>
      </c>
      <c r="G1939" s="124">
        <v>6.74</v>
      </c>
      <c r="H1939" s="84">
        <v>1</v>
      </c>
      <c r="I1939" s="199">
        <f t="shared" si="156"/>
        <v>0</v>
      </c>
      <c r="J1939" s="199">
        <f t="shared" si="157"/>
        <v>0</v>
      </c>
    </row>
    <row r="1940" spans="1:10" s="57" customFormat="1" ht="12.75">
      <c r="A1940" t="s">
        <v>219</v>
      </c>
      <c r="B1940"/>
      <c r="C1940" s="161"/>
      <c r="D1940"/>
      <c r="E1940" s="124"/>
      <c r="F1940" s="179"/>
      <c r="G1940" s="124"/>
      <c r="H1940" s="84"/>
      <c r="I1940" s="199"/>
      <c r="J1940" s="199"/>
    </row>
    <row r="1941" spans="1:10" ht="12.75">
      <c r="A1941"/>
      <c r="B1941" t="s">
        <v>3465</v>
      </c>
      <c r="C1941" s="161"/>
      <c r="D1941" t="s">
        <v>3466</v>
      </c>
      <c r="E1941" s="124">
        <v>5.99</v>
      </c>
      <c r="F1941" s="180">
        <v>0.35</v>
      </c>
      <c r="G1941" s="124">
        <v>3.89</v>
      </c>
      <c r="H1941" s="84">
        <v>1</v>
      </c>
      <c r="I1941" s="199">
        <f aca="true" t="shared" si="158" ref="I1941:I1949">C1941*E1941</f>
        <v>0</v>
      </c>
      <c r="J1941" s="199">
        <f aca="true" t="shared" si="159" ref="J1941:J1949">C1941*G1941</f>
        <v>0</v>
      </c>
    </row>
    <row r="1942" spans="1:10" ht="12.75">
      <c r="A1942"/>
      <c r="B1942" t="s">
        <v>3467</v>
      </c>
      <c r="C1942" s="161"/>
      <c r="D1942" t="s">
        <v>3468</v>
      </c>
      <c r="E1942" s="124">
        <v>8.99</v>
      </c>
      <c r="F1942" s="180">
        <v>0.25</v>
      </c>
      <c r="G1942" s="124">
        <v>6.74</v>
      </c>
      <c r="H1942" s="84">
        <v>1</v>
      </c>
      <c r="I1942" s="199">
        <f t="shared" si="158"/>
        <v>0</v>
      </c>
      <c r="J1942" s="199">
        <f t="shared" si="159"/>
        <v>0</v>
      </c>
    </row>
    <row r="1943" spans="1:10" s="57" customFormat="1" ht="12.75">
      <c r="A1943"/>
      <c r="B1943" t="s">
        <v>3469</v>
      </c>
      <c r="C1943" s="161"/>
      <c r="D1943" t="s">
        <v>3470</v>
      </c>
      <c r="E1943" s="124">
        <v>8.99</v>
      </c>
      <c r="F1943" s="180">
        <v>0.25</v>
      </c>
      <c r="G1943" s="124">
        <v>6.74</v>
      </c>
      <c r="H1943" s="84">
        <v>1</v>
      </c>
      <c r="I1943" s="199">
        <f t="shared" si="158"/>
        <v>0</v>
      </c>
      <c r="J1943" s="199">
        <f t="shared" si="159"/>
        <v>0</v>
      </c>
    </row>
    <row r="1944" spans="1:10" s="57" customFormat="1" ht="12.75">
      <c r="A1944"/>
      <c r="B1944" t="s">
        <v>3471</v>
      </c>
      <c r="C1944" s="161"/>
      <c r="D1944" t="s">
        <v>3472</v>
      </c>
      <c r="E1944" s="124">
        <v>8.99</v>
      </c>
      <c r="F1944" s="180">
        <v>0.25</v>
      </c>
      <c r="G1944" s="124">
        <v>6.74</v>
      </c>
      <c r="H1944" s="84">
        <v>1</v>
      </c>
      <c r="I1944" s="199">
        <f t="shared" si="158"/>
        <v>0</v>
      </c>
      <c r="J1944" s="199">
        <f t="shared" si="159"/>
        <v>0</v>
      </c>
    </row>
    <row r="1945" spans="1:10" s="57" customFormat="1" ht="12.75">
      <c r="A1945"/>
      <c r="B1945" t="s">
        <v>3473</v>
      </c>
      <c r="C1945" s="161"/>
      <c r="D1945" t="s">
        <v>3474</v>
      </c>
      <c r="E1945" s="124">
        <v>5.99</v>
      </c>
      <c r="F1945" s="180">
        <v>0.35</v>
      </c>
      <c r="G1945" s="124">
        <v>3.89</v>
      </c>
      <c r="H1945" s="84">
        <v>1</v>
      </c>
      <c r="I1945" s="199">
        <f t="shared" si="158"/>
        <v>0</v>
      </c>
      <c r="J1945" s="199">
        <f t="shared" si="159"/>
        <v>0</v>
      </c>
    </row>
    <row r="1946" spans="1:10" s="57" customFormat="1" ht="12.75">
      <c r="A1946"/>
      <c r="B1946" t="s">
        <v>3475</v>
      </c>
      <c r="C1946" s="161"/>
      <c r="D1946" t="s">
        <v>3476</v>
      </c>
      <c r="E1946" s="124">
        <v>8.99</v>
      </c>
      <c r="F1946" s="180">
        <v>0.25</v>
      </c>
      <c r="G1946" s="124">
        <v>6.74</v>
      </c>
      <c r="H1946" s="84">
        <v>1</v>
      </c>
      <c r="I1946" s="199">
        <f t="shared" si="158"/>
        <v>0</v>
      </c>
      <c r="J1946" s="199">
        <f t="shared" si="159"/>
        <v>0</v>
      </c>
    </row>
    <row r="1947" spans="1:10" ht="12.75">
      <c r="A1947"/>
      <c r="B1947" t="s">
        <v>3477</v>
      </c>
      <c r="C1947" s="161"/>
      <c r="D1947" t="s">
        <v>3478</v>
      </c>
      <c r="E1947" s="124">
        <v>5.99</v>
      </c>
      <c r="F1947" s="180">
        <v>0.35</v>
      </c>
      <c r="G1947" s="124">
        <v>3.89</v>
      </c>
      <c r="H1947" s="84">
        <v>1</v>
      </c>
      <c r="I1947" s="199">
        <f t="shared" si="158"/>
        <v>0</v>
      </c>
      <c r="J1947" s="199">
        <f t="shared" si="159"/>
        <v>0</v>
      </c>
    </row>
    <row r="1948" spans="1:10" s="57" customFormat="1" ht="12.75">
      <c r="A1948"/>
      <c r="B1948" t="s">
        <v>3479</v>
      </c>
      <c r="C1948" s="161"/>
      <c r="D1948" t="s">
        <v>3480</v>
      </c>
      <c r="E1948" s="124">
        <v>8.99</v>
      </c>
      <c r="F1948" s="180">
        <v>0.25</v>
      </c>
      <c r="G1948" s="124">
        <v>6.74</v>
      </c>
      <c r="H1948" s="84">
        <v>1</v>
      </c>
      <c r="I1948" s="199">
        <f t="shared" si="158"/>
        <v>0</v>
      </c>
      <c r="J1948" s="199">
        <f t="shared" si="159"/>
        <v>0</v>
      </c>
    </row>
    <row r="1949" spans="1:10" ht="12.75">
      <c r="A1949"/>
      <c r="B1949" t="s">
        <v>3481</v>
      </c>
      <c r="C1949" s="161"/>
      <c r="D1949" t="s">
        <v>3482</v>
      </c>
      <c r="E1949" s="124">
        <v>19.99</v>
      </c>
      <c r="F1949" s="180">
        <v>0.25</v>
      </c>
      <c r="G1949" s="124">
        <v>14.99</v>
      </c>
      <c r="H1949" s="84">
        <v>1</v>
      </c>
      <c r="I1949" s="199">
        <f t="shared" si="158"/>
        <v>0</v>
      </c>
      <c r="J1949" s="199">
        <f t="shared" si="159"/>
        <v>0</v>
      </c>
    </row>
    <row r="1950" spans="1:10" ht="12.75">
      <c r="A1950" t="s">
        <v>262</v>
      </c>
      <c r="B1950"/>
      <c r="C1950" s="161"/>
      <c r="D1950"/>
      <c r="E1950" s="124"/>
      <c r="F1950" s="179"/>
      <c r="G1950" s="124"/>
      <c r="H1950" s="84"/>
      <c r="I1950" s="199"/>
      <c r="J1950" s="199"/>
    </row>
    <row r="1951" spans="1:10" ht="12.75">
      <c r="A1951"/>
      <c r="B1951" t="s">
        <v>3483</v>
      </c>
      <c r="C1951" s="161"/>
      <c r="D1951" t="s">
        <v>3484</v>
      </c>
      <c r="E1951" s="124">
        <v>5.99</v>
      </c>
      <c r="F1951" s="180">
        <v>0.35</v>
      </c>
      <c r="G1951" s="124">
        <v>3.89</v>
      </c>
      <c r="H1951" s="84">
        <v>1</v>
      </c>
      <c r="I1951" s="199">
        <f aca="true" t="shared" si="160" ref="I1951:I1960">C1951*E1951</f>
        <v>0</v>
      </c>
      <c r="J1951" s="199">
        <f aca="true" t="shared" si="161" ref="J1951:J1960">C1951*G1951</f>
        <v>0</v>
      </c>
    </row>
    <row r="1952" spans="1:10" ht="12.75">
      <c r="A1952"/>
      <c r="B1952" t="s">
        <v>3485</v>
      </c>
      <c r="C1952" s="161"/>
      <c r="D1952" t="s">
        <v>3486</v>
      </c>
      <c r="E1952" s="124">
        <v>8.99</v>
      </c>
      <c r="F1952" s="180">
        <v>0.25</v>
      </c>
      <c r="G1952" s="124">
        <v>6.74</v>
      </c>
      <c r="H1952" s="84">
        <v>1</v>
      </c>
      <c r="I1952" s="199">
        <f t="shared" si="160"/>
        <v>0</v>
      </c>
      <c r="J1952" s="199">
        <f t="shared" si="161"/>
        <v>0</v>
      </c>
    </row>
    <row r="1953" spans="1:10" ht="12.75">
      <c r="A1953"/>
      <c r="B1953" t="s">
        <v>3487</v>
      </c>
      <c r="C1953" s="161"/>
      <c r="D1953" t="s">
        <v>3488</v>
      </c>
      <c r="E1953" s="124">
        <v>8.99</v>
      </c>
      <c r="F1953" s="180">
        <v>0.25</v>
      </c>
      <c r="G1953" s="124">
        <v>6.74</v>
      </c>
      <c r="H1953" s="84">
        <v>1</v>
      </c>
      <c r="I1953" s="199">
        <f t="shared" si="160"/>
        <v>0</v>
      </c>
      <c r="J1953" s="199">
        <f t="shared" si="161"/>
        <v>0</v>
      </c>
    </row>
    <row r="1954" spans="1:10" ht="12.75">
      <c r="A1954"/>
      <c r="B1954" t="s">
        <v>3489</v>
      </c>
      <c r="C1954" s="161"/>
      <c r="D1954" t="s">
        <v>3490</v>
      </c>
      <c r="E1954" s="124">
        <v>5.99</v>
      </c>
      <c r="F1954" s="180">
        <v>0.35</v>
      </c>
      <c r="G1954" s="124">
        <v>3.89</v>
      </c>
      <c r="H1954" s="84">
        <v>1</v>
      </c>
      <c r="I1954" s="199">
        <f t="shared" si="160"/>
        <v>0</v>
      </c>
      <c r="J1954" s="199">
        <f t="shared" si="161"/>
        <v>0</v>
      </c>
    </row>
    <row r="1955" spans="1:10" s="57" customFormat="1" ht="12.75">
      <c r="A1955"/>
      <c r="B1955" t="s">
        <v>3491</v>
      </c>
      <c r="C1955" s="161"/>
      <c r="D1955" t="s">
        <v>3492</v>
      </c>
      <c r="E1955" s="124">
        <v>8.99</v>
      </c>
      <c r="F1955" s="180">
        <v>0.25</v>
      </c>
      <c r="G1955" s="124">
        <v>6.74</v>
      </c>
      <c r="H1955" s="84">
        <v>1</v>
      </c>
      <c r="I1955" s="199">
        <f t="shared" si="160"/>
        <v>0</v>
      </c>
      <c r="J1955" s="199">
        <f t="shared" si="161"/>
        <v>0</v>
      </c>
    </row>
    <row r="1956" spans="1:10" s="57" customFormat="1" ht="12.75">
      <c r="A1956"/>
      <c r="B1956" t="s">
        <v>3493</v>
      </c>
      <c r="C1956" s="161"/>
      <c r="D1956" t="s">
        <v>3494</v>
      </c>
      <c r="E1956" s="124">
        <v>8.99</v>
      </c>
      <c r="F1956" s="180">
        <v>0.25</v>
      </c>
      <c r="G1956" s="124">
        <v>6.74</v>
      </c>
      <c r="H1956" s="84">
        <v>1</v>
      </c>
      <c r="I1956" s="199">
        <f t="shared" si="160"/>
        <v>0</v>
      </c>
      <c r="J1956" s="199">
        <f t="shared" si="161"/>
        <v>0</v>
      </c>
    </row>
    <row r="1957" spans="1:10" s="57" customFormat="1" ht="12.75">
      <c r="A1957"/>
      <c r="B1957" t="s">
        <v>3495</v>
      </c>
      <c r="C1957" s="161"/>
      <c r="D1957" t="s">
        <v>3496</v>
      </c>
      <c r="E1957" s="124">
        <v>8.99</v>
      </c>
      <c r="F1957" s="180">
        <v>0.25</v>
      </c>
      <c r="G1957" s="124">
        <v>6.74</v>
      </c>
      <c r="H1957" s="84">
        <v>1</v>
      </c>
      <c r="I1957" s="199">
        <f t="shared" si="160"/>
        <v>0</v>
      </c>
      <c r="J1957" s="199">
        <f t="shared" si="161"/>
        <v>0</v>
      </c>
    </row>
    <row r="1958" spans="1:10" s="57" customFormat="1" ht="12.75">
      <c r="A1958"/>
      <c r="B1958" t="s">
        <v>3497</v>
      </c>
      <c r="C1958" s="161"/>
      <c r="D1958" t="s">
        <v>3498</v>
      </c>
      <c r="E1958" s="124">
        <v>8.99</v>
      </c>
      <c r="F1958" s="180">
        <v>0.25</v>
      </c>
      <c r="G1958" s="124">
        <v>6.74</v>
      </c>
      <c r="H1958" s="84">
        <v>1</v>
      </c>
      <c r="I1958" s="199">
        <f t="shared" si="160"/>
        <v>0</v>
      </c>
      <c r="J1958" s="199">
        <f t="shared" si="161"/>
        <v>0</v>
      </c>
    </row>
    <row r="1959" spans="1:10" ht="12.75">
      <c r="A1959"/>
      <c r="B1959" t="s">
        <v>3499</v>
      </c>
      <c r="C1959" s="161"/>
      <c r="D1959" t="s">
        <v>3500</v>
      </c>
      <c r="E1959" s="124">
        <v>8.99</v>
      </c>
      <c r="F1959" s="180">
        <v>0.25</v>
      </c>
      <c r="G1959" s="124">
        <v>6.74</v>
      </c>
      <c r="H1959" s="84">
        <v>1</v>
      </c>
      <c r="I1959" s="199">
        <f t="shared" si="160"/>
        <v>0</v>
      </c>
      <c r="J1959" s="199">
        <f t="shared" si="161"/>
        <v>0</v>
      </c>
    </row>
    <row r="1960" spans="1:10" s="57" customFormat="1" ht="12.75">
      <c r="A1960"/>
      <c r="B1960" t="s">
        <v>3501</v>
      </c>
      <c r="C1960" s="161"/>
      <c r="D1960" t="s">
        <v>3502</v>
      </c>
      <c r="E1960" s="124">
        <v>89.99</v>
      </c>
      <c r="F1960" s="180">
        <v>0.25</v>
      </c>
      <c r="G1960" s="124">
        <v>67.49</v>
      </c>
      <c r="H1960" s="84">
        <v>1</v>
      </c>
      <c r="I1960" s="199">
        <f t="shared" si="160"/>
        <v>0</v>
      </c>
      <c r="J1960" s="199">
        <f t="shared" si="161"/>
        <v>0</v>
      </c>
    </row>
    <row r="1961" spans="1:10" s="57" customFormat="1" ht="12.75">
      <c r="A1961" t="s">
        <v>438</v>
      </c>
      <c r="B1961"/>
      <c r="C1961" s="161"/>
      <c r="D1961"/>
      <c r="E1961" s="124"/>
      <c r="F1961" s="179"/>
      <c r="G1961" s="124"/>
      <c r="H1961" s="84"/>
      <c r="I1961" s="199"/>
      <c r="J1961" s="199"/>
    </row>
    <row r="1962" spans="1:10" s="57" customFormat="1" ht="12.75">
      <c r="A1962"/>
      <c r="B1962" t="s">
        <v>3503</v>
      </c>
      <c r="C1962" s="161"/>
      <c r="D1962" t="s">
        <v>3504</v>
      </c>
      <c r="E1962" s="124">
        <v>3.99</v>
      </c>
      <c r="F1962" s="180">
        <v>0.3</v>
      </c>
      <c r="G1962" s="124">
        <v>2.79</v>
      </c>
      <c r="H1962" s="84">
        <v>1</v>
      </c>
      <c r="I1962" s="199">
        <f aca="true" t="shared" si="162" ref="I1962:I1970">C1962*E1962</f>
        <v>0</v>
      </c>
      <c r="J1962" s="199">
        <f aca="true" t="shared" si="163" ref="J1962:J1970">C1962*G1962</f>
        <v>0</v>
      </c>
    </row>
    <row r="1963" spans="1:10" s="57" customFormat="1" ht="12.75">
      <c r="A1963"/>
      <c r="B1963" t="s">
        <v>3505</v>
      </c>
      <c r="C1963" s="161"/>
      <c r="D1963" t="s">
        <v>3506</v>
      </c>
      <c r="E1963" s="124">
        <v>19.99</v>
      </c>
      <c r="F1963" s="180">
        <v>0.3</v>
      </c>
      <c r="G1963" s="124">
        <v>13.99</v>
      </c>
      <c r="H1963" s="84">
        <v>1</v>
      </c>
      <c r="I1963" s="199">
        <f t="shared" si="162"/>
        <v>0</v>
      </c>
      <c r="J1963" s="199">
        <f t="shared" si="163"/>
        <v>0</v>
      </c>
    </row>
    <row r="1964" spans="1:10" s="57" customFormat="1" ht="12.75">
      <c r="A1964"/>
      <c r="B1964" t="s">
        <v>3507</v>
      </c>
      <c r="C1964" s="161"/>
      <c r="D1964" t="s">
        <v>3508</v>
      </c>
      <c r="E1964" s="124">
        <v>20</v>
      </c>
      <c r="F1964" s="179" t="s">
        <v>35</v>
      </c>
      <c r="G1964" s="124">
        <v>20</v>
      </c>
      <c r="H1964" s="84">
        <v>1</v>
      </c>
      <c r="I1964" s="199">
        <f t="shared" si="162"/>
        <v>0</v>
      </c>
      <c r="J1964" s="199">
        <f t="shared" si="163"/>
        <v>0</v>
      </c>
    </row>
    <row r="1965" spans="1:10" s="57" customFormat="1" ht="12.75">
      <c r="A1965"/>
      <c r="B1965" t="s">
        <v>3509</v>
      </c>
      <c r="C1965" s="161"/>
      <c r="D1965" t="s">
        <v>3510</v>
      </c>
      <c r="E1965" s="124">
        <v>19.99</v>
      </c>
      <c r="F1965" s="180">
        <v>0.3</v>
      </c>
      <c r="G1965" s="124">
        <v>13.99</v>
      </c>
      <c r="H1965" s="84">
        <v>1</v>
      </c>
      <c r="I1965" s="199">
        <f t="shared" si="162"/>
        <v>0</v>
      </c>
      <c r="J1965" s="199">
        <f t="shared" si="163"/>
        <v>0</v>
      </c>
    </row>
    <row r="1966" spans="1:10" s="57" customFormat="1" ht="12.75">
      <c r="A1966"/>
      <c r="B1966" t="s">
        <v>3511</v>
      </c>
      <c r="C1966" s="161"/>
      <c r="D1966" t="s">
        <v>3512</v>
      </c>
      <c r="E1966" s="124">
        <v>16.99</v>
      </c>
      <c r="F1966" s="180">
        <v>0.3</v>
      </c>
      <c r="G1966" s="124">
        <v>11.89</v>
      </c>
      <c r="H1966" s="84">
        <v>3</v>
      </c>
      <c r="I1966" s="199">
        <f t="shared" si="162"/>
        <v>0</v>
      </c>
      <c r="J1966" s="199">
        <f t="shared" si="163"/>
        <v>0</v>
      </c>
    </row>
    <row r="1967" spans="1:10" s="57" customFormat="1" ht="12.75">
      <c r="A1967"/>
      <c r="B1967" t="s">
        <v>3513</v>
      </c>
      <c r="C1967" s="161"/>
      <c r="D1967" t="s">
        <v>3514</v>
      </c>
      <c r="E1967" s="124">
        <v>12.99</v>
      </c>
      <c r="F1967" s="180">
        <v>0.3</v>
      </c>
      <c r="G1967" s="124">
        <v>9.09</v>
      </c>
      <c r="H1967" s="84">
        <v>3</v>
      </c>
      <c r="I1967" s="199">
        <f t="shared" si="162"/>
        <v>0</v>
      </c>
      <c r="J1967" s="199">
        <f t="shared" si="163"/>
        <v>0</v>
      </c>
    </row>
    <row r="1968" spans="1:10" s="57" customFormat="1" ht="12.75">
      <c r="A1968"/>
      <c r="B1968" t="s">
        <v>3515</v>
      </c>
      <c r="C1968" s="161"/>
      <c r="D1968" t="s">
        <v>3516</v>
      </c>
      <c r="E1968" s="124">
        <v>12.99</v>
      </c>
      <c r="F1968" s="180">
        <v>0.25</v>
      </c>
      <c r="G1968" s="124">
        <v>9.74</v>
      </c>
      <c r="H1968" s="84">
        <v>3</v>
      </c>
      <c r="I1968" s="199">
        <f t="shared" si="162"/>
        <v>0</v>
      </c>
      <c r="J1968" s="199">
        <f t="shared" si="163"/>
        <v>0</v>
      </c>
    </row>
    <row r="1969" spans="1:10" s="57" customFormat="1" ht="12.75">
      <c r="A1969"/>
      <c r="B1969" t="s">
        <v>3517</v>
      </c>
      <c r="C1969" s="161"/>
      <c r="D1969" t="s">
        <v>3518</v>
      </c>
      <c r="E1969" s="124">
        <v>9.95</v>
      </c>
      <c r="F1969" s="180">
        <v>0.3</v>
      </c>
      <c r="G1969" s="124">
        <v>6.97</v>
      </c>
      <c r="H1969" s="84">
        <v>3</v>
      </c>
      <c r="I1969" s="199">
        <f t="shared" si="162"/>
        <v>0</v>
      </c>
      <c r="J1969" s="199">
        <f t="shared" si="163"/>
        <v>0</v>
      </c>
    </row>
    <row r="1970" spans="1:10" s="57" customFormat="1" ht="12.75">
      <c r="A1970"/>
      <c r="B1970" t="s">
        <v>3519</v>
      </c>
      <c r="C1970" s="161"/>
      <c r="D1970" t="s">
        <v>3520</v>
      </c>
      <c r="E1970" s="124">
        <v>14.95</v>
      </c>
      <c r="F1970" s="180">
        <v>0.3</v>
      </c>
      <c r="G1970" s="124">
        <v>10.47</v>
      </c>
      <c r="H1970" s="84">
        <v>3</v>
      </c>
      <c r="I1970" s="199">
        <f t="shared" si="162"/>
        <v>0</v>
      </c>
      <c r="J1970" s="199">
        <f t="shared" si="163"/>
        <v>0</v>
      </c>
    </row>
    <row r="1971" spans="1:10" s="57" customFormat="1" ht="12.75">
      <c r="A1971" t="s">
        <v>141</v>
      </c>
      <c r="B1971"/>
      <c r="C1971" s="161"/>
      <c r="D1971"/>
      <c r="E1971" s="124"/>
      <c r="F1971" s="179"/>
      <c r="G1971" s="124"/>
      <c r="H1971" s="84"/>
      <c r="I1971" s="199"/>
      <c r="J1971" s="199"/>
    </row>
    <row r="1972" spans="1:10" s="57" customFormat="1" ht="12.75">
      <c r="A1972"/>
      <c r="B1972" t="s">
        <v>3521</v>
      </c>
      <c r="C1972" s="161"/>
      <c r="D1972" t="s">
        <v>3522</v>
      </c>
      <c r="E1972" s="124">
        <v>50</v>
      </c>
      <c r="F1972" s="180">
        <v>0.3</v>
      </c>
      <c r="G1972" s="124">
        <v>35</v>
      </c>
      <c r="H1972" s="84">
        <v>1</v>
      </c>
      <c r="I1972" s="199">
        <f>C1972*E1972</f>
        <v>0</v>
      </c>
      <c r="J1972" s="199">
        <f>C1972*G1972</f>
        <v>0</v>
      </c>
    </row>
    <row r="1973" spans="1:10" s="57" customFormat="1" ht="12.75">
      <c r="A1973"/>
      <c r="B1973" t="s">
        <v>3523</v>
      </c>
      <c r="C1973" s="161"/>
      <c r="D1973" t="s">
        <v>3524</v>
      </c>
      <c r="E1973" s="124">
        <v>20</v>
      </c>
      <c r="F1973" s="180">
        <v>0.3</v>
      </c>
      <c r="G1973" s="124">
        <v>14</v>
      </c>
      <c r="H1973" s="84">
        <v>1</v>
      </c>
      <c r="I1973" s="199">
        <f>C1973*E1973</f>
        <v>0</v>
      </c>
      <c r="J1973" s="199">
        <f>C1973*G1973</f>
        <v>0</v>
      </c>
    </row>
    <row r="1974" spans="1:10" ht="12.75">
      <c r="A1974"/>
      <c r="B1974" t="s">
        <v>3525</v>
      </c>
      <c r="C1974" s="161"/>
      <c r="D1974" t="s">
        <v>3526</v>
      </c>
      <c r="E1974" s="124">
        <v>50</v>
      </c>
      <c r="F1974" s="180">
        <v>0.3</v>
      </c>
      <c r="G1974" s="124">
        <v>35</v>
      </c>
      <c r="H1974" s="84">
        <v>1</v>
      </c>
      <c r="I1974" s="199">
        <f>C1974*E1974</f>
        <v>0</v>
      </c>
      <c r="J1974" s="199">
        <f>C1974*G1974</f>
        <v>0</v>
      </c>
    </row>
    <row r="1975" spans="1:10" ht="12.75">
      <c r="A1975"/>
      <c r="B1975" t="s">
        <v>3527</v>
      </c>
      <c r="C1975" s="161"/>
      <c r="D1975" t="s">
        <v>3528</v>
      </c>
      <c r="E1975" s="124">
        <v>24.99</v>
      </c>
      <c r="F1975" s="180">
        <v>0.3</v>
      </c>
      <c r="G1975" s="124">
        <v>17.49</v>
      </c>
      <c r="H1975" s="84">
        <v>3</v>
      </c>
      <c r="I1975" s="199">
        <f>C1975*E1975</f>
        <v>0</v>
      </c>
      <c r="J1975" s="199">
        <f>C1975*G1975</f>
        <v>0</v>
      </c>
    </row>
    <row r="1976" spans="1:10" s="57" customFormat="1" ht="12.75">
      <c r="A1976" t="s">
        <v>325</v>
      </c>
      <c r="B1976"/>
      <c r="C1976" s="161"/>
      <c r="D1976"/>
      <c r="E1976" s="124"/>
      <c r="F1976" s="179"/>
      <c r="G1976" s="124"/>
      <c r="H1976" s="84"/>
      <c r="I1976" s="199"/>
      <c r="J1976" s="199"/>
    </row>
    <row r="1977" spans="1:10" ht="12.75">
      <c r="A1977"/>
      <c r="B1977" t="s">
        <v>3529</v>
      </c>
      <c r="C1977" s="161"/>
      <c r="D1977" t="s">
        <v>3530</v>
      </c>
      <c r="E1977" s="124">
        <v>13.95</v>
      </c>
      <c r="F1977" s="180">
        <v>0.3</v>
      </c>
      <c r="G1977" s="124">
        <v>9.77</v>
      </c>
      <c r="H1977" s="84">
        <v>3</v>
      </c>
      <c r="I1977" s="199">
        <f aca="true" t="shared" si="164" ref="I1977:I1982">C1977*E1977</f>
        <v>0</v>
      </c>
      <c r="J1977" s="199">
        <f aca="true" t="shared" si="165" ref="J1977:J1982">C1977*G1977</f>
        <v>0</v>
      </c>
    </row>
    <row r="1978" spans="1:10" ht="12.75">
      <c r="A1978"/>
      <c r="B1978" t="s">
        <v>3531</v>
      </c>
      <c r="C1978" s="161"/>
      <c r="D1978" t="s">
        <v>3532</v>
      </c>
      <c r="E1978" s="124">
        <v>7.99</v>
      </c>
      <c r="F1978" s="180">
        <v>0.3</v>
      </c>
      <c r="G1978" s="124">
        <v>5.59</v>
      </c>
      <c r="H1978" s="84">
        <v>1</v>
      </c>
      <c r="I1978" s="199">
        <f t="shared" si="164"/>
        <v>0</v>
      </c>
      <c r="J1978" s="199">
        <f t="shared" si="165"/>
        <v>0</v>
      </c>
    </row>
    <row r="1979" spans="1:10" s="57" customFormat="1" ht="12.75">
      <c r="A1979"/>
      <c r="B1979" t="s">
        <v>3533</v>
      </c>
      <c r="C1979" s="161"/>
      <c r="D1979" t="s">
        <v>3534</v>
      </c>
      <c r="E1979" s="124">
        <v>7.99</v>
      </c>
      <c r="F1979" s="180">
        <v>0.3</v>
      </c>
      <c r="G1979" s="124">
        <v>5.59</v>
      </c>
      <c r="H1979" s="84">
        <v>1</v>
      </c>
      <c r="I1979" s="199">
        <f t="shared" si="164"/>
        <v>0</v>
      </c>
      <c r="J1979" s="199">
        <f t="shared" si="165"/>
        <v>0</v>
      </c>
    </row>
    <row r="1980" spans="1:10" ht="12.75">
      <c r="A1980"/>
      <c r="B1980" t="s">
        <v>3535</v>
      </c>
      <c r="C1980" s="161"/>
      <c r="D1980" t="s">
        <v>3536</v>
      </c>
      <c r="E1980" s="124">
        <v>25</v>
      </c>
      <c r="F1980" s="180">
        <v>0.3</v>
      </c>
      <c r="G1980" s="124">
        <v>17.5</v>
      </c>
      <c r="H1980" s="84">
        <v>1</v>
      </c>
      <c r="I1980" s="199">
        <f t="shared" si="164"/>
        <v>0</v>
      </c>
      <c r="J1980" s="199">
        <f t="shared" si="165"/>
        <v>0</v>
      </c>
    </row>
    <row r="1981" spans="1:10" ht="12.75">
      <c r="A1981"/>
      <c r="B1981" t="s">
        <v>3537</v>
      </c>
      <c r="C1981" s="161"/>
      <c r="D1981" t="s">
        <v>3538</v>
      </c>
      <c r="E1981" s="124">
        <v>25</v>
      </c>
      <c r="F1981" s="180">
        <v>0.3</v>
      </c>
      <c r="G1981" s="124">
        <v>17.5</v>
      </c>
      <c r="H1981" s="84">
        <v>1</v>
      </c>
      <c r="I1981" s="199">
        <f t="shared" si="164"/>
        <v>0</v>
      </c>
      <c r="J1981" s="199">
        <f t="shared" si="165"/>
        <v>0</v>
      </c>
    </row>
    <row r="1982" spans="1:10" s="57" customFormat="1" ht="12.75">
      <c r="A1982"/>
      <c r="B1982" t="s">
        <v>3539</v>
      </c>
      <c r="C1982" s="161"/>
      <c r="D1982" t="s">
        <v>3540</v>
      </c>
      <c r="E1982" s="124">
        <v>25</v>
      </c>
      <c r="F1982" s="179" t="s">
        <v>35</v>
      </c>
      <c r="G1982" s="124">
        <v>25</v>
      </c>
      <c r="H1982" s="84">
        <v>1</v>
      </c>
      <c r="I1982" s="199">
        <f t="shared" si="164"/>
        <v>0</v>
      </c>
      <c r="J1982" s="199">
        <f t="shared" si="165"/>
        <v>0</v>
      </c>
    </row>
    <row r="1983" spans="1:10" ht="12.75">
      <c r="A1983" t="s">
        <v>263</v>
      </c>
      <c r="B1983"/>
      <c r="C1983" s="161"/>
      <c r="D1983"/>
      <c r="E1983" s="124"/>
      <c r="F1983" s="179"/>
      <c r="G1983" s="124"/>
      <c r="H1983" s="84"/>
      <c r="I1983" s="199"/>
      <c r="J1983" s="199"/>
    </row>
    <row r="1984" spans="1:10" ht="12.75">
      <c r="A1984"/>
      <c r="B1984" t="s">
        <v>3541</v>
      </c>
      <c r="C1984" s="161"/>
      <c r="D1984" t="s">
        <v>3542</v>
      </c>
      <c r="E1984" s="124">
        <v>8.99</v>
      </c>
      <c r="F1984" s="180">
        <v>0.25</v>
      </c>
      <c r="G1984" s="124">
        <v>6.74</v>
      </c>
      <c r="H1984" s="84">
        <v>2</v>
      </c>
      <c r="I1984" s="199">
        <f aca="true" t="shared" si="166" ref="I1984:I1989">C1984*E1984</f>
        <v>0</v>
      </c>
      <c r="J1984" s="199">
        <f aca="true" t="shared" si="167" ref="J1984:J1989">C1984*G1984</f>
        <v>0</v>
      </c>
    </row>
    <row r="1985" spans="1:10" ht="12.75">
      <c r="A1985"/>
      <c r="B1985" t="s">
        <v>3543</v>
      </c>
      <c r="C1985" s="161"/>
      <c r="D1985" t="s">
        <v>3544</v>
      </c>
      <c r="E1985" s="124">
        <v>13.99</v>
      </c>
      <c r="F1985" s="180">
        <v>0.3</v>
      </c>
      <c r="G1985" s="124">
        <v>9.79</v>
      </c>
      <c r="H1985" s="84">
        <v>3</v>
      </c>
      <c r="I1985" s="199">
        <f t="shared" si="166"/>
        <v>0</v>
      </c>
      <c r="J1985" s="199">
        <f t="shared" si="167"/>
        <v>0</v>
      </c>
    </row>
    <row r="1986" spans="1:10" ht="12.75">
      <c r="A1986"/>
      <c r="B1986" t="s">
        <v>3545</v>
      </c>
      <c r="C1986" s="161"/>
      <c r="D1986" t="s">
        <v>3546</v>
      </c>
      <c r="E1986" s="124">
        <v>4.99</v>
      </c>
      <c r="F1986" s="180">
        <v>0.25</v>
      </c>
      <c r="G1986" s="124">
        <v>3.74</v>
      </c>
      <c r="H1986" s="84">
        <v>1</v>
      </c>
      <c r="I1986" s="199">
        <f t="shared" si="166"/>
        <v>0</v>
      </c>
      <c r="J1986" s="199">
        <f t="shared" si="167"/>
        <v>0</v>
      </c>
    </row>
    <row r="1987" spans="1:10" ht="12.75">
      <c r="A1987"/>
      <c r="B1987" t="s">
        <v>3547</v>
      </c>
      <c r="C1987" s="161"/>
      <c r="D1987" t="s">
        <v>3548</v>
      </c>
      <c r="E1987" s="124">
        <v>4.99</v>
      </c>
      <c r="F1987" s="180">
        <v>0.25</v>
      </c>
      <c r="G1987" s="124">
        <v>3.74</v>
      </c>
      <c r="H1987" s="84">
        <v>1</v>
      </c>
      <c r="I1987" s="199">
        <f t="shared" si="166"/>
        <v>0</v>
      </c>
      <c r="J1987" s="199">
        <f t="shared" si="167"/>
        <v>0</v>
      </c>
    </row>
    <row r="1988" spans="1:10" ht="12.75">
      <c r="A1988"/>
      <c r="B1988" t="s">
        <v>3549</v>
      </c>
      <c r="C1988" s="161"/>
      <c r="D1988" t="s">
        <v>3550</v>
      </c>
      <c r="E1988" s="124">
        <v>4.99</v>
      </c>
      <c r="F1988" s="180">
        <v>0.25</v>
      </c>
      <c r="G1988" s="124">
        <v>3.74</v>
      </c>
      <c r="H1988" s="84">
        <v>1</v>
      </c>
      <c r="I1988" s="199">
        <f t="shared" si="166"/>
        <v>0</v>
      </c>
      <c r="J1988" s="199">
        <f t="shared" si="167"/>
        <v>0</v>
      </c>
    </row>
    <row r="1989" spans="1:10" ht="12.75">
      <c r="A1989"/>
      <c r="B1989" t="s">
        <v>3551</v>
      </c>
      <c r="C1989" s="161"/>
      <c r="D1989" t="s">
        <v>3552</v>
      </c>
      <c r="E1989" s="124">
        <v>7.95</v>
      </c>
      <c r="F1989" s="180">
        <v>0.25</v>
      </c>
      <c r="G1989" s="124">
        <v>5.96</v>
      </c>
      <c r="H1989" s="84">
        <v>2</v>
      </c>
      <c r="I1989" s="199">
        <f t="shared" si="166"/>
        <v>0</v>
      </c>
      <c r="J1989" s="199">
        <f t="shared" si="167"/>
        <v>0</v>
      </c>
    </row>
    <row r="1990" spans="1:10" s="57" customFormat="1" ht="12.75">
      <c r="A1990" t="s">
        <v>439</v>
      </c>
      <c r="B1990"/>
      <c r="C1990" s="161"/>
      <c r="D1990"/>
      <c r="E1990" s="124"/>
      <c r="F1990" s="179"/>
      <c r="G1990" s="124"/>
      <c r="H1990" s="84"/>
      <c r="I1990" s="199"/>
      <c r="J1990" s="199"/>
    </row>
    <row r="1991" spans="1:10" s="57" customFormat="1" ht="12.75">
      <c r="A1991"/>
      <c r="B1991" t="s">
        <v>3553</v>
      </c>
      <c r="C1991" s="161"/>
      <c r="D1991" t="s">
        <v>3554</v>
      </c>
      <c r="E1991" s="124">
        <v>28.99</v>
      </c>
      <c r="F1991" s="180">
        <v>0.3</v>
      </c>
      <c r="G1991" s="124">
        <v>20.29</v>
      </c>
      <c r="H1991" s="84">
        <v>4</v>
      </c>
      <c r="I1991" s="199">
        <f aca="true" t="shared" si="168" ref="I1991:I1996">C1991*E1991</f>
        <v>0</v>
      </c>
      <c r="J1991" s="199">
        <f aca="true" t="shared" si="169" ref="J1991:J1996">C1991*G1991</f>
        <v>0</v>
      </c>
    </row>
    <row r="1992" spans="1:10" ht="12.75">
      <c r="A1992"/>
      <c r="B1992" t="s">
        <v>3555</v>
      </c>
      <c r="C1992" s="161"/>
      <c r="D1992" t="s">
        <v>3556</v>
      </c>
      <c r="E1992" s="124">
        <v>16</v>
      </c>
      <c r="F1992" s="180">
        <v>0.3</v>
      </c>
      <c r="G1992" s="124">
        <v>11.2</v>
      </c>
      <c r="H1992" s="84">
        <v>4</v>
      </c>
      <c r="I1992" s="199">
        <f t="shared" si="168"/>
        <v>0</v>
      </c>
      <c r="J1992" s="199">
        <f t="shared" si="169"/>
        <v>0</v>
      </c>
    </row>
    <row r="1993" spans="1:10" ht="12.75">
      <c r="A1993"/>
      <c r="B1993" t="s">
        <v>3557</v>
      </c>
      <c r="C1993" s="161"/>
      <c r="D1993" t="s">
        <v>3558</v>
      </c>
      <c r="E1993" s="124">
        <v>16</v>
      </c>
      <c r="F1993" s="180">
        <v>0.3</v>
      </c>
      <c r="G1993" s="124">
        <v>11.2</v>
      </c>
      <c r="H1993" s="84">
        <v>4</v>
      </c>
      <c r="I1993" s="199">
        <f t="shared" si="168"/>
        <v>0</v>
      </c>
      <c r="J1993" s="199">
        <f t="shared" si="169"/>
        <v>0</v>
      </c>
    </row>
    <row r="1994" spans="1:10" ht="12.75">
      <c r="A1994"/>
      <c r="B1994" t="s">
        <v>3559</v>
      </c>
      <c r="C1994" s="161"/>
      <c r="D1994" t="s">
        <v>3560</v>
      </c>
      <c r="E1994" s="124">
        <v>16</v>
      </c>
      <c r="F1994" s="180">
        <v>0.3</v>
      </c>
      <c r="G1994" s="124">
        <v>11.2</v>
      </c>
      <c r="H1994" s="84">
        <v>4</v>
      </c>
      <c r="I1994" s="199">
        <f t="shared" si="168"/>
        <v>0</v>
      </c>
      <c r="J1994" s="199">
        <f t="shared" si="169"/>
        <v>0</v>
      </c>
    </row>
    <row r="1995" spans="1:10" ht="12.75">
      <c r="A1995"/>
      <c r="B1995" t="s">
        <v>3561</v>
      </c>
      <c r="C1995" s="161"/>
      <c r="D1995" t="s">
        <v>3562</v>
      </c>
      <c r="E1995" s="124">
        <v>16</v>
      </c>
      <c r="F1995" s="180">
        <v>0.3</v>
      </c>
      <c r="G1995" s="124">
        <v>11.2</v>
      </c>
      <c r="H1995" s="84">
        <v>4</v>
      </c>
      <c r="I1995" s="199">
        <f t="shared" si="168"/>
        <v>0</v>
      </c>
      <c r="J1995" s="199">
        <f t="shared" si="169"/>
        <v>0</v>
      </c>
    </row>
    <row r="1996" spans="1:10" ht="12.75">
      <c r="A1996"/>
      <c r="B1996" t="s">
        <v>3563</v>
      </c>
      <c r="C1996" s="161"/>
      <c r="D1996" t="s">
        <v>3564</v>
      </c>
      <c r="E1996" s="124">
        <v>7.99</v>
      </c>
      <c r="F1996" s="180">
        <v>0.3</v>
      </c>
      <c r="G1996" s="124">
        <v>5.59</v>
      </c>
      <c r="H1996" s="84">
        <v>1</v>
      </c>
      <c r="I1996" s="199">
        <f t="shared" si="168"/>
        <v>0</v>
      </c>
      <c r="J1996" s="199">
        <f t="shared" si="169"/>
        <v>0</v>
      </c>
    </row>
    <row r="1997" spans="1:10" ht="12.75">
      <c r="A1997" t="s">
        <v>196</v>
      </c>
      <c r="B1997"/>
      <c r="C1997" s="161"/>
      <c r="D1997"/>
      <c r="E1997" s="124"/>
      <c r="F1997" s="179"/>
      <c r="G1997" s="124"/>
      <c r="H1997" s="84"/>
      <c r="I1997" s="199"/>
      <c r="J1997" s="199"/>
    </row>
    <row r="1998" spans="1:10" ht="12.75">
      <c r="A1998"/>
      <c r="B1998" t="s">
        <v>3565</v>
      </c>
      <c r="C1998" s="161"/>
      <c r="D1998" t="s">
        <v>3566</v>
      </c>
      <c r="E1998" s="124">
        <v>14.99</v>
      </c>
      <c r="F1998" s="180">
        <v>0.3</v>
      </c>
      <c r="G1998" s="124">
        <v>10.49</v>
      </c>
      <c r="H1998" s="84">
        <v>4</v>
      </c>
      <c r="I1998" s="199">
        <f aca="true" t="shared" si="170" ref="I1998:I2005">C1998*E1998</f>
        <v>0</v>
      </c>
      <c r="J1998" s="199">
        <f aca="true" t="shared" si="171" ref="J1998:J2005">C1998*G1998</f>
        <v>0</v>
      </c>
    </row>
    <row r="1999" spans="1:10" s="57" customFormat="1" ht="12.75">
      <c r="A1999"/>
      <c r="B1999" t="s">
        <v>3567</v>
      </c>
      <c r="C1999" s="161"/>
      <c r="D1999" t="s">
        <v>3568</v>
      </c>
      <c r="E1999" s="124">
        <v>7.99</v>
      </c>
      <c r="F1999" s="180">
        <v>0.3</v>
      </c>
      <c r="G1999" s="124">
        <v>5.59</v>
      </c>
      <c r="H1999" s="84">
        <v>4</v>
      </c>
      <c r="I1999" s="199">
        <f t="shared" si="170"/>
        <v>0</v>
      </c>
      <c r="J1999" s="199">
        <f t="shared" si="171"/>
        <v>0</v>
      </c>
    </row>
    <row r="2000" spans="1:10" s="57" customFormat="1" ht="12.75">
      <c r="A2000"/>
      <c r="B2000" t="s">
        <v>3569</v>
      </c>
      <c r="C2000" s="161"/>
      <c r="D2000" t="s">
        <v>3570</v>
      </c>
      <c r="E2000" s="124">
        <v>17.99</v>
      </c>
      <c r="F2000" s="180">
        <v>0.3</v>
      </c>
      <c r="G2000" s="124">
        <v>12.59</v>
      </c>
      <c r="H2000" s="84">
        <v>4</v>
      </c>
      <c r="I2000" s="199">
        <f t="shared" si="170"/>
        <v>0</v>
      </c>
      <c r="J2000" s="199">
        <f t="shared" si="171"/>
        <v>0</v>
      </c>
    </row>
    <row r="2001" spans="1:10" ht="12.75">
      <c r="A2001"/>
      <c r="B2001" t="s">
        <v>3571</v>
      </c>
      <c r="C2001" s="161"/>
      <c r="D2001" t="s">
        <v>3572</v>
      </c>
      <c r="E2001" s="124">
        <v>29.95</v>
      </c>
      <c r="F2001" s="180">
        <v>0.3</v>
      </c>
      <c r="G2001" s="124">
        <v>20.97</v>
      </c>
      <c r="H2001" s="84">
        <v>3</v>
      </c>
      <c r="I2001" s="199">
        <f t="shared" si="170"/>
        <v>0</v>
      </c>
      <c r="J2001" s="199">
        <f t="shared" si="171"/>
        <v>0</v>
      </c>
    </row>
    <row r="2002" spans="1:10" ht="12.75">
      <c r="A2002"/>
      <c r="B2002" t="s">
        <v>3573</v>
      </c>
      <c r="C2002" s="161"/>
      <c r="D2002" t="s">
        <v>3574</v>
      </c>
      <c r="E2002" s="124">
        <v>24.95</v>
      </c>
      <c r="F2002" s="180">
        <v>0.3</v>
      </c>
      <c r="G2002" s="124">
        <v>17.47</v>
      </c>
      <c r="H2002" s="84">
        <v>3</v>
      </c>
      <c r="I2002" s="199">
        <f t="shared" si="170"/>
        <v>0</v>
      </c>
      <c r="J2002" s="199">
        <f t="shared" si="171"/>
        <v>0</v>
      </c>
    </row>
    <row r="2003" spans="1:10" s="57" customFormat="1" ht="12.75">
      <c r="A2003"/>
      <c r="B2003" t="s">
        <v>3575</v>
      </c>
      <c r="C2003" s="161"/>
      <c r="D2003" t="s">
        <v>3576</v>
      </c>
      <c r="E2003" s="124">
        <v>24.95</v>
      </c>
      <c r="F2003" s="180">
        <v>0.3</v>
      </c>
      <c r="G2003" s="124">
        <v>17.47</v>
      </c>
      <c r="H2003" s="84">
        <v>3</v>
      </c>
      <c r="I2003" s="199">
        <f t="shared" si="170"/>
        <v>0</v>
      </c>
      <c r="J2003" s="199">
        <f t="shared" si="171"/>
        <v>0</v>
      </c>
    </row>
    <row r="2004" spans="1:10" s="57" customFormat="1" ht="12.75">
      <c r="A2004"/>
      <c r="B2004" t="s">
        <v>3577</v>
      </c>
      <c r="C2004" s="161"/>
      <c r="D2004" t="s">
        <v>3578</v>
      </c>
      <c r="E2004" s="124">
        <v>12.95</v>
      </c>
      <c r="F2004" s="180">
        <v>0.3</v>
      </c>
      <c r="G2004" s="124">
        <v>9.07</v>
      </c>
      <c r="H2004" s="84">
        <v>3</v>
      </c>
      <c r="I2004" s="199">
        <f t="shared" si="170"/>
        <v>0</v>
      </c>
      <c r="J2004" s="199">
        <f t="shared" si="171"/>
        <v>0</v>
      </c>
    </row>
    <row r="2005" spans="1:10" s="57" customFormat="1" ht="12.75">
      <c r="A2005"/>
      <c r="B2005" t="s">
        <v>3579</v>
      </c>
      <c r="C2005" s="161"/>
      <c r="D2005" t="s">
        <v>3580</v>
      </c>
      <c r="E2005" s="124">
        <v>29.95</v>
      </c>
      <c r="F2005" s="180">
        <v>0.3</v>
      </c>
      <c r="G2005" s="124">
        <v>20.97</v>
      </c>
      <c r="H2005" s="84">
        <v>3</v>
      </c>
      <c r="I2005" s="199">
        <f t="shared" si="170"/>
        <v>0</v>
      </c>
      <c r="J2005" s="199">
        <f t="shared" si="171"/>
        <v>0</v>
      </c>
    </row>
    <row r="2006" spans="1:10" ht="12.75">
      <c r="A2006" t="s">
        <v>3581</v>
      </c>
      <c r="B2006"/>
      <c r="C2006" s="161"/>
      <c r="D2006"/>
      <c r="E2006" s="124"/>
      <c r="F2006" s="179"/>
      <c r="G2006" s="124"/>
      <c r="H2006" s="84"/>
      <c r="I2006" s="199"/>
      <c r="J2006" s="199"/>
    </row>
    <row r="2007" spans="1:10" ht="12.75">
      <c r="A2007"/>
      <c r="B2007" t="s">
        <v>3582</v>
      </c>
      <c r="C2007" s="161"/>
      <c r="D2007" t="s">
        <v>3583</v>
      </c>
      <c r="E2007" s="124">
        <v>24.95</v>
      </c>
      <c r="F2007" s="180">
        <v>0.3</v>
      </c>
      <c r="G2007" s="124">
        <v>17.47</v>
      </c>
      <c r="H2007" s="84">
        <v>3</v>
      </c>
      <c r="I2007" s="199">
        <f aca="true" t="shared" si="172" ref="I2007:I2013">C2007*E2007</f>
        <v>0</v>
      </c>
      <c r="J2007" s="199">
        <f aca="true" t="shared" si="173" ref="J2007:J2013">C2007*G2007</f>
        <v>0</v>
      </c>
    </row>
    <row r="2008" spans="1:10" s="57" customFormat="1" ht="12.75">
      <c r="A2008"/>
      <c r="B2008" t="s">
        <v>3584</v>
      </c>
      <c r="C2008" s="161"/>
      <c r="D2008" t="s">
        <v>3585</v>
      </c>
      <c r="E2008" s="124">
        <v>21.95</v>
      </c>
      <c r="F2008" s="180">
        <v>0.3</v>
      </c>
      <c r="G2008" s="124">
        <v>15.37</v>
      </c>
      <c r="H2008" s="84">
        <v>3</v>
      </c>
      <c r="I2008" s="199">
        <f t="shared" si="172"/>
        <v>0</v>
      </c>
      <c r="J2008" s="199">
        <f t="shared" si="173"/>
        <v>0</v>
      </c>
    </row>
    <row r="2009" spans="1:10" ht="12.75">
      <c r="A2009"/>
      <c r="B2009" t="s">
        <v>3586</v>
      </c>
      <c r="C2009" s="161"/>
      <c r="D2009" t="s">
        <v>3587</v>
      </c>
      <c r="E2009" s="124">
        <v>24.95</v>
      </c>
      <c r="F2009" s="180">
        <v>0.3</v>
      </c>
      <c r="G2009" s="124">
        <v>17.47</v>
      </c>
      <c r="H2009" s="84">
        <v>3</v>
      </c>
      <c r="I2009" s="199">
        <f t="shared" si="172"/>
        <v>0</v>
      </c>
      <c r="J2009" s="199">
        <f t="shared" si="173"/>
        <v>0</v>
      </c>
    </row>
    <row r="2010" spans="1:10" s="57" customFormat="1" ht="12.75">
      <c r="A2010"/>
      <c r="B2010" t="s">
        <v>3588</v>
      </c>
      <c r="C2010" s="161"/>
      <c r="D2010" t="s">
        <v>3589</v>
      </c>
      <c r="E2010" s="124">
        <v>24.95</v>
      </c>
      <c r="F2010" s="180">
        <v>0.3</v>
      </c>
      <c r="G2010" s="124">
        <v>17.47</v>
      </c>
      <c r="H2010" s="84">
        <v>3</v>
      </c>
      <c r="I2010" s="199">
        <f t="shared" si="172"/>
        <v>0</v>
      </c>
      <c r="J2010" s="199">
        <f t="shared" si="173"/>
        <v>0</v>
      </c>
    </row>
    <row r="2011" spans="1:10" s="57" customFormat="1" ht="12.75">
      <c r="A2011"/>
      <c r="B2011" t="s">
        <v>3590</v>
      </c>
      <c r="C2011" s="161"/>
      <c r="D2011" t="s">
        <v>3591</v>
      </c>
      <c r="E2011" s="124">
        <v>24.95</v>
      </c>
      <c r="F2011" s="180">
        <v>0.3</v>
      </c>
      <c r="G2011" s="124">
        <v>17.47</v>
      </c>
      <c r="H2011" s="84">
        <v>3</v>
      </c>
      <c r="I2011" s="199">
        <f t="shared" si="172"/>
        <v>0</v>
      </c>
      <c r="J2011" s="199">
        <f t="shared" si="173"/>
        <v>0</v>
      </c>
    </row>
    <row r="2012" spans="1:10" s="57" customFormat="1" ht="12.75">
      <c r="A2012"/>
      <c r="B2012" t="s">
        <v>3592</v>
      </c>
      <c r="C2012" s="161"/>
      <c r="D2012" t="s">
        <v>3593</v>
      </c>
      <c r="E2012" s="124">
        <v>22.95</v>
      </c>
      <c r="F2012" s="180">
        <v>0.3</v>
      </c>
      <c r="G2012" s="124">
        <v>16.07</v>
      </c>
      <c r="H2012" s="84">
        <v>3</v>
      </c>
      <c r="I2012" s="199">
        <f t="shared" si="172"/>
        <v>0</v>
      </c>
      <c r="J2012" s="199">
        <f t="shared" si="173"/>
        <v>0</v>
      </c>
    </row>
    <row r="2013" spans="1:10" s="57" customFormat="1" ht="12.75">
      <c r="A2013"/>
      <c r="B2013" t="s">
        <v>3594</v>
      </c>
      <c r="C2013" s="161"/>
      <c r="D2013" t="s">
        <v>3595</v>
      </c>
      <c r="E2013" s="124">
        <v>16.95</v>
      </c>
      <c r="F2013" s="180">
        <v>0.3</v>
      </c>
      <c r="G2013" s="124">
        <v>11.87</v>
      </c>
      <c r="H2013" s="84">
        <v>3</v>
      </c>
      <c r="I2013" s="199">
        <f t="shared" si="172"/>
        <v>0</v>
      </c>
      <c r="J2013" s="199">
        <f t="shared" si="173"/>
        <v>0</v>
      </c>
    </row>
    <row r="2014" spans="1:10" s="57" customFormat="1" ht="12.75">
      <c r="A2014" t="s">
        <v>370</v>
      </c>
      <c r="B2014"/>
      <c r="C2014" s="161"/>
      <c r="D2014"/>
      <c r="E2014" s="124"/>
      <c r="F2014" s="179"/>
      <c r="G2014" s="124"/>
      <c r="H2014" s="84"/>
      <c r="I2014" s="199"/>
      <c r="J2014" s="199"/>
    </row>
    <row r="2015" spans="1:10" s="57" customFormat="1" ht="12.75">
      <c r="A2015" s="87"/>
      <c r="B2015" s="87" t="s">
        <v>3596</v>
      </c>
      <c r="C2015" s="204"/>
      <c r="D2015" s="87" t="s">
        <v>3597</v>
      </c>
      <c r="E2015" s="130">
        <v>29.99</v>
      </c>
      <c r="F2015" s="198">
        <v>0.5</v>
      </c>
      <c r="G2015" s="130">
        <v>14.99</v>
      </c>
      <c r="H2015" s="83">
        <v>3</v>
      </c>
      <c r="I2015" s="130">
        <f>C2015*E2015</f>
        <v>0</v>
      </c>
      <c r="J2015" s="130">
        <f>C2015*G2015</f>
        <v>0</v>
      </c>
    </row>
    <row r="2016" spans="1:10" ht="12.75">
      <c r="A2016"/>
      <c r="B2016" t="s">
        <v>3598</v>
      </c>
      <c r="C2016" s="161"/>
      <c r="D2016" t="s">
        <v>3599</v>
      </c>
      <c r="E2016" s="124">
        <v>3.99</v>
      </c>
      <c r="F2016" s="180">
        <v>0.35</v>
      </c>
      <c r="G2016" s="124">
        <v>2.59</v>
      </c>
      <c r="H2016" s="84">
        <v>1</v>
      </c>
      <c r="I2016" s="199">
        <f>C2016*E2016</f>
        <v>0</v>
      </c>
      <c r="J2016" s="199">
        <f>C2016*G2016</f>
        <v>0</v>
      </c>
    </row>
    <row r="2017" spans="1:10" ht="12.75">
      <c r="A2017"/>
      <c r="B2017" t="s">
        <v>3600</v>
      </c>
      <c r="C2017" s="161"/>
      <c r="D2017" t="s">
        <v>3601</v>
      </c>
      <c r="E2017" s="124">
        <v>29.99</v>
      </c>
      <c r="F2017" s="180">
        <v>0.35</v>
      </c>
      <c r="G2017" s="124">
        <v>19.49</v>
      </c>
      <c r="H2017" s="84">
        <v>3</v>
      </c>
      <c r="I2017" s="199">
        <f>C2017*E2017</f>
        <v>0</v>
      </c>
      <c r="J2017" s="199">
        <f>C2017*G2017</f>
        <v>0</v>
      </c>
    </row>
    <row r="2018" spans="1:10" s="57" customFormat="1" ht="12.75">
      <c r="A2018" t="s">
        <v>3602</v>
      </c>
      <c r="B2018"/>
      <c r="C2018" s="161"/>
      <c r="D2018"/>
      <c r="E2018" s="124"/>
      <c r="F2018" s="179"/>
      <c r="G2018" s="124"/>
      <c r="H2018" s="84"/>
      <c r="I2018" s="199"/>
      <c r="J2018" s="199"/>
    </row>
    <row r="2019" spans="1:10" ht="12.75">
      <c r="A2019"/>
      <c r="B2019" t="s">
        <v>3603</v>
      </c>
      <c r="C2019" s="161"/>
      <c r="D2019" t="s">
        <v>3604</v>
      </c>
      <c r="E2019" s="124">
        <v>24.99</v>
      </c>
      <c r="F2019" s="180">
        <v>0.35</v>
      </c>
      <c r="G2019" s="124">
        <v>16.24</v>
      </c>
      <c r="H2019" s="84">
        <v>3</v>
      </c>
      <c r="I2019" s="199">
        <f>C2019*E2019</f>
        <v>0</v>
      </c>
      <c r="J2019" s="199">
        <f>C2019*G2019</f>
        <v>0</v>
      </c>
    </row>
    <row r="2020" spans="1:10" ht="12.75">
      <c r="A2020"/>
      <c r="B2020" t="s">
        <v>3605</v>
      </c>
      <c r="C2020" s="161"/>
      <c r="D2020" t="s">
        <v>3606</v>
      </c>
      <c r="E2020" s="124">
        <v>19.99</v>
      </c>
      <c r="F2020" s="180">
        <v>0.35</v>
      </c>
      <c r="G2020" s="124">
        <v>12.99</v>
      </c>
      <c r="H2020" s="84">
        <v>3</v>
      </c>
      <c r="I2020" s="199">
        <f>C2020*E2020</f>
        <v>0</v>
      </c>
      <c r="J2020" s="199">
        <f>C2020*G2020</f>
        <v>0</v>
      </c>
    </row>
    <row r="2021" spans="1:10" s="57" customFormat="1" ht="12.75">
      <c r="A2021"/>
      <c r="B2021" t="s">
        <v>3607</v>
      </c>
      <c r="C2021" s="161"/>
      <c r="D2021" t="s">
        <v>3608</v>
      </c>
      <c r="E2021" s="124">
        <v>24.99</v>
      </c>
      <c r="F2021" s="180">
        <v>0.35</v>
      </c>
      <c r="G2021" s="124">
        <v>16.24</v>
      </c>
      <c r="H2021" s="84">
        <v>3</v>
      </c>
      <c r="I2021" s="199">
        <f>C2021*E2021</f>
        <v>0</v>
      </c>
      <c r="J2021" s="199">
        <f>C2021*G2021</f>
        <v>0</v>
      </c>
    </row>
    <row r="2022" spans="1:10" ht="12.75">
      <c r="A2022"/>
      <c r="B2022" t="s">
        <v>3609</v>
      </c>
      <c r="C2022" s="161"/>
      <c r="D2022" t="s">
        <v>3610</v>
      </c>
      <c r="E2022" s="124">
        <v>12.99</v>
      </c>
      <c r="F2022" s="180">
        <v>0.35</v>
      </c>
      <c r="G2022" s="124">
        <v>8.44</v>
      </c>
      <c r="H2022" s="84">
        <v>3</v>
      </c>
      <c r="I2022" s="199">
        <f>C2022*E2022</f>
        <v>0</v>
      </c>
      <c r="J2022" s="199">
        <f>C2022*G2022</f>
        <v>0</v>
      </c>
    </row>
    <row r="2023" spans="1:10" ht="12.75">
      <c r="A2023" t="s">
        <v>3611</v>
      </c>
      <c r="B2023"/>
      <c r="C2023" s="161"/>
      <c r="D2023"/>
      <c r="E2023" s="124"/>
      <c r="F2023" s="179"/>
      <c r="G2023" s="124"/>
      <c r="H2023" s="84"/>
      <c r="I2023" s="199"/>
      <c r="J2023" s="199"/>
    </row>
    <row r="2024" spans="1:10" s="57" customFormat="1" ht="12.75">
      <c r="A2024"/>
      <c r="B2024" t="s">
        <v>3612</v>
      </c>
      <c r="C2024" s="161"/>
      <c r="D2024" t="s">
        <v>3613</v>
      </c>
      <c r="E2024" s="124">
        <v>27.99</v>
      </c>
      <c r="F2024" s="180">
        <v>0.35</v>
      </c>
      <c r="G2024" s="124">
        <v>18.19</v>
      </c>
      <c r="H2024" s="84">
        <v>3</v>
      </c>
      <c r="I2024" s="199">
        <f aca="true" t="shared" si="174" ref="I2024:I2042">C2024*E2024</f>
        <v>0</v>
      </c>
      <c r="J2024" s="199">
        <f aca="true" t="shared" si="175" ref="J2024:J2042">C2024*G2024</f>
        <v>0</v>
      </c>
    </row>
    <row r="2025" spans="1:10" ht="12.75">
      <c r="A2025"/>
      <c r="B2025" t="s">
        <v>3614</v>
      </c>
      <c r="C2025" s="161"/>
      <c r="D2025" t="s">
        <v>3615</v>
      </c>
      <c r="E2025" s="124">
        <v>27.99</v>
      </c>
      <c r="F2025" s="180">
        <v>0.35</v>
      </c>
      <c r="G2025" s="124">
        <v>18.19</v>
      </c>
      <c r="H2025" s="84">
        <v>3</v>
      </c>
      <c r="I2025" s="199">
        <f t="shared" si="174"/>
        <v>0</v>
      </c>
      <c r="J2025" s="199">
        <f t="shared" si="175"/>
        <v>0</v>
      </c>
    </row>
    <row r="2026" spans="1:10" s="57" customFormat="1" ht="12.75">
      <c r="A2026"/>
      <c r="B2026" t="s">
        <v>3616</v>
      </c>
      <c r="C2026" s="161"/>
      <c r="D2026" t="s">
        <v>3617</v>
      </c>
      <c r="E2026" s="124">
        <v>27.99</v>
      </c>
      <c r="F2026" s="180">
        <v>0.35</v>
      </c>
      <c r="G2026" s="124">
        <v>18.19</v>
      </c>
      <c r="H2026" s="84">
        <v>3</v>
      </c>
      <c r="I2026" s="199">
        <f t="shared" si="174"/>
        <v>0</v>
      </c>
      <c r="J2026" s="199">
        <f t="shared" si="175"/>
        <v>0</v>
      </c>
    </row>
    <row r="2027" spans="1:10" ht="12.75">
      <c r="A2027"/>
      <c r="B2027" t="s">
        <v>3618</v>
      </c>
      <c r="C2027" s="161"/>
      <c r="D2027" t="s">
        <v>3619</v>
      </c>
      <c r="E2027" s="124">
        <v>27.99</v>
      </c>
      <c r="F2027" s="180">
        <v>0.35</v>
      </c>
      <c r="G2027" s="124">
        <v>18.19</v>
      </c>
      <c r="H2027" s="84">
        <v>3</v>
      </c>
      <c r="I2027" s="199">
        <f t="shared" si="174"/>
        <v>0</v>
      </c>
      <c r="J2027" s="199">
        <f t="shared" si="175"/>
        <v>0</v>
      </c>
    </row>
    <row r="2028" spans="1:10" ht="12.75">
      <c r="A2028"/>
      <c r="B2028" t="s">
        <v>3620</v>
      </c>
      <c r="C2028" s="161"/>
      <c r="D2028" t="s">
        <v>3621</v>
      </c>
      <c r="E2028" s="124">
        <v>59.99</v>
      </c>
      <c r="F2028" s="180">
        <v>0.35</v>
      </c>
      <c r="G2028" s="124">
        <v>38.99</v>
      </c>
      <c r="H2028" s="84">
        <v>3</v>
      </c>
      <c r="I2028" s="199">
        <f t="shared" si="174"/>
        <v>0</v>
      </c>
      <c r="J2028" s="199">
        <f t="shared" si="175"/>
        <v>0</v>
      </c>
    </row>
    <row r="2029" spans="1:10" ht="12.75">
      <c r="A2029"/>
      <c r="B2029" t="s">
        <v>3622</v>
      </c>
      <c r="C2029" s="161"/>
      <c r="D2029" t="s">
        <v>3623</v>
      </c>
      <c r="E2029" s="124">
        <v>49.99</v>
      </c>
      <c r="F2029" s="180">
        <v>0.35</v>
      </c>
      <c r="G2029" s="124">
        <v>32.49</v>
      </c>
      <c r="H2029" s="84">
        <v>3</v>
      </c>
      <c r="I2029" s="199">
        <f t="shared" si="174"/>
        <v>0</v>
      </c>
      <c r="J2029" s="199">
        <f t="shared" si="175"/>
        <v>0</v>
      </c>
    </row>
    <row r="2030" spans="1:10" ht="12.75">
      <c r="A2030"/>
      <c r="B2030" t="s">
        <v>3624</v>
      </c>
      <c r="C2030" s="161"/>
      <c r="D2030" t="s">
        <v>3625</v>
      </c>
      <c r="E2030" s="124">
        <v>19.99</v>
      </c>
      <c r="F2030" s="180">
        <v>0.35</v>
      </c>
      <c r="G2030" s="124">
        <v>12.99</v>
      </c>
      <c r="H2030" s="84">
        <v>3</v>
      </c>
      <c r="I2030" s="199">
        <f t="shared" si="174"/>
        <v>0</v>
      </c>
      <c r="J2030" s="199">
        <f t="shared" si="175"/>
        <v>0</v>
      </c>
    </row>
    <row r="2031" spans="1:10" ht="12.75">
      <c r="A2031"/>
      <c r="B2031" t="s">
        <v>3626</v>
      </c>
      <c r="C2031" s="161"/>
      <c r="D2031" t="s">
        <v>3627</v>
      </c>
      <c r="E2031" s="124">
        <v>19.99</v>
      </c>
      <c r="F2031" s="180">
        <v>0.35</v>
      </c>
      <c r="G2031" s="124">
        <v>12.99</v>
      </c>
      <c r="H2031" s="84">
        <v>3</v>
      </c>
      <c r="I2031" s="199">
        <f t="shared" si="174"/>
        <v>0</v>
      </c>
      <c r="J2031" s="199">
        <f t="shared" si="175"/>
        <v>0</v>
      </c>
    </row>
    <row r="2032" spans="1:10" ht="12.75">
      <c r="A2032"/>
      <c r="B2032" t="s">
        <v>3628</v>
      </c>
      <c r="C2032" s="161"/>
      <c r="D2032" t="s">
        <v>3629</v>
      </c>
      <c r="E2032" s="124">
        <v>14.99</v>
      </c>
      <c r="F2032" s="180">
        <v>0.35</v>
      </c>
      <c r="G2032" s="124">
        <v>9.74</v>
      </c>
      <c r="H2032" s="84">
        <v>3</v>
      </c>
      <c r="I2032" s="199">
        <f t="shared" si="174"/>
        <v>0</v>
      </c>
      <c r="J2032" s="199">
        <f t="shared" si="175"/>
        <v>0</v>
      </c>
    </row>
    <row r="2033" spans="1:10" ht="12.75">
      <c r="A2033"/>
      <c r="B2033" t="s">
        <v>3630</v>
      </c>
      <c r="C2033" s="161"/>
      <c r="D2033" t="s">
        <v>3631</v>
      </c>
      <c r="E2033" s="124">
        <v>24.99</v>
      </c>
      <c r="F2033" s="180">
        <v>0.35</v>
      </c>
      <c r="G2033" s="124">
        <v>16.24</v>
      </c>
      <c r="H2033" s="84">
        <v>3</v>
      </c>
      <c r="I2033" s="199">
        <f t="shared" si="174"/>
        <v>0</v>
      </c>
      <c r="J2033" s="199">
        <f t="shared" si="175"/>
        <v>0</v>
      </c>
    </row>
    <row r="2034" spans="1:10" ht="12.75">
      <c r="A2034"/>
      <c r="B2034" t="s">
        <v>3632</v>
      </c>
      <c r="C2034" s="161"/>
      <c r="D2034" t="s">
        <v>3633</v>
      </c>
      <c r="E2034" s="124">
        <v>24.99</v>
      </c>
      <c r="F2034" s="180">
        <v>0.35</v>
      </c>
      <c r="G2034" s="124">
        <v>16.24</v>
      </c>
      <c r="H2034" s="84">
        <v>3</v>
      </c>
      <c r="I2034" s="199">
        <f t="shared" si="174"/>
        <v>0</v>
      </c>
      <c r="J2034" s="199">
        <f t="shared" si="175"/>
        <v>0</v>
      </c>
    </row>
    <row r="2035" spans="1:10" ht="12.75">
      <c r="A2035"/>
      <c r="B2035" t="s">
        <v>3634</v>
      </c>
      <c r="C2035" s="161"/>
      <c r="D2035" t="s">
        <v>3635</v>
      </c>
      <c r="E2035" s="124">
        <v>49.95</v>
      </c>
      <c r="F2035" s="180">
        <v>0.35</v>
      </c>
      <c r="G2035" s="124">
        <v>32.47</v>
      </c>
      <c r="H2035" s="84">
        <v>3</v>
      </c>
      <c r="I2035" s="199">
        <f t="shared" si="174"/>
        <v>0</v>
      </c>
      <c r="J2035" s="199">
        <f t="shared" si="175"/>
        <v>0</v>
      </c>
    </row>
    <row r="2036" spans="1:10" s="57" customFormat="1" ht="12.75">
      <c r="A2036"/>
      <c r="B2036" t="s">
        <v>3636</v>
      </c>
      <c r="C2036" s="161"/>
      <c r="D2036" t="s">
        <v>3637</v>
      </c>
      <c r="E2036" s="124">
        <v>49.95</v>
      </c>
      <c r="F2036" s="180">
        <v>0.35</v>
      </c>
      <c r="G2036" s="124">
        <v>32.47</v>
      </c>
      <c r="H2036" s="84">
        <v>3</v>
      </c>
      <c r="I2036" s="199">
        <f t="shared" si="174"/>
        <v>0</v>
      </c>
      <c r="J2036" s="199">
        <f t="shared" si="175"/>
        <v>0</v>
      </c>
    </row>
    <row r="2037" spans="1:10" ht="12.75">
      <c r="A2037"/>
      <c r="B2037" t="s">
        <v>3638</v>
      </c>
      <c r="C2037" s="161"/>
      <c r="D2037" t="s">
        <v>3639</v>
      </c>
      <c r="E2037" s="124">
        <v>59.99</v>
      </c>
      <c r="F2037" s="180">
        <v>0.35</v>
      </c>
      <c r="G2037" s="124">
        <v>38.99</v>
      </c>
      <c r="H2037" s="84">
        <v>3</v>
      </c>
      <c r="I2037" s="199">
        <f t="shared" si="174"/>
        <v>0</v>
      </c>
      <c r="J2037" s="199">
        <f t="shared" si="175"/>
        <v>0</v>
      </c>
    </row>
    <row r="2038" spans="1:10" ht="12.75">
      <c r="A2038"/>
      <c r="B2038" t="s">
        <v>3640</v>
      </c>
      <c r="C2038" s="161"/>
      <c r="D2038" t="s">
        <v>3641</v>
      </c>
      <c r="E2038" s="124">
        <v>49.99</v>
      </c>
      <c r="F2038" s="180">
        <v>0.35</v>
      </c>
      <c r="G2038" s="124">
        <v>32.49</v>
      </c>
      <c r="H2038" s="84">
        <v>3</v>
      </c>
      <c r="I2038" s="199">
        <f t="shared" si="174"/>
        <v>0</v>
      </c>
      <c r="J2038" s="199">
        <f t="shared" si="175"/>
        <v>0</v>
      </c>
    </row>
    <row r="2039" spans="1:10" ht="12.75">
      <c r="A2039"/>
      <c r="B2039" t="s">
        <v>3642</v>
      </c>
      <c r="C2039" s="161"/>
      <c r="D2039" t="s">
        <v>3643</v>
      </c>
      <c r="E2039" s="124">
        <v>49.99</v>
      </c>
      <c r="F2039" s="180">
        <v>0.35</v>
      </c>
      <c r="G2039" s="124">
        <v>32.49</v>
      </c>
      <c r="H2039" s="84">
        <v>3</v>
      </c>
      <c r="I2039" s="199">
        <f t="shared" si="174"/>
        <v>0</v>
      </c>
      <c r="J2039" s="199">
        <f t="shared" si="175"/>
        <v>0</v>
      </c>
    </row>
    <row r="2040" spans="1:10" s="57" customFormat="1" ht="12.75">
      <c r="A2040"/>
      <c r="B2040" t="s">
        <v>3644</v>
      </c>
      <c r="C2040" s="161"/>
      <c r="D2040" t="s">
        <v>3645</v>
      </c>
      <c r="E2040" s="124">
        <v>29.99</v>
      </c>
      <c r="F2040" s="180">
        <v>0.35</v>
      </c>
      <c r="G2040" s="124">
        <v>19.49</v>
      </c>
      <c r="H2040" s="84">
        <v>3</v>
      </c>
      <c r="I2040" s="199">
        <f t="shared" si="174"/>
        <v>0</v>
      </c>
      <c r="J2040" s="199">
        <f t="shared" si="175"/>
        <v>0</v>
      </c>
    </row>
    <row r="2041" spans="1:10" ht="12.75">
      <c r="A2041"/>
      <c r="B2041" t="s">
        <v>3646</v>
      </c>
      <c r="C2041" s="161"/>
      <c r="D2041" t="s">
        <v>3647</v>
      </c>
      <c r="E2041" s="124">
        <v>29.99</v>
      </c>
      <c r="F2041" s="180">
        <v>0.35</v>
      </c>
      <c r="G2041" s="124">
        <v>19.49</v>
      </c>
      <c r="H2041" s="84">
        <v>3</v>
      </c>
      <c r="I2041" s="199">
        <f t="shared" si="174"/>
        <v>0</v>
      </c>
      <c r="J2041" s="199">
        <f t="shared" si="175"/>
        <v>0</v>
      </c>
    </row>
    <row r="2042" spans="1:10" ht="12.75">
      <c r="A2042"/>
      <c r="B2042" t="s">
        <v>3648</v>
      </c>
      <c r="C2042" s="161"/>
      <c r="D2042" t="s">
        <v>3649</v>
      </c>
      <c r="E2042" s="124">
        <v>59.99</v>
      </c>
      <c r="F2042" s="180">
        <v>0.35</v>
      </c>
      <c r="G2042" s="124">
        <v>38.99</v>
      </c>
      <c r="H2042" s="84">
        <v>3</v>
      </c>
      <c r="I2042" s="199">
        <f t="shared" si="174"/>
        <v>0</v>
      </c>
      <c r="J2042" s="199">
        <f t="shared" si="175"/>
        <v>0</v>
      </c>
    </row>
    <row r="2043" spans="1:10" ht="12.75">
      <c r="A2043" t="s">
        <v>293</v>
      </c>
      <c r="B2043"/>
      <c r="C2043" s="161"/>
      <c r="D2043"/>
      <c r="E2043" s="124"/>
      <c r="F2043" s="179"/>
      <c r="G2043" s="124"/>
      <c r="H2043" s="84"/>
      <c r="I2043" s="199"/>
      <c r="J2043" s="199"/>
    </row>
    <row r="2044" spans="1:10" ht="12.75">
      <c r="A2044"/>
      <c r="B2044" t="s">
        <v>3650</v>
      </c>
      <c r="C2044" s="161"/>
      <c r="D2044" t="s">
        <v>3651</v>
      </c>
      <c r="E2044" s="124">
        <v>32</v>
      </c>
      <c r="F2044" s="180">
        <v>0.3</v>
      </c>
      <c r="G2044" s="124">
        <v>22.4</v>
      </c>
      <c r="H2044" s="84">
        <v>3</v>
      </c>
      <c r="I2044" s="199">
        <f aca="true" t="shared" si="176" ref="I2044:I2051">C2044*E2044</f>
        <v>0</v>
      </c>
      <c r="J2044" s="199">
        <f aca="true" t="shared" si="177" ref="J2044:J2051">C2044*G2044</f>
        <v>0</v>
      </c>
    </row>
    <row r="2045" spans="1:10" ht="12.75">
      <c r="A2045"/>
      <c r="B2045" t="s">
        <v>3652</v>
      </c>
      <c r="C2045" s="161"/>
      <c r="D2045" t="s">
        <v>3653</v>
      </c>
      <c r="E2045" s="124">
        <v>9.99</v>
      </c>
      <c r="F2045" s="180">
        <v>0.35</v>
      </c>
      <c r="G2045" s="124">
        <v>6.49</v>
      </c>
      <c r="H2045" s="84">
        <v>3</v>
      </c>
      <c r="I2045" s="199">
        <f t="shared" si="176"/>
        <v>0</v>
      </c>
      <c r="J2045" s="199">
        <f t="shared" si="177"/>
        <v>0</v>
      </c>
    </row>
    <row r="2046" spans="1:10" ht="12.75">
      <c r="A2046"/>
      <c r="B2046" t="s">
        <v>3654</v>
      </c>
      <c r="C2046" s="161"/>
      <c r="D2046" t="s">
        <v>3655</v>
      </c>
      <c r="E2046" s="124">
        <v>9.95</v>
      </c>
      <c r="F2046" s="180">
        <v>0.35</v>
      </c>
      <c r="G2046" s="124">
        <v>6.47</v>
      </c>
      <c r="H2046" s="84">
        <v>3</v>
      </c>
      <c r="I2046" s="199">
        <f t="shared" si="176"/>
        <v>0</v>
      </c>
      <c r="J2046" s="199">
        <f t="shared" si="177"/>
        <v>0</v>
      </c>
    </row>
    <row r="2047" spans="1:10" ht="12.75">
      <c r="A2047"/>
      <c r="B2047" t="s">
        <v>3656</v>
      </c>
      <c r="C2047" s="161"/>
      <c r="D2047" t="s">
        <v>3657</v>
      </c>
      <c r="E2047" s="124">
        <v>9.99</v>
      </c>
      <c r="F2047" s="180">
        <v>0.3</v>
      </c>
      <c r="G2047" s="124">
        <v>6.99</v>
      </c>
      <c r="H2047" s="84">
        <v>3</v>
      </c>
      <c r="I2047" s="199">
        <f t="shared" si="176"/>
        <v>0</v>
      </c>
      <c r="J2047" s="199">
        <f t="shared" si="177"/>
        <v>0</v>
      </c>
    </row>
    <row r="2048" spans="1:10" s="57" customFormat="1" ht="12.75">
      <c r="A2048"/>
      <c r="B2048" t="s">
        <v>3658</v>
      </c>
      <c r="C2048" s="161"/>
      <c r="D2048" t="s">
        <v>3659</v>
      </c>
      <c r="E2048" s="124">
        <v>9.99</v>
      </c>
      <c r="F2048" s="180">
        <v>0.3</v>
      </c>
      <c r="G2048" s="124">
        <v>6.99</v>
      </c>
      <c r="H2048" s="84">
        <v>3</v>
      </c>
      <c r="I2048" s="199">
        <f t="shared" si="176"/>
        <v>0</v>
      </c>
      <c r="J2048" s="199">
        <f t="shared" si="177"/>
        <v>0</v>
      </c>
    </row>
    <row r="2049" spans="1:10" ht="12.75">
      <c r="A2049"/>
      <c r="B2049" t="s">
        <v>3660</v>
      </c>
      <c r="C2049" s="161"/>
      <c r="D2049" t="s">
        <v>3661</v>
      </c>
      <c r="E2049" s="124">
        <v>99.95</v>
      </c>
      <c r="F2049" s="180">
        <v>0.3</v>
      </c>
      <c r="G2049" s="124">
        <v>69.97</v>
      </c>
      <c r="H2049" s="84">
        <v>4</v>
      </c>
      <c r="I2049" s="199">
        <f t="shared" si="176"/>
        <v>0</v>
      </c>
      <c r="J2049" s="199">
        <f t="shared" si="177"/>
        <v>0</v>
      </c>
    </row>
    <row r="2050" spans="1:10" ht="12.75">
      <c r="A2050"/>
      <c r="B2050" t="s">
        <v>3662</v>
      </c>
      <c r="C2050" s="161"/>
      <c r="D2050" t="s">
        <v>3663</v>
      </c>
      <c r="E2050" s="124">
        <v>100</v>
      </c>
      <c r="F2050" s="180">
        <v>0.3</v>
      </c>
      <c r="G2050" s="124">
        <v>70</v>
      </c>
      <c r="H2050" s="84">
        <v>4</v>
      </c>
      <c r="I2050" s="199">
        <f t="shared" si="176"/>
        <v>0</v>
      </c>
      <c r="J2050" s="199">
        <f t="shared" si="177"/>
        <v>0</v>
      </c>
    </row>
    <row r="2051" spans="1:10" ht="12.75">
      <c r="A2051"/>
      <c r="B2051" t="s">
        <v>3664</v>
      </c>
      <c r="C2051" s="161"/>
      <c r="D2051" t="s">
        <v>3665</v>
      </c>
      <c r="E2051" s="124">
        <v>29.95</v>
      </c>
      <c r="F2051" s="180">
        <v>0.3</v>
      </c>
      <c r="G2051" s="124">
        <v>20.97</v>
      </c>
      <c r="H2051" s="84">
        <v>3</v>
      </c>
      <c r="I2051" s="199">
        <f t="shared" si="176"/>
        <v>0</v>
      </c>
      <c r="J2051" s="199">
        <f t="shared" si="177"/>
        <v>0</v>
      </c>
    </row>
    <row r="2052" spans="1:10" ht="12.75">
      <c r="A2052" t="s">
        <v>3666</v>
      </c>
      <c r="B2052"/>
      <c r="C2052" s="161"/>
      <c r="D2052"/>
      <c r="E2052" s="124"/>
      <c r="F2052" s="179"/>
      <c r="G2052" s="124"/>
      <c r="H2052" s="84"/>
      <c r="I2052" s="199"/>
      <c r="J2052" s="199"/>
    </row>
    <row r="2053" spans="1:10" ht="12.75">
      <c r="A2053"/>
      <c r="B2053" t="s">
        <v>3667</v>
      </c>
      <c r="C2053" s="161"/>
      <c r="D2053" t="s">
        <v>3668</v>
      </c>
      <c r="E2053" s="124">
        <v>12.99</v>
      </c>
      <c r="F2053" s="180">
        <v>0.3</v>
      </c>
      <c r="G2053" s="124">
        <v>9.09</v>
      </c>
      <c r="H2053" s="84">
        <v>3</v>
      </c>
      <c r="I2053" s="199">
        <f aca="true" t="shared" si="178" ref="I2053:I2063">C2053*E2053</f>
        <v>0</v>
      </c>
      <c r="J2053" s="199">
        <f aca="true" t="shared" si="179" ref="J2053:J2063">C2053*G2053</f>
        <v>0</v>
      </c>
    </row>
    <row r="2054" spans="1:10" s="57" customFormat="1" ht="12.75">
      <c r="A2054"/>
      <c r="B2054" t="s">
        <v>3669</v>
      </c>
      <c r="C2054" s="161"/>
      <c r="D2054" t="s">
        <v>3670</v>
      </c>
      <c r="E2054" s="124">
        <v>14.99</v>
      </c>
      <c r="F2054" s="180">
        <v>0.3</v>
      </c>
      <c r="G2054" s="124">
        <v>10.49</v>
      </c>
      <c r="H2054" s="84">
        <v>3</v>
      </c>
      <c r="I2054" s="199">
        <f t="shared" si="178"/>
        <v>0</v>
      </c>
      <c r="J2054" s="199">
        <f t="shared" si="179"/>
        <v>0</v>
      </c>
    </row>
    <row r="2055" spans="1:10" ht="12.75">
      <c r="A2055"/>
      <c r="B2055" t="s">
        <v>3671</v>
      </c>
      <c r="C2055" s="161"/>
      <c r="D2055" t="s">
        <v>3672</v>
      </c>
      <c r="E2055" s="124">
        <v>21.99</v>
      </c>
      <c r="F2055" s="180">
        <v>0.3</v>
      </c>
      <c r="G2055" s="124">
        <v>15.39</v>
      </c>
      <c r="H2055" s="84">
        <v>3</v>
      </c>
      <c r="I2055" s="199">
        <f t="shared" si="178"/>
        <v>0</v>
      </c>
      <c r="J2055" s="199">
        <f t="shared" si="179"/>
        <v>0</v>
      </c>
    </row>
    <row r="2056" spans="1:10" ht="12.75">
      <c r="A2056"/>
      <c r="B2056" t="s">
        <v>3673</v>
      </c>
      <c r="C2056" s="161"/>
      <c r="D2056" t="s">
        <v>3674</v>
      </c>
      <c r="E2056" s="124">
        <v>12.99</v>
      </c>
      <c r="F2056" s="180">
        <v>0.3</v>
      </c>
      <c r="G2056" s="124">
        <v>9.09</v>
      </c>
      <c r="H2056" s="84">
        <v>3</v>
      </c>
      <c r="I2056" s="199">
        <f t="shared" si="178"/>
        <v>0</v>
      </c>
      <c r="J2056" s="199">
        <f t="shared" si="179"/>
        <v>0</v>
      </c>
    </row>
    <row r="2057" spans="1:10" ht="12.75">
      <c r="A2057"/>
      <c r="B2057" t="s">
        <v>3675</v>
      </c>
      <c r="C2057" s="161"/>
      <c r="D2057" t="s">
        <v>3676</v>
      </c>
      <c r="E2057" s="124">
        <v>19.99</v>
      </c>
      <c r="F2057" s="180">
        <v>0.3</v>
      </c>
      <c r="G2057" s="124">
        <v>13.99</v>
      </c>
      <c r="H2057" s="84">
        <v>3</v>
      </c>
      <c r="I2057" s="199">
        <f t="shared" si="178"/>
        <v>0</v>
      </c>
      <c r="J2057" s="199">
        <f t="shared" si="179"/>
        <v>0</v>
      </c>
    </row>
    <row r="2058" spans="1:10" ht="12.75">
      <c r="A2058"/>
      <c r="B2058" t="s">
        <v>3677</v>
      </c>
      <c r="C2058" s="161"/>
      <c r="D2058" t="s">
        <v>3678</v>
      </c>
      <c r="E2058" s="124">
        <v>12.99</v>
      </c>
      <c r="F2058" s="180">
        <v>0.3</v>
      </c>
      <c r="G2058" s="124">
        <v>9.09</v>
      </c>
      <c r="H2058" s="84">
        <v>3</v>
      </c>
      <c r="I2058" s="199">
        <f t="shared" si="178"/>
        <v>0</v>
      </c>
      <c r="J2058" s="199">
        <f t="shared" si="179"/>
        <v>0</v>
      </c>
    </row>
    <row r="2059" spans="1:10" ht="12.75">
      <c r="A2059"/>
      <c r="B2059" t="s">
        <v>3679</v>
      </c>
      <c r="C2059" s="161"/>
      <c r="D2059" t="s">
        <v>3680</v>
      </c>
      <c r="E2059" s="124">
        <v>19.99</v>
      </c>
      <c r="F2059" s="180">
        <v>0.3</v>
      </c>
      <c r="G2059" s="124">
        <v>13.99</v>
      </c>
      <c r="H2059" s="84">
        <v>3</v>
      </c>
      <c r="I2059" s="199">
        <f t="shared" si="178"/>
        <v>0</v>
      </c>
      <c r="J2059" s="199">
        <f t="shared" si="179"/>
        <v>0</v>
      </c>
    </row>
    <row r="2060" spans="1:10" s="57" customFormat="1" ht="12.75">
      <c r="A2060"/>
      <c r="B2060" t="s">
        <v>3681</v>
      </c>
      <c r="C2060" s="161"/>
      <c r="D2060" t="s">
        <v>3682</v>
      </c>
      <c r="E2060" s="124">
        <v>17.99</v>
      </c>
      <c r="F2060" s="180">
        <v>0.3</v>
      </c>
      <c r="G2060" s="124">
        <v>12.59</v>
      </c>
      <c r="H2060" s="84">
        <v>3</v>
      </c>
      <c r="I2060" s="199">
        <f t="shared" si="178"/>
        <v>0</v>
      </c>
      <c r="J2060" s="199">
        <f t="shared" si="179"/>
        <v>0</v>
      </c>
    </row>
    <row r="2061" spans="1:10" ht="12.75">
      <c r="A2061"/>
      <c r="B2061" t="s">
        <v>3683</v>
      </c>
      <c r="C2061" s="161"/>
      <c r="D2061" t="s">
        <v>3684</v>
      </c>
      <c r="E2061" s="124">
        <v>25.99</v>
      </c>
      <c r="F2061" s="180">
        <v>0.3</v>
      </c>
      <c r="G2061" s="124">
        <v>18.19</v>
      </c>
      <c r="H2061" s="84">
        <v>3</v>
      </c>
      <c r="I2061" s="199">
        <f t="shared" si="178"/>
        <v>0</v>
      </c>
      <c r="J2061" s="199">
        <f t="shared" si="179"/>
        <v>0</v>
      </c>
    </row>
    <row r="2062" spans="1:10" ht="12.75">
      <c r="A2062"/>
      <c r="B2062" t="s">
        <v>3685</v>
      </c>
      <c r="C2062" s="161"/>
      <c r="D2062" t="s">
        <v>3686</v>
      </c>
      <c r="E2062" s="124">
        <v>12.99</v>
      </c>
      <c r="F2062" s="180">
        <v>0.3</v>
      </c>
      <c r="G2062" s="124">
        <v>9.09</v>
      </c>
      <c r="H2062" s="84">
        <v>3</v>
      </c>
      <c r="I2062" s="199">
        <f t="shared" si="178"/>
        <v>0</v>
      </c>
      <c r="J2062" s="199">
        <f t="shared" si="179"/>
        <v>0</v>
      </c>
    </row>
    <row r="2063" spans="1:10" s="57" customFormat="1" ht="12.75">
      <c r="A2063"/>
      <c r="B2063" t="s">
        <v>3687</v>
      </c>
      <c r="C2063" s="161"/>
      <c r="D2063" t="s">
        <v>3688</v>
      </c>
      <c r="E2063" s="124">
        <v>19.99</v>
      </c>
      <c r="F2063" s="180">
        <v>0.3</v>
      </c>
      <c r="G2063" s="124">
        <v>13.99</v>
      </c>
      <c r="H2063" s="84">
        <v>3</v>
      </c>
      <c r="I2063" s="199">
        <f t="shared" si="178"/>
        <v>0</v>
      </c>
      <c r="J2063" s="199">
        <f t="shared" si="179"/>
        <v>0</v>
      </c>
    </row>
    <row r="2064" spans="1:10" s="57" customFormat="1" ht="12.75">
      <c r="A2064" t="s">
        <v>3689</v>
      </c>
      <c r="B2064"/>
      <c r="C2064" s="161"/>
      <c r="D2064"/>
      <c r="E2064" s="124"/>
      <c r="F2064" s="179"/>
      <c r="G2064" s="124"/>
      <c r="H2064" s="84"/>
      <c r="I2064" s="199"/>
      <c r="J2064" s="199"/>
    </row>
    <row r="2065" spans="1:10" ht="12.75">
      <c r="A2065"/>
      <c r="B2065" t="s">
        <v>3690</v>
      </c>
      <c r="C2065" s="161"/>
      <c r="D2065" t="s">
        <v>3691</v>
      </c>
      <c r="E2065" s="124">
        <v>14.99</v>
      </c>
      <c r="F2065" s="180">
        <v>0.3</v>
      </c>
      <c r="G2065" s="124">
        <v>10.49</v>
      </c>
      <c r="H2065" s="84">
        <v>8</v>
      </c>
      <c r="I2065" s="199">
        <f aca="true" t="shared" si="180" ref="I2065:I2074">C2065*E2065</f>
        <v>0</v>
      </c>
      <c r="J2065" s="199">
        <f aca="true" t="shared" si="181" ref="J2065:J2074">C2065*G2065</f>
        <v>0</v>
      </c>
    </row>
    <row r="2066" spans="1:10" ht="12.75">
      <c r="A2066"/>
      <c r="B2066" t="s">
        <v>3692</v>
      </c>
      <c r="C2066" s="161"/>
      <c r="D2066" t="s">
        <v>3693</v>
      </c>
      <c r="E2066" s="124">
        <v>14.99</v>
      </c>
      <c r="F2066" s="180">
        <v>0.3</v>
      </c>
      <c r="G2066" s="124">
        <v>10.49</v>
      </c>
      <c r="H2066" s="84">
        <v>8</v>
      </c>
      <c r="I2066" s="199">
        <f t="shared" si="180"/>
        <v>0</v>
      </c>
      <c r="J2066" s="199">
        <f t="shared" si="181"/>
        <v>0</v>
      </c>
    </row>
    <row r="2067" spans="1:10" ht="12.75">
      <c r="A2067"/>
      <c r="B2067" t="s">
        <v>3694</v>
      </c>
      <c r="C2067" s="161"/>
      <c r="D2067" t="s">
        <v>3695</v>
      </c>
      <c r="E2067" s="124">
        <v>14.99</v>
      </c>
      <c r="F2067" s="180">
        <v>0.3</v>
      </c>
      <c r="G2067" s="124">
        <v>10.49</v>
      </c>
      <c r="H2067" s="84">
        <v>8</v>
      </c>
      <c r="I2067" s="199">
        <f t="shared" si="180"/>
        <v>0</v>
      </c>
      <c r="J2067" s="199">
        <f t="shared" si="181"/>
        <v>0</v>
      </c>
    </row>
    <row r="2068" spans="1:10" ht="12.75">
      <c r="A2068"/>
      <c r="B2068" t="s">
        <v>3696</v>
      </c>
      <c r="C2068" s="161"/>
      <c r="D2068" t="s">
        <v>3697</v>
      </c>
      <c r="E2068" s="124">
        <v>5.99</v>
      </c>
      <c r="F2068" s="180">
        <v>0.3</v>
      </c>
      <c r="G2068" s="124">
        <v>4.19</v>
      </c>
      <c r="H2068" s="84">
        <v>1</v>
      </c>
      <c r="I2068" s="199">
        <f t="shared" si="180"/>
        <v>0</v>
      </c>
      <c r="J2068" s="199">
        <f t="shared" si="181"/>
        <v>0</v>
      </c>
    </row>
    <row r="2069" spans="1:10" s="57" customFormat="1" ht="12.75">
      <c r="A2069"/>
      <c r="B2069" t="s">
        <v>3698</v>
      </c>
      <c r="C2069" s="161"/>
      <c r="D2069" t="s">
        <v>3699</v>
      </c>
      <c r="E2069" s="124">
        <v>49</v>
      </c>
      <c r="F2069" s="180">
        <v>0.25</v>
      </c>
      <c r="G2069" s="124">
        <v>36.75</v>
      </c>
      <c r="H2069" s="84">
        <v>4</v>
      </c>
      <c r="I2069" s="199">
        <f t="shared" si="180"/>
        <v>0</v>
      </c>
      <c r="J2069" s="199">
        <f t="shared" si="181"/>
        <v>0</v>
      </c>
    </row>
    <row r="2070" spans="1:10" ht="12.75">
      <c r="A2070"/>
      <c r="B2070" t="s">
        <v>3700</v>
      </c>
      <c r="C2070" s="161"/>
      <c r="D2070" t="s">
        <v>3701</v>
      </c>
      <c r="E2070" s="124">
        <v>275</v>
      </c>
      <c r="F2070" s="180">
        <v>0.25</v>
      </c>
      <c r="G2070" s="124">
        <v>206.25</v>
      </c>
      <c r="H2070" s="84">
        <v>4</v>
      </c>
      <c r="I2070" s="199">
        <f t="shared" si="180"/>
        <v>0</v>
      </c>
      <c r="J2070" s="199">
        <f t="shared" si="181"/>
        <v>0</v>
      </c>
    </row>
    <row r="2071" spans="1:10" ht="12.75">
      <c r="A2071"/>
      <c r="B2071" t="s">
        <v>3702</v>
      </c>
      <c r="C2071" s="161"/>
      <c r="D2071" t="s">
        <v>3703</v>
      </c>
      <c r="E2071" s="124">
        <v>29.95</v>
      </c>
      <c r="F2071" s="180">
        <v>0.35</v>
      </c>
      <c r="G2071" s="124">
        <v>19.47</v>
      </c>
      <c r="H2071" s="84">
        <v>4</v>
      </c>
      <c r="I2071" s="199">
        <f t="shared" si="180"/>
        <v>0</v>
      </c>
      <c r="J2071" s="199">
        <f t="shared" si="181"/>
        <v>0</v>
      </c>
    </row>
    <row r="2072" spans="1:10" s="57" customFormat="1" ht="12.75">
      <c r="A2072"/>
      <c r="B2072" t="s">
        <v>3704</v>
      </c>
      <c r="C2072" s="161"/>
      <c r="D2072" t="s">
        <v>3705</v>
      </c>
      <c r="E2072" s="124">
        <v>37.5</v>
      </c>
      <c r="F2072" s="180">
        <v>0.35</v>
      </c>
      <c r="G2072" s="124">
        <v>24.38</v>
      </c>
      <c r="H2072" s="84">
        <v>4</v>
      </c>
      <c r="I2072" s="199">
        <f t="shared" si="180"/>
        <v>0</v>
      </c>
      <c r="J2072" s="199">
        <f t="shared" si="181"/>
        <v>0</v>
      </c>
    </row>
    <row r="2073" spans="1:10" s="57" customFormat="1" ht="12.75">
      <c r="A2073"/>
      <c r="B2073" t="s">
        <v>3706</v>
      </c>
      <c r="C2073" s="161"/>
      <c r="D2073" t="s">
        <v>3707</v>
      </c>
      <c r="E2073" s="124">
        <v>29.95</v>
      </c>
      <c r="F2073" s="180">
        <v>0.35</v>
      </c>
      <c r="G2073" s="124">
        <v>19.47</v>
      </c>
      <c r="H2073" s="84">
        <v>4</v>
      </c>
      <c r="I2073" s="199">
        <f t="shared" si="180"/>
        <v>0</v>
      </c>
      <c r="J2073" s="199">
        <f t="shared" si="181"/>
        <v>0</v>
      </c>
    </row>
    <row r="2074" spans="1:10" ht="12.75">
      <c r="A2074"/>
      <c r="B2074" t="s">
        <v>3708</v>
      </c>
      <c r="C2074" s="161"/>
      <c r="D2074" t="s">
        <v>3709</v>
      </c>
      <c r="E2074" s="124">
        <v>37.5</v>
      </c>
      <c r="F2074" s="180">
        <v>0.35</v>
      </c>
      <c r="G2074" s="124">
        <v>24.38</v>
      </c>
      <c r="H2074" s="84">
        <v>4</v>
      </c>
      <c r="I2074" s="199">
        <f t="shared" si="180"/>
        <v>0</v>
      </c>
      <c r="J2074" s="199">
        <f t="shared" si="181"/>
        <v>0</v>
      </c>
    </row>
    <row r="2075" spans="1:10" s="57" customFormat="1" ht="12.75">
      <c r="A2075" t="s">
        <v>173</v>
      </c>
      <c r="B2075"/>
      <c r="C2075" s="161"/>
      <c r="D2075"/>
      <c r="E2075" s="124"/>
      <c r="F2075" s="179"/>
      <c r="G2075" s="124"/>
      <c r="H2075" s="84"/>
      <c r="I2075" s="199"/>
      <c r="J2075" s="199"/>
    </row>
    <row r="2076" spans="1:10" s="57" customFormat="1" ht="12.75">
      <c r="A2076"/>
      <c r="B2076" t="s">
        <v>3710</v>
      </c>
      <c r="C2076" s="161"/>
      <c r="D2076" t="s">
        <v>3711</v>
      </c>
      <c r="E2076" s="124">
        <v>49.5</v>
      </c>
      <c r="F2076" s="180">
        <v>0.35</v>
      </c>
      <c r="G2076" s="124">
        <v>32.18</v>
      </c>
      <c r="H2076" s="84">
        <v>4</v>
      </c>
      <c r="I2076" s="199">
        <f aca="true" t="shared" si="182" ref="I2076:I2082">C2076*E2076</f>
        <v>0</v>
      </c>
      <c r="J2076" s="199">
        <f aca="true" t="shared" si="183" ref="J2076:J2082">C2076*G2076</f>
        <v>0</v>
      </c>
    </row>
    <row r="2077" spans="1:10" ht="12.75">
      <c r="A2077"/>
      <c r="B2077" t="s">
        <v>3712</v>
      </c>
      <c r="C2077" s="161"/>
      <c r="D2077" t="s">
        <v>3713</v>
      </c>
      <c r="E2077" s="124">
        <v>5.99</v>
      </c>
      <c r="F2077" s="180">
        <v>0.3</v>
      </c>
      <c r="G2077" s="124">
        <v>4.19</v>
      </c>
      <c r="H2077" s="84">
        <v>4</v>
      </c>
      <c r="I2077" s="199">
        <f t="shared" si="182"/>
        <v>0</v>
      </c>
      <c r="J2077" s="199">
        <f t="shared" si="183"/>
        <v>0</v>
      </c>
    </row>
    <row r="2078" spans="1:10" ht="12.75">
      <c r="A2078"/>
      <c r="B2078" t="s">
        <v>3714</v>
      </c>
      <c r="C2078" s="161"/>
      <c r="D2078" t="s">
        <v>3715</v>
      </c>
      <c r="E2078" s="124">
        <v>5.99</v>
      </c>
      <c r="F2078" s="180">
        <v>0.3</v>
      </c>
      <c r="G2078" s="124">
        <v>4.19</v>
      </c>
      <c r="H2078" s="84">
        <v>4</v>
      </c>
      <c r="I2078" s="199">
        <f t="shared" si="182"/>
        <v>0</v>
      </c>
      <c r="J2078" s="199">
        <f t="shared" si="183"/>
        <v>0</v>
      </c>
    </row>
    <row r="2079" spans="1:10" ht="12.75">
      <c r="A2079"/>
      <c r="B2079" t="s">
        <v>3716</v>
      </c>
      <c r="C2079" s="161"/>
      <c r="D2079" t="s">
        <v>3717</v>
      </c>
      <c r="E2079" s="124">
        <v>14.99</v>
      </c>
      <c r="F2079" s="180">
        <v>0.3</v>
      </c>
      <c r="G2079" s="124">
        <v>10.49</v>
      </c>
      <c r="H2079" s="84">
        <v>3</v>
      </c>
      <c r="I2079" s="199">
        <f t="shared" si="182"/>
        <v>0</v>
      </c>
      <c r="J2079" s="199">
        <f t="shared" si="183"/>
        <v>0</v>
      </c>
    </row>
    <row r="2080" spans="1:10" s="57" customFormat="1" ht="12.75">
      <c r="A2080"/>
      <c r="B2080" t="s">
        <v>3718</v>
      </c>
      <c r="C2080" s="161"/>
      <c r="D2080" t="s">
        <v>3719</v>
      </c>
      <c r="E2080" s="124">
        <v>24.99</v>
      </c>
      <c r="F2080" s="180">
        <v>0.3</v>
      </c>
      <c r="G2080" s="124">
        <v>17.49</v>
      </c>
      <c r="H2080" s="84">
        <v>3</v>
      </c>
      <c r="I2080" s="199">
        <f t="shared" si="182"/>
        <v>0</v>
      </c>
      <c r="J2080" s="199">
        <f t="shared" si="183"/>
        <v>0</v>
      </c>
    </row>
    <row r="2081" spans="1:10" s="57" customFormat="1" ht="12.75">
      <c r="A2081"/>
      <c r="B2081" t="s">
        <v>3720</v>
      </c>
      <c r="C2081" s="161"/>
      <c r="D2081" t="s">
        <v>3721</v>
      </c>
      <c r="E2081" s="124">
        <v>12.99</v>
      </c>
      <c r="F2081" s="180">
        <v>0.3</v>
      </c>
      <c r="G2081" s="124">
        <v>9.09</v>
      </c>
      <c r="H2081" s="84">
        <v>3</v>
      </c>
      <c r="I2081" s="199">
        <f t="shared" si="182"/>
        <v>0</v>
      </c>
      <c r="J2081" s="199">
        <f t="shared" si="183"/>
        <v>0</v>
      </c>
    </row>
    <row r="2082" spans="1:10" ht="12.75">
      <c r="A2082"/>
      <c r="B2082" t="s">
        <v>3722</v>
      </c>
      <c r="C2082" s="161"/>
      <c r="D2082" t="s">
        <v>3723</v>
      </c>
      <c r="E2082" s="124">
        <v>24.99</v>
      </c>
      <c r="F2082" s="180">
        <v>0.3</v>
      </c>
      <c r="G2082" s="124">
        <v>17.49</v>
      </c>
      <c r="H2082" s="84">
        <v>3</v>
      </c>
      <c r="I2082" s="199">
        <f t="shared" si="182"/>
        <v>0</v>
      </c>
      <c r="J2082" s="199">
        <f t="shared" si="183"/>
        <v>0</v>
      </c>
    </row>
    <row r="2083" spans="1:10" s="57" customFormat="1" ht="12.75">
      <c r="A2083" t="s">
        <v>326</v>
      </c>
      <c r="B2083"/>
      <c r="C2083" s="161"/>
      <c r="D2083"/>
      <c r="E2083" s="124"/>
      <c r="F2083" s="179"/>
      <c r="G2083" s="124"/>
      <c r="H2083" s="84"/>
      <c r="I2083" s="199"/>
      <c r="J2083" s="199"/>
    </row>
    <row r="2084" spans="1:10" s="57" customFormat="1" ht="12.75">
      <c r="A2084"/>
      <c r="B2084" t="s">
        <v>3724</v>
      </c>
      <c r="C2084" s="161"/>
      <c r="D2084" t="s">
        <v>3725</v>
      </c>
      <c r="E2084" s="124">
        <v>4.99</v>
      </c>
      <c r="F2084" s="180">
        <v>0.3</v>
      </c>
      <c r="G2084" s="124">
        <v>3.49</v>
      </c>
      <c r="H2084" s="84">
        <v>3</v>
      </c>
      <c r="I2084" s="199">
        <f aca="true" t="shared" si="184" ref="I2084:I2095">C2084*E2084</f>
        <v>0</v>
      </c>
      <c r="J2084" s="199">
        <f aca="true" t="shared" si="185" ref="J2084:J2095">C2084*G2084</f>
        <v>0</v>
      </c>
    </row>
    <row r="2085" spans="1:10" s="57" customFormat="1" ht="12.75">
      <c r="A2085"/>
      <c r="B2085" t="s">
        <v>3726</v>
      </c>
      <c r="C2085" s="161"/>
      <c r="D2085" t="s">
        <v>3727</v>
      </c>
      <c r="E2085" s="124">
        <v>16.99</v>
      </c>
      <c r="F2085" s="180">
        <v>0.3</v>
      </c>
      <c r="G2085" s="124">
        <v>11.89</v>
      </c>
      <c r="H2085" s="84">
        <v>3</v>
      </c>
      <c r="I2085" s="199">
        <f t="shared" si="184"/>
        <v>0</v>
      </c>
      <c r="J2085" s="199">
        <f t="shared" si="185"/>
        <v>0</v>
      </c>
    </row>
    <row r="2086" spans="1:10" ht="12.75">
      <c r="A2086"/>
      <c r="B2086" t="s">
        <v>3728</v>
      </c>
      <c r="C2086" s="161"/>
      <c r="D2086" t="s">
        <v>3729</v>
      </c>
      <c r="E2086" s="124">
        <v>4.99</v>
      </c>
      <c r="F2086" s="180">
        <v>0.3</v>
      </c>
      <c r="G2086" s="124">
        <v>3.49</v>
      </c>
      <c r="H2086" s="84">
        <v>3</v>
      </c>
      <c r="I2086" s="199">
        <f t="shared" si="184"/>
        <v>0</v>
      </c>
      <c r="J2086" s="199">
        <f t="shared" si="185"/>
        <v>0</v>
      </c>
    </row>
    <row r="2087" spans="1:10" ht="12.75">
      <c r="A2087"/>
      <c r="B2087" t="s">
        <v>3730</v>
      </c>
      <c r="C2087" s="161"/>
      <c r="D2087" t="s">
        <v>3731</v>
      </c>
      <c r="E2087" s="124">
        <v>16.99</v>
      </c>
      <c r="F2087" s="180">
        <v>0.3</v>
      </c>
      <c r="G2087" s="124">
        <v>11.89</v>
      </c>
      <c r="H2087" s="84">
        <v>3</v>
      </c>
      <c r="I2087" s="199">
        <f t="shared" si="184"/>
        <v>0</v>
      </c>
      <c r="J2087" s="199">
        <f t="shared" si="185"/>
        <v>0</v>
      </c>
    </row>
    <row r="2088" spans="1:10" ht="12.75">
      <c r="A2088"/>
      <c r="B2088" t="s">
        <v>3732</v>
      </c>
      <c r="C2088" s="161"/>
      <c r="D2088" t="s">
        <v>3733</v>
      </c>
      <c r="E2088" s="124">
        <v>4.99</v>
      </c>
      <c r="F2088" s="180">
        <v>0.3</v>
      </c>
      <c r="G2088" s="124">
        <v>3.49</v>
      </c>
      <c r="H2088" s="84">
        <v>3</v>
      </c>
      <c r="I2088" s="199">
        <f t="shared" si="184"/>
        <v>0</v>
      </c>
      <c r="J2088" s="199">
        <f t="shared" si="185"/>
        <v>0</v>
      </c>
    </row>
    <row r="2089" spans="1:10" ht="12.75">
      <c r="A2089"/>
      <c r="B2089" t="s">
        <v>3734</v>
      </c>
      <c r="C2089" s="161"/>
      <c r="D2089" t="s">
        <v>3735</v>
      </c>
      <c r="E2089" s="124">
        <v>16.99</v>
      </c>
      <c r="F2089" s="180">
        <v>0.3</v>
      </c>
      <c r="G2089" s="124">
        <v>11.89</v>
      </c>
      <c r="H2089" s="84">
        <v>3</v>
      </c>
      <c r="I2089" s="199">
        <f t="shared" si="184"/>
        <v>0</v>
      </c>
      <c r="J2089" s="199">
        <f t="shared" si="185"/>
        <v>0</v>
      </c>
    </row>
    <row r="2090" spans="1:10" ht="12.75">
      <c r="A2090"/>
      <c r="B2090" t="s">
        <v>3736</v>
      </c>
      <c r="C2090" s="161"/>
      <c r="D2090" t="s">
        <v>3737</v>
      </c>
      <c r="E2090" s="124">
        <v>4.99</v>
      </c>
      <c r="F2090" s="180">
        <v>0.3</v>
      </c>
      <c r="G2090" s="124">
        <v>3.49</v>
      </c>
      <c r="H2090" s="84">
        <v>3</v>
      </c>
      <c r="I2090" s="199">
        <f t="shared" si="184"/>
        <v>0</v>
      </c>
      <c r="J2090" s="199">
        <f t="shared" si="185"/>
        <v>0</v>
      </c>
    </row>
    <row r="2091" spans="1:10" s="57" customFormat="1" ht="12.75">
      <c r="A2091"/>
      <c r="B2091" t="s">
        <v>3738</v>
      </c>
      <c r="C2091" s="161"/>
      <c r="D2091" t="s">
        <v>3739</v>
      </c>
      <c r="E2091" s="124">
        <v>16.99</v>
      </c>
      <c r="F2091" s="180">
        <v>0.3</v>
      </c>
      <c r="G2091" s="124">
        <v>11.89</v>
      </c>
      <c r="H2091" s="84">
        <v>3</v>
      </c>
      <c r="I2091" s="199">
        <f t="shared" si="184"/>
        <v>0</v>
      </c>
      <c r="J2091" s="199">
        <f t="shared" si="185"/>
        <v>0</v>
      </c>
    </row>
    <row r="2092" spans="1:10" s="57" customFormat="1" ht="12.75">
      <c r="A2092"/>
      <c r="B2092" t="s">
        <v>3740</v>
      </c>
      <c r="C2092" s="161"/>
      <c r="D2092" t="s">
        <v>3741</v>
      </c>
      <c r="E2092" s="124">
        <v>7.99</v>
      </c>
      <c r="F2092" s="180">
        <v>0.3</v>
      </c>
      <c r="G2092" s="124">
        <v>5.59</v>
      </c>
      <c r="H2092" s="84">
        <v>3</v>
      </c>
      <c r="I2092" s="199">
        <f t="shared" si="184"/>
        <v>0</v>
      </c>
      <c r="J2092" s="199">
        <f t="shared" si="185"/>
        <v>0</v>
      </c>
    </row>
    <row r="2093" spans="1:10" s="57" customFormat="1" ht="12.75">
      <c r="A2093"/>
      <c r="B2093" t="s">
        <v>3742</v>
      </c>
      <c r="C2093" s="161"/>
      <c r="D2093" t="s">
        <v>3743</v>
      </c>
      <c r="E2093" s="124">
        <v>12.99</v>
      </c>
      <c r="F2093" s="180">
        <v>0.3</v>
      </c>
      <c r="G2093" s="124">
        <v>9.09</v>
      </c>
      <c r="H2093" s="84">
        <v>3</v>
      </c>
      <c r="I2093" s="199">
        <f t="shared" si="184"/>
        <v>0</v>
      </c>
      <c r="J2093" s="199">
        <f t="shared" si="185"/>
        <v>0</v>
      </c>
    </row>
    <row r="2094" spans="1:10" s="57" customFormat="1" ht="12.75">
      <c r="A2094"/>
      <c r="B2094" t="s">
        <v>3744</v>
      </c>
      <c r="C2094" s="161"/>
      <c r="D2094" t="s">
        <v>3745</v>
      </c>
      <c r="E2094" s="124">
        <v>3.99</v>
      </c>
      <c r="F2094" s="180">
        <v>0.3</v>
      </c>
      <c r="G2094" s="124">
        <v>2.79</v>
      </c>
      <c r="H2094" s="84">
        <v>1</v>
      </c>
      <c r="I2094" s="199">
        <f t="shared" si="184"/>
        <v>0</v>
      </c>
      <c r="J2094" s="199">
        <f t="shared" si="185"/>
        <v>0</v>
      </c>
    </row>
    <row r="2095" spans="1:10" ht="12.75">
      <c r="A2095"/>
      <c r="B2095" t="s">
        <v>3746</v>
      </c>
      <c r="C2095" s="161"/>
      <c r="D2095" t="s">
        <v>3747</v>
      </c>
      <c r="E2095" s="124">
        <v>20</v>
      </c>
      <c r="F2095" s="179" t="s">
        <v>35</v>
      </c>
      <c r="G2095" s="124">
        <v>20</v>
      </c>
      <c r="H2095" s="84">
        <v>1</v>
      </c>
      <c r="I2095" s="199">
        <f t="shared" si="184"/>
        <v>0</v>
      </c>
      <c r="J2095" s="199">
        <f t="shared" si="185"/>
        <v>0</v>
      </c>
    </row>
    <row r="2096" spans="1:10" ht="12.75">
      <c r="A2096" t="s">
        <v>294</v>
      </c>
      <c r="B2096"/>
      <c r="C2096" s="161"/>
      <c r="D2096"/>
      <c r="E2096" s="124"/>
      <c r="F2096" s="179"/>
      <c r="G2096" s="124"/>
      <c r="H2096" s="84"/>
      <c r="I2096" s="199"/>
      <c r="J2096" s="199"/>
    </row>
    <row r="2097" spans="1:10" ht="12.75">
      <c r="A2097"/>
      <c r="B2097" t="s">
        <v>3748</v>
      </c>
      <c r="C2097" s="161"/>
      <c r="D2097" t="s">
        <v>3749</v>
      </c>
      <c r="E2097" s="124">
        <v>3.99</v>
      </c>
      <c r="F2097" s="180">
        <v>0.3</v>
      </c>
      <c r="G2097" s="124">
        <v>2.79</v>
      </c>
      <c r="H2097" s="84">
        <v>1</v>
      </c>
      <c r="I2097" s="199">
        <f aca="true" t="shared" si="186" ref="I2097:I2104">C2097*E2097</f>
        <v>0</v>
      </c>
      <c r="J2097" s="199">
        <f aca="true" t="shared" si="187" ref="J2097:J2104">C2097*G2097</f>
        <v>0</v>
      </c>
    </row>
    <row r="2098" spans="1:10" s="57" customFormat="1" ht="12.75">
      <c r="A2098"/>
      <c r="B2098" t="s">
        <v>3750</v>
      </c>
      <c r="C2098" s="161"/>
      <c r="D2098" t="s">
        <v>3751</v>
      </c>
      <c r="E2098" s="124">
        <v>2.99</v>
      </c>
      <c r="F2098" s="180">
        <v>0.3</v>
      </c>
      <c r="G2098" s="124">
        <v>2.09</v>
      </c>
      <c r="H2098" s="84">
        <v>1</v>
      </c>
      <c r="I2098" s="199">
        <f t="shared" si="186"/>
        <v>0</v>
      </c>
      <c r="J2098" s="199">
        <f t="shared" si="187"/>
        <v>0</v>
      </c>
    </row>
    <row r="2099" spans="1:10" s="57" customFormat="1" ht="12.75">
      <c r="A2099"/>
      <c r="B2099" t="s">
        <v>3752</v>
      </c>
      <c r="C2099" s="161"/>
      <c r="D2099" t="s">
        <v>3753</v>
      </c>
      <c r="E2099" s="124">
        <v>13.99</v>
      </c>
      <c r="F2099" s="180">
        <v>0.3</v>
      </c>
      <c r="G2099" s="124">
        <v>9.79</v>
      </c>
      <c r="H2099" s="84">
        <v>2</v>
      </c>
      <c r="I2099" s="199">
        <f t="shared" si="186"/>
        <v>0</v>
      </c>
      <c r="J2099" s="199">
        <f t="shared" si="187"/>
        <v>0</v>
      </c>
    </row>
    <row r="2100" spans="1:10" ht="12.75">
      <c r="A2100"/>
      <c r="B2100" t="s">
        <v>3754</v>
      </c>
      <c r="C2100" s="161"/>
      <c r="D2100" t="s">
        <v>3755</v>
      </c>
      <c r="E2100" s="124">
        <v>13.99</v>
      </c>
      <c r="F2100" s="180">
        <v>0.3</v>
      </c>
      <c r="G2100" s="124">
        <v>9.79</v>
      </c>
      <c r="H2100" s="84">
        <v>2</v>
      </c>
      <c r="I2100" s="199">
        <f t="shared" si="186"/>
        <v>0</v>
      </c>
      <c r="J2100" s="199">
        <f t="shared" si="187"/>
        <v>0</v>
      </c>
    </row>
    <row r="2101" spans="1:10" s="57" customFormat="1" ht="12.75">
      <c r="A2101"/>
      <c r="B2101" t="s">
        <v>3756</v>
      </c>
      <c r="C2101" s="161"/>
      <c r="D2101" t="s">
        <v>3757</v>
      </c>
      <c r="E2101" s="124">
        <v>3.99</v>
      </c>
      <c r="F2101" s="180">
        <v>0.3</v>
      </c>
      <c r="G2101" s="124">
        <v>2.79</v>
      </c>
      <c r="H2101" s="84">
        <v>1</v>
      </c>
      <c r="I2101" s="199">
        <f t="shared" si="186"/>
        <v>0</v>
      </c>
      <c r="J2101" s="199">
        <f t="shared" si="187"/>
        <v>0</v>
      </c>
    </row>
    <row r="2102" spans="1:10" ht="12.75">
      <c r="A2102"/>
      <c r="B2102" t="s">
        <v>3758</v>
      </c>
      <c r="C2102" s="161"/>
      <c r="D2102" t="s">
        <v>3759</v>
      </c>
      <c r="E2102" s="124">
        <v>20</v>
      </c>
      <c r="F2102" s="179" t="s">
        <v>35</v>
      </c>
      <c r="G2102" s="124">
        <v>20</v>
      </c>
      <c r="H2102" s="84">
        <v>1</v>
      </c>
      <c r="I2102" s="199">
        <f t="shared" si="186"/>
        <v>0</v>
      </c>
      <c r="J2102" s="199">
        <f t="shared" si="187"/>
        <v>0</v>
      </c>
    </row>
    <row r="2103" spans="1:10" s="57" customFormat="1" ht="12.75">
      <c r="A2103" s="87"/>
      <c r="B2103" s="87" t="s">
        <v>3760</v>
      </c>
      <c r="C2103" s="204"/>
      <c r="D2103" s="87" t="s">
        <v>3761</v>
      </c>
      <c r="E2103" s="130">
        <v>2.99</v>
      </c>
      <c r="F2103" s="198">
        <v>0.5</v>
      </c>
      <c r="G2103" s="130">
        <v>1.49</v>
      </c>
      <c r="H2103" s="83">
        <v>1</v>
      </c>
      <c r="I2103" s="130">
        <f t="shared" si="186"/>
        <v>0</v>
      </c>
      <c r="J2103" s="130">
        <f t="shared" si="187"/>
        <v>0</v>
      </c>
    </row>
    <row r="2104" spans="1:10" s="57" customFormat="1" ht="12.75">
      <c r="A2104"/>
      <c r="B2104" t="s">
        <v>3762</v>
      </c>
      <c r="C2104" s="161"/>
      <c r="D2104" t="s">
        <v>3763</v>
      </c>
      <c r="E2104" s="124">
        <v>2.99</v>
      </c>
      <c r="F2104" s="180">
        <v>0.3</v>
      </c>
      <c r="G2104" s="124">
        <v>2.09</v>
      </c>
      <c r="H2104" s="84">
        <v>1</v>
      </c>
      <c r="I2104" s="199">
        <f t="shared" si="186"/>
        <v>0</v>
      </c>
      <c r="J2104" s="199">
        <f t="shared" si="187"/>
        <v>0</v>
      </c>
    </row>
    <row r="2105" spans="1:10" s="57" customFormat="1" ht="12.75">
      <c r="A2105" t="s">
        <v>264</v>
      </c>
      <c r="B2105"/>
      <c r="C2105" s="161"/>
      <c r="D2105"/>
      <c r="E2105" s="124"/>
      <c r="F2105" s="179"/>
      <c r="G2105" s="124"/>
      <c r="H2105" s="84"/>
      <c r="I2105" s="199"/>
      <c r="J2105" s="199"/>
    </row>
    <row r="2106" spans="1:10" ht="12.75">
      <c r="A2106"/>
      <c r="B2106" t="s">
        <v>3764</v>
      </c>
      <c r="C2106" s="161"/>
      <c r="D2106" t="s">
        <v>3765</v>
      </c>
      <c r="E2106" s="124">
        <v>60</v>
      </c>
      <c r="F2106" s="180">
        <v>0.3</v>
      </c>
      <c r="G2106" s="124">
        <v>42</v>
      </c>
      <c r="H2106" s="84">
        <v>3</v>
      </c>
      <c r="I2106" s="199">
        <f aca="true" t="shared" si="188" ref="I2106:I2112">C2106*E2106</f>
        <v>0</v>
      </c>
      <c r="J2106" s="199">
        <f aca="true" t="shared" si="189" ref="J2106:J2112">C2106*G2106</f>
        <v>0</v>
      </c>
    </row>
    <row r="2107" spans="1:10" ht="12.75">
      <c r="A2107"/>
      <c r="B2107" t="s">
        <v>3766</v>
      </c>
      <c r="C2107" s="161"/>
      <c r="D2107" t="s">
        <v>3767</v>
      </c>
      <c r="E2107" s="124">
        <v>59.99</v>
      </c>
      <c r="F2107" s="180">
        <v>0.3</v>
      </c>
      <c r="G2107" s="124">
        <v>41.99</v>
      </c>
      <c r="H2107" s="84">
        <v>4</v>
      </c>
      <c r="I2107" s="199">
        <f t="shared" si="188"/>
        <v>0</v>
      </c>
      <c r="J2107" s="199">
        <f t="shared" si="189"/>
        <v>0</v>
      </c>
    </row>
    <row r="2108" spans="1:10" s="57" customFormat="1" ht="12.75">
      <c r="A2108"/>
      <c r="B2108" t="s">
        <v>3768</v>
      </c>
      <c r="C2108" s="161"/>
      <c r="D2108" t="s">
        <v>3769</v>
      </c>
      <c r="E2108" s="124">
        <v>24.99</v>
      </c>
      <c r="F2108" s="180">
        <v>0.3</v>
      </c>
      <c r="G2108" s="124">
        <v>17.49</v>
      </c>
      <c r="H2108" s="84">
        <v>3</v>
      </c>
      <c r="I2108" s="199">
        <f t="shared" si="188"/>
        <v>0</v>
      </c>
      <c r="J2108" s="199">
        <f t="shared" si="189"/>
        <v>0</v>
      </c>
    </row>
    <row r="2109" spans="1:10" ht="12.75">
      <c r="A2109"/>
      <c r="B2109" t="s">
        <v>3770</v>
      </c>
      <c r="C2109" s="161"/>
      <c r="D2109" t="s">
        <v>3771</v>
      </c>
      <c r="E2109" s="124">
        <v>14.99</v>
      </c>
      <c r="F2109" s="180">
        <v>0.3</v>
      </c>
      <c r="G2109" s="124">
        <v>10.49</v>
      </c>
      <c r="H2109" s="84">
        <v>4</v>
      </c>
      <c r="I2109" s="199">
        <f t="shared" si="188"/>
        <v>0</v>
      </c>
      <c r="J2109" s="199">
        <f t="shared" si="189"/>
        <v>0</v>
      </c>
    </row>
    <row r="2110" spans="1:10" ht="12.75">
      <c r="A2110"/>
      <c r="B2110" t="s">
        <v>3772</v>
      </c>
      <c r="C2110" s="161"/>
      <c r="D2110" t="s">
        <v>3773</v>
      </c>
      <c r="E2110" s="124">
        <v>14.99</v>
      </c>
      <c r="F2110" s="180">
        <v>0.3</v>
      </c>
      <c r="G2110" s="124">
        <v>10.49</v>
      </c>
      <c r="H2110" s="84">
        <v>4</v>
      </c>
      <c r="I2110" s="199">
        <f t="shared" si="188"/>
        <v>0</v>
      </c>
      <c r="J2110" s="199">
        <f t="shared" si="189"/>
        <v>0</v>
      </c>
    </row>
    <row r="2111" spans="1:10" ht="12.75">
      <c r="A2111"/>
      <c r="B2111" t="s">
        <v>3774</v>
      </c>
      <c r="C2111" s="161"/>
      <c r="D2111" t="s">
        <v>3775</v>
      </c>
      <c r="E2111" s="124">
        <v>49.99</v>
      </c>
      <c r="F2111" s="180">
        <v>0.3</v>
      </c>
      <c r="G2111" s="124">
        <v>34.99</v>
      </c>
      <c r="H2111" s="84">
        <v>4</v>
      </c>
      <c r="I2111" s="199">
        <f t="shared" si="188"/>
        <v>0</v>
      </c>
      <c r="J2111" s="199">
        <f t="shared" si="189"/>
        <v>0</v>
      </c>
    </row>
    <row r="2112" spans="1:10" ht="12.75">
      <c r="A2112"/>
      <c r="B2112" t="s">
        <v>3776</v>
      </c>
      <c r="C2112" s="161"/>
      <c r="D2112" t="s">
        <v>3777</v>
      </c>
      <c r="E2112" s="124">
        <v>34.95</v>
      </c>
      <c r="F2112" s="180">
        <v>0.3</v>
      </c>
      <c r="G2112" s="124">
        <v>24.47</v>
      </c>
      <c r="H2112" s="84">
        <v>4</v>
      </c>
      <c r="I2112" s="199">
        <f t="shared" si="188"/>
        <v>0</v>
      </c>
      <c r="J2112" s="199">
        <f t="shared" si="189"/>
        <v>0</v>
      </c>
    </row>
    <row r="2113" spans="1:10" ht="12.75">
      <c r="A2113" t="s">
        <v>197</v>
      </c>
      <c r="B2113"/>
      <c r="C2113" s="161"/>
      <c r="D2113"/>
      <c r="E2113" s="124"/>
      <c r="F2113" s="179"/>
      <c r="G2113" s="124"/>
      <c r="H2113" s="84"/>
      <c r="I2113" s="199"/>
      <c r="J2113" s="199"/>
    </row>
    <row r="2114" spans="1:10" ht="12.75">
      <c r="A2114"/>
      <c r="B2114" t="s">
        <v>3778</v>
      </c>
      <c r="C2114" s="161"/>
      <c r="D2114" t="s">
        <v>3779</v>
      </c>
      <c r="E2114" s="124">
        <v>34.95</v>
      </c>
      <c r="F2114" s="180">
        <v>0.3</v>
      </c>
      <c r="G2114" s="124">
        <v>24.47</v>
      </c>
      <c r="H2114" s="84">
        <v>4</v>
      </c>
      <c r="I2114" s="199">
        <f aca="true" t="shared" si="190" ref="I2114:I2120">C2114*E2114</f>
        <v>0</v>
      </c>
      <c r="J2114" s="199">
        <f aca="true" t="shared" si="191" ref="J2114:J2120">C2114*G2114</f>
        <v>0</v>
      </c>
    </row>
    <row r="2115" spans="1:10" ht="12.75">
      <c r="A2115"/>
      <c r="B2115" t="s">
        <v>3780</v>
      </c>
      <c r="C2115" s="161"/>
      <c r="D2115" t="s">
        <v>3781</v>
      </c>
      <c r="E2115" s="124">
        <v>3.99</v>
      </c>
      <c r="F2115" s="180">
        <v>0.3</v>
      </c>
      <c r="G2115" s="124">
        <v>2.79</v>
      </c>
      <c r="H2115" s="84">
        <v>1</v>
      </c>
      <c r="I2115" s="199">
        <f t="shared" si="190"/>
        <v>0</v>
      </c>
      <c r="J2115" s="199">
        <f t="shared" si="191"/>
        <v>0</v>
      </c>
    </row>
    <row r="2116" spans="1:10" s="57" customFormat="1" ht="12.75">
      <c r="A2116"/>
      <c r="B2116" t="s">
        <v>3782</v>
      </c>
      <c r="C2116" s="161"/>
      <c r="D2116" t="s">
        <v>3783</v>
      </c>
      <c r="E2116" s="124">
        <v>3.99</v>
      </c>
      <c r="F2116" s="180">
        <v>0.3</v>
      </c>
      <c r="G2116" s="124">
        <v>2.79</v>
      </c>
      <c r="H2116" s="84">
        <v>1</v>
      </c>
      <c r="I2116" s="199">
        <f t="shared" si="190"/>
        <v>0</v>
      </c>
      <c r="J2116" s="199">
        <f t="shared" si="191"/>
        <v>0</v>
      </c>
    </row>
    <row r="2117" spans="1:10" ht="12.75">
      <c r="A2117"/>
      <c r="B2117" t="s">
        <v>3784</v>
      </c>
      <c r="C2117" s="161"/>
      <c r="D2117" t="s">
        <v>3785</v>
      </c>
      <c r="E2117" s="124">
        <v>12</v>
      </c>
      <c r="F2117" s="179" t="s">
        <v>35</v>
      </c>
      <c r="G2117" s="124">
        <v>12</v>
      </c>
      <c r="H2117" s="84">
        <v>1</v>
      </c>
      <c r="I2117" s="199">
        <f t="shared" si="190"/>
        <v>0</v>
      </c>
      <c r="J2117" s="199">
        <f t="shared" si="191"/>
        <v>0</v>
      </c>
    </row>
    <row r="2118" spans="1:10" ht="12.75">
      <c r="A2118"/>
      <c r="B2118" t="s">
        <v>3786</v>
      </c>
      <c r="C2118" s="161"/>
      <c r="D2118" t="s">
        <v>3787</v>
      </c>
      <c r="E2118" s="124">
        <v>14.99</v>
      </c>
      <c r="F2118" s="180">
        <v>0.3</v>
      </c>
      <c r="G2118" s="124">
        <v>10.49</v>
      </c>
      <c r="H2118" s="84">
        <v>3</v>
      </c>
      <c r="I2118" s="199">
        <f t="shared" si="190"/>
        <v>0</v>
      </c>
      <c r="J2118" s="199">
        <f t="shared" si="191"/>
        <v>0</v>
      </c>
    </row>
    <row r="2119" spans="1:10" ht="12.75">
      <c r="A2119"/>
      <c r="B2119" t="s">
        <v>3788</v>
      </c>
      <c r="C2119" s="161"/>
      <c r="D2119" t="s">
        <v>3789</v>
      </c>
      <c r="E2119" s="124">
        <v>6.99</v>
      </c>
      <c r="F2119" s="180">
        <v>0.25</v>
      </c>
      <c r="G2119" s="124">
        <v>5.24</v>
      </c>
      <c r="H2119" s="84">
        <v>2</v>
      </c>
      <c r="I2119" s="199">
        <f t="shared" si="190"/>
        <v>0</v>
      </c>
      <c r="J2119" s="199">
        <f t="shared" si="191"/>
        <v>0</v>
      </c>
    </row>
    <row r="2120" spans="1:10" s="57" customFormat="1" ht="12.75">
      <c r="A2120"/>
      <c r="B2120" t="s">
        <v>3790</v>
      </c>
      <c r="C2120" s="161"/>
      <c r="D2120" t="s">
        <v>3791</v>
      </c>
      <c r="E2120" s="124">
        <v>22</v>
      </c>
      <c r="F2120" s="180">
        <v>0.3</v>
      </c>
      <c r="G2120" s="124">
        <v>15.4</v>
      </c>
      <c r="H2120" s="84">
        <v>3</v>
      </c>
      <c r="I2120" s="199">
        <f t="shared" si="190"/>
        <v>0</v>
      </c>
      <c r="J2120" s="199">
        <f t="shared" si="191"/>
        <v>0</v>
      </c>
    </row>
    <row r="2121" spans="1:10" ht="12.75">
      <c r="A2121" t="s">
        <v>440</v>
      </c>
      <c r="B2121"/>
      <c r="C2121" s="161"/>
      <c r="D2121"/>
      <c r="E2121" s="124"/>
      <c r="F2121" s="179"/>
      <c r="G2121" s="124"/>
      <c r="H2121" s="84"/>
      <c r="I2121" s="199"/>
      <c r="J2121" s="199"/>
    </row>
    <row r="2122" spans="1:10" ht="12.75">
      <c r="A2122"/>
      <c r="B2122" t="s">
        <v>3792</v>
      </c>
      <c r="C2122" s="161"/>
      <c r="D2122" t="s">
        <v>3793</v>
      </c>
      <c r="E2122" s="124">
        <v>14.99</v>
      </c>
      <c r="F2122" s="180">
        <v>0.3</v>
      </c>
      <c r="G2122" s="124">
        <v>10.49</v>
      </c>
      <c r="H2122" s="84">
        <v>3</v>
      </c>
      <c r="I2122" s="199">
        <f>C2122*E2122</f>
        <v>0</v>
      </c>
      <c r="J2122" s="199">
        <f>C2122*G2122</f>
        <v>0</v>
      </c>
    </row>
    <row r="2123" spans="1:10" ht="12.75">
      <c r="A2123" t="s">
        <v>441</v>
      </c>
      <c r="B2123"/>
      <c r="C2123" s="161"/>
      <c r="D2123"/>
      <c r="E2123" s="124"/>
      <c r="F2123" s="179"/>
      <c r="G2123" s="124"/>
      <c r="H2123" s="84"/>
      <c r="I2123" s="199"/>
      <c r="J2123" s="199"/>
    </row>
    <row r="2124" spans="1:10" s="57" customFormat="1" ht="12.75">
      <c r="A2124"/>
      <c r="B2124" t="s">
        <v>3794</v>
      </c>
      <c r="C2124" s="161"/>
      <c r="D2124" t="s">
        <v>3795</v>
      </c>
      <c r="E2124" s="124">
        <v>4.99</v>
      </c>
      <c r="F2124" s="180">
        <v>0.3</v>
      </c>
      <c r="G2124" s="124">
        <v>3.49</v>
      </c>
      <c r="H2124" s="84">
        <v>1</v>
      </c>
      <c r="I2124" s="199">
        <f>C2124*E2124</f>
        <v>0</v>
      </c>
      <c r="J2124" s="199">
        <f>C2124*G2124</f>
        <v>0</v>
      </c>
    </row>
    <row r="2125" spans="1:10" s="57" customFormat="1" ht="12.75">
      <c r="A2125"/>
      <c r="B2125" t="s">
        <v>3796</v>
      </c>
      <c r="C2125" s="161"/>
      <c r="D2125" t="s">
        <v>3797</v>
      </c>
      <c r="E2125" s="124">
        <v>19.99</v>
      </c>
      <c r="F2125" s="180">
        <v>0.3</v>
      </c>
      <c r="G2125" s="124">
        <v>13.99</v>
      </c>
      <c r="H2125" s="84">
        <v>3</v>
      </c>
      <c r="I2125" s="199">
        <f>C2125*E2125</f>
        <v>0</v>
      </c>
      <c r="J2125" s="199">
        <f>C2125*G2125</f>
        <v>0</v>
      </c>
    </row>
    <row r="2126" spans="1:10" s="57" customFormat="1" ht="12.75">
      <c r="A2126"/>
      <c r="B2126" t="s">
        <v>3798</v>
      </c>
      <c r="C2126" s="161"/>
      <c r="D2126" t="s">
        <v>3799</v>
      </c>
      <c r="E2126" s="124">
        <v>17.99</v>
      </c>
      <c r="F2126" s="180">
        <v>0.3</v>
      </c>
      <c r="G2126" s="124">
        <v>12.59</v>
      </c>
      <c r="H2126" s="84">
        <v>3</v>
      </c>
      <c r="I2126" s="199">
        <f>C2126*E2126</f>
        <v>0</v>
      </c>
      <c r="J2126" s="199">
        <f>C2126*G2126</f>
        <v>0</v>
      </c>
    </row>
    <row r="2127" spans="1:10" s="57" customFormat="1" ht="12.75">
      <c r="A2127" t="s">
        <v>127</v>
      </c>
      <c r="B2127"/>
      <c r="C2127" s="161"/>
      <c r="D2127"/>
      <c r="E2127" s="124"/>
      <c r="F2127" s="179"/>
      <c r="G2127" s="124"/>
      <c r="H2127" s="84"/>
      <c r="I2127" s="199"/>
      <c r="J2127" s="199"/>
    </row>
    <row r="2128" spans="1:10" s="57" customFormat="1" ht="12.75">
      <c r="A2128"/>
      <c r="B2128" t="s">
        <v>3800</v>
      </c>
      <c r="C2128" s="161"/>
      <c r="D2128" t="s">
        <v>3801</v>
      </c>
      <c r="E2128" s="124">
        <v>4.99</v>
      </c>
      <c r="F2128" s="180">
        <v>0.3</v>
      </c>
      <c r="G2128" s="124">
        <v>3.49</v>
      </c>
      <c r="H2128" s="84">
        <v>1</v>
      </c>
      <c r="I2128" s="199">
        <f>C2128*E2128</f>
        <v>0</v>
      </c>
      <c r="J2128" s="199">
        <f>C2128*G2128</f>
        <v>0</v>
      </c>
    </row>
    <row r="2129" spans="1:10" s="57" customFormat="1" ht="12.75">
      <c r="A2129"/>
      <c r="B2129" t="s">
        <v>3802</v>
      </c>
      <c r="C2129" s="161"/>
      <c r="D2129" t="s">
        <v>3803</v>
      </c>
      <c r="E2129" s="124">
        <v>4.99</v>
      </c>
      <c r="F2129" s="180">
        <v>0.3</v>
      </c>
      <c r="G2129" s="124">
        <v>3.49</v>
      </c>
      <c r="H2129" s="84">
        <v>1</v>
      </c>
      <c r="I2129" s="199">
        <f>C2129*E2129</f>
        <v>0</v>
      </c>
      <c r="J2129" s="199">
        <f>C2129*G2129</f>
        <v>0</v>
      </c>
    </row>
    <row r="2130" spans="1:10" ht="12.75">
      <c r="A2130"/>
      <c r="B2130" t="s">
        <v>3804</v>
      </c>
      <c r="C2130" s="161"/>
      <c r="D2130" t="s">
        <v>3805</v>
      </c>
      <c r="E2130" s="124">
        <v>5.99</v>
      </c>
      <c r="F2130" s="180">
        <v>0.3</v>
      </c>
      <c r="G2130" s="124">
        <v>4.19</v>
      </c>
      <c r="H2130" s="84">
        <v>1</v>
      </c>
      <c r="I2130" s="199">
        <f>C2130*E2130</f>
        <v>0</v>
      </c>
      <c r="J2130" s="199">
        <f>C2130*G2130</f>
        <v>0</v>
      </c>
    </row>
    <row r="2131" spans="1:10" ht="12.75">
      <c r="A2131"/>
      <c r="B2131" t="s">
        <v>3806</v>
      </c>
      <c r="C2131" s="161"/>
      <c r="D2131" t="s">
        <v>3807</v>
      </c>
      <c r="E2131" s="124">
        <v>5.99</v>
      </c>
      <c r="F2131" s="180">
        <v>0.3</v>
      </c>
      <c r="G2131" s="124">
        <v>4.19</v>
      </c>
      <c r="H2131" s="84">
        <v>1</v>
      </c>
      <c r="I2131" s="199">
        <f>C2131*E2131</f>
        <v>0</v>
      </c>
      <c r="J2131" s="199">
        <f>C2131*G2131</f>
        <v>0</v>
      </c>
    </row>
    <row r="2132" spans="1:10" ht="12.75">
      <c r="A2132"/>
      <c r="B2132" t="s">
        <v>3808</v>
      </c>
      <c r="C2132" s="161"/>
      <c r="D2132" t="s">
        <v>3809</v>
      </c>
      <c r="E2132" s="124">
        <v>5.99</v>
      </c>
      <c r="F2132" s="180">
        <v>0.3</v>
      </c>
      <c r="G2132" s="124">
        <v>4.19</v>
      </c>
      <c r="H2132" s="84">
        <v>1</v>
      </c>
      <c r="I2132" s="199">
        <f>C2132*E2132</f>
        <v>0</v>
      </c>
      <c r="J2132" s="199">
        <f>C2132*G2132</f>
        <v>0</v>
      </c>
    </row>
    <row r="2133" spans="1:10" ht="12.75">
      <c r="A2133" t="s">
        <v>3810</v>
      </c>
      <c r="B2133"/>
      <c r="C2133" s="161"/>
      <c r="D2133"/>
      <c r="E2133" s="124"/>
      <c r="F2133" s="179"/>
      <c r="G2133" s="124"/>
      <c r="H2133" s="84"/>
      <c r="I2133" s="199"/>
      <c r="J2133" s="199"/>
    </row>
    <row r="2134" spans="1:10" ht="12.75">
      <c r="A2134"/>
      <c r="B2134" t="s">
        <v>3811</v>
      </c>
      <c r="C2134" s="161"/>
      <c r="D2134" t="s">
        <v>3812</v>
      </c>
      <c r="E2134" s="124">
        <v>13</v>
      </c>
      <c r="F2134" s="180">
        <v>0.3</v>
      </c>
      <c r="G2134" s="124">
        <v>9.1</v>
      </c>
      <c r="H2134" s="84">
        <v>3</v>
      </c>
      <c r="I2134" s="199">
        <f>C2134*E2134</f>
        <v>0</v>
      </c>
      <c r="J2134" s="199">
        <f>C2134*G2134</f>
        <v>0</v>
      </c>
    </row>
    <row r="2135" spans="1:10" ht="12.75">
      <c r="A2135"/>
      <c r="B2135" t="s">
        <v>3813</v>
      </c>
      <c r="C2135" s="161"/>
      <c r="D2135" t="s">
        <v>3814</v>
      </c>
      <c r="E2135" s="124">
        <v>24</v>
      </c>
      <c r="F2135" s="180">
        <v>0.3</v>
      </c>
      <c r="G2135" s="124">
        <v>16.8</v>
      </c>
      <c r="H2135" s="84">
        <v>3</v>
      </c>
      <c r="I2135" s="199">
        <f>C2135*E2135</f>
        <v>0</v>
      </c>
      <c r="J2135" s="199">
        <f>C2135*G2135</f>
        <v>0</v>
      </c>
    </row>
    <row r="2136" spans="1:10" s="57" customFormat="1" ht="12.75">
      <c r="A2136"/>
      <c r="B2136" t="s">
        <v>3815</v>
      </c>
      <c r="C2136" s="161"/>
      <c r="D2136" t="s">
        <v>3816</v>
      </c>
      <c r="E2136" s="124">
        <v>15</v>
      </c>
      <c r="F2136" s="180">
        <v>0.3</v>
      </c>
      <c r="G2136" s="124">
        <v>10.5</v>
      </c>
      <c r="H2136" s="84">
        <v>3</v>
      </c>
      <c r="I2136" s="199">
        <f>C2136*E2136</f>
        <v>0</v>
      </c>
      <c r="J2136" s="199">
        <f>C2136*G2136</f>
        <v>0</v>
      </c>
    </row>
    <row r="2137" spans="1:10" ht="12.75">
      <c r="A2137" t="s">
        <v>327</v>
      </c>
      <c r="B2137"/>
      <c r="C2137" s="161"/>
      <c r="D2137"/>
      <c r="E2137" s="124"/>
      <c r="F2137" s="179"/>
      <c r="G2137" s="124"/>
      <c r="H2137" s="84"/>
      <c r="I2137" s="199"/>
      <c r="J2137" s="199"/>
    </row>
    <row r="2138" spans="1:10" ht="12.75">
      <c r="A2138"/>
      <c r="B2138" t="s">
        <v>3817</v>
      </c>
      <c r="C2138" s="161"/>
      <c r="D2138" t="s">
        <v>3818</v>
      </c>
      <c r="E2138" s="124">
        <v>12.99</v>
      </c>
      <c r="F2138" s="180">
        <v>0.3</v>
      </c>
      <c r="G2138" s="124">
        <v>9.09</v>
      </c>
      <c r="H2138" s="84">
        <v>3</v>
      </c>
      <c r="I2138" s="199">
        <f aca="true" t="shared" si="192" ref="I2138:I2147">C2138*E2138</f>
        <v>0</v>
      </c>
      <c r="J2138" s="199">
        <f aca="true" t="shared" si="193" ref="J2138:J2147">C2138*G2138</f>
        <v>0</v>
      </c>
    </row>
    <row r="2139" spans="1:10" ht="12.75">
      <c r="A2139"/>
      <c r="B2139" t="s">
        <v>3819</v>
      </c>
      <c r="C2139" s="161"/>
      <c r="D2139" t="s">
        <v>3820</v>
      </c>
      <c r="E2139" s="124">
        <v>21.99</v>
      </c>
      <c r="F2139" s="180">
        <v>0.3</v>
      </c>
      <c r="G2139" s="124">
        <v>15.39</v>
      </c>
      <c r="H2139" s="84">
        <v>3</v>
      </c>
      <c r="I2139" s="199">
        <f t="shared" si="192"/>
        <v>0</v>
      </c>
      <c r="J2139" s="199">
        <f t="shared" si="193"/>
        <v>0</v>
      </c>
    </row>
    <row r="2140" spans="1:10" ht="12.75">
      <c r="A2140"/>
      <c r="B2140" t="s">
        <v>3821</v>
      </c>
      <c r="C2140" s="161"/>
      <c r="D2140" t="s">
        <v>3822</v>
      </c>
      <c r="E2140" s="124">
        <v>12.99</v>
      </c>
      <c r="F2140" s="180">
        <v>0.3</v>
      </c>
      <c r="G2140" s="124">
        <v>9.09</v>
      </c>
      <c r="H2140" s="84">
        <v>3</v>
      </c>
      <c r="I2140" s="199">
        <f t="shared" si="192"/>
        <v>0</v>
      </c>
      <c r="J2140" s="199">
        <f t="shared" si="193"/>
        <v>0</v>
      </c>
    </row>
    <row r="2141" spans="1:10" ht="12.75">
      <c r="A2141"/>
      <c r="B2141" t="s">
        <v>3823</v>
      </c>
      <c r="C2141" s="161"/>
      <c r="D2141" t="s">
        <v>3824</v>
      </c>
      <c r="E2141" s="124">
        <v>19.99</v>
      </c>
      <c r="F2141" s="180">
        <v>0.3</v>
      </c>
      <c r="G2141" s="124">
        <v>13.99</v>
      </c>
      <c r="H2141" s="84">
        <v>3</v>
      </c>
      <c r="I2141" s="199">
        <f t="shared" si="192"/>
        <v>0</v>
      </c>
      <c r="J2141" s="199">
        <f t="shared" si="193"/>
        <v>0</v>
      </c>
    </row>
    <row r="2142" spans="1:10" s="57" customFormat="1" ht="12.75">
      <c r="A2142"/>
      <c r="B2142" t="s">
        <v>3825</v>
      </c>
      <c r="C2142" s="161"/>
      <c r="D2142" t="s">
        <v>3826</v>
      </c>
      <c r="E2142" s="124">
        <v>5.99</v>
      </c>
      <c r="F2142" s="180">
        <v>0.3</v>
      </c>
      <c r="G2142" s="124">
        <v>4.19</v>
      </c>
      <c r="H2142" s="84">
        <v>1</v>
      </c>
      <c r="I2142" s="199">
        <f t="shared" si="192"/>
        <v>0</v>
      </c>
      <c r="J2142" s="199">
        <f t="shared" si="193"/>
        <v>0</v>
      </c>
    </row>
    <row r="2143" spans="1:10" ht="12.75">
      <c r="A2143"/>
      <c r="B2143" t="s">
        <v>3827</v>
      </c>
      <c r="C2143" s="161"/>
      <c r="D2143" t="s">
        <v>3828</v>
      </c>
      <c r="E2143" s="124">
        <v>4.99</v>
      </c>
      <c r="F2143" s="180">
        <v>0.3</v>
      </c>
      <c r="G2143" s="124">
        <v>3.49</v>
      </c>
      <c r="H2143" s="84">
        <v>1</v>
      </c>
      <c r="I2143" s="199">
        <f t="shared" si="192"/>
        <v>0</v>
      </c>
      <c r="J2143" s="199">
        <f t="shared" si="193"/>
        <v>0</v>
      </c>
    </row>
    <row r="2144" spans="1:10" ht="12.75">
      <c r="A2144"/>
      <c r="B2144" t="s">
        <v>3829</v>
      </c>
      <c r="C2144" s="161"/>
      <c r="D2144" t="s">
        <v>3830</v>
      </c>
      <c r="E2144" s="124">
        <v>5.99</v>
      </c>
      <c r="F2144" s="180">
        <v>0.3</v>
      </c>
      <c r="G2144" s="124">
        <v>4.19</v>
      </c>
      <c r="H2144" s="84">
        <v>1</v>
      </c>
      <c r="I2144" s="199">
        <f t="shared" si="192"/>
        <v>0</v>
      </c>
      <c r="J2144" s="199">
        <f t="shared" si="193"/>
        <v>0</v>
      </c>
    </row>
    <row r="2145" spans="1:10" ht="12.75">
      <c r="A2145"/>
      <c r="B2145" t="s">
        <v>3831</v>
      </c>
      <c r="C2145" s="161"/>
      <c r="D2145" t="s">
        <v>3832</v>
      </c>
      <c r="E2145" s="124">
        <v>5.99</v>
      </c>
      <c r="F2145" s="180">
        <v>0.3</v>
      </c>
      <c r="G2145" s="124">
        <v>4.19</v>
      </c>
      <c r="H2145" s="84">
        <v>1</v>
      </c>
      <c r="I2145" s="199">
        <f t="shared" si="192"/>
        <v>0</v>
      </c>
      <c r="J2145" s="199">
        <f t="shared" si="193"/>
        <v>0</v>
      </c>
    </row>
    <row r="2146" spans="1:10" ht="12.75">
      <c r="A2146"/>
      <c r="B2146" t="s">
        <v>3833</v>
      </c>
      <c r="C2146" s="161"/>
      <c r="D2146" t="s">
        <v>3834</v>
      </c>
      <c r="E2146" s="124">
        <v>9.99</v>
      </c>
      <c r="F2146" s="180">
        <v>0.3</v>
      </c>
      <c r="G2146" s="124">
        <v>6.99</v>
      </c>
      <c r="H2146" s="84">
        <v>1</v>
      </c>
      <c r="I2146" s="199">
        <f t="shared" si="192"/>
        <v>0</v>
      </c>
      <c r="J2146" s="199">
        <f t="shared" si="193"/>
        <v>0</v>
      </c>
    </row>
    <row r="2147" spans="1:10" ht="12.75">
      <c r="A2147"/>
      <c r="B2147" t="s">
        <v>3835</v>
      </c>
      <c r="C2147" s="161"/>
      <c r="D2147" t="s">
        <v>3836</v>
      </c>
      <c r="E2147" s="124">
        <v>15</v>
      </c>
      <c r="F2147" s="179" t="s">
        <v>35</v>
      </c>
      <c r="G2147" s="124">
        <v>15</v>
      </c>
      <c r="H2147" s="84">
        <v>1</v>
      </c>
      <c r="I2147" s="199">
        <f t="shared" si="192"/>
        <v>0</v>
      </c>
      <c r="J2147" s="199">
        <f t="shared" si="193"/>
        <v>0</v>
      </c>
    </row>
    <row r="2148" spans="1:10" ht="12.75">
      <c r="A2148" t="s">
        <v>442</v>
      </c>
      <c r="B2148"/>
      <c r="C2148" s="161"/>
      <c r="D2148"/>
      <c r="E2148" s="124"/>
      <c r="F2148" s="179"/>
      <c r="G2148" s="124"/>
      <c r="H2148" s="84"/>
      <c r="I2148" s="199"/>
      <c r="J2148" s="199"/>
    </row>
    <row r="2149" spans="1:10" s="57" customFormat="1" ht="12.75">
      <c r="A2149"/>
      <c r="B2149" t="s">
        <v>3837</v>
      </c>
      <c r="C2149" s="161"/>
      <c r="D2149" t="s">
        <v>3838</v>
      </c>
      <c r="E2149" s="124">
        <v>4.99</v>
      </c>
      <c r="F2149" s="180">
        <v>0.3</v>
      </c>
      <c r="G2149" s="124">
        <v>3.49</v>
      </c>
      <c r="H2149" s="84">
        <v>1</v>
      </c>
      <c r="I2149" s="199">
        <f aca="true" t="shared" si="194" ref="I2149:I2158">C2149*E2149</f>
        <v>0</v>
      </c>
      <c r="J2149" s="199">
        <f aca="true" t="shared" si="195" ref="J2149:J2158">C2149*G2149</f>
        <v>0</v>
      </c>
    </row>
    <row r="2150" spans="1:10" ht="12.75">
      <c r="A2150"/>
      <c r="B2150" t="s">
        <v>3839</v>
      </c>
      <c r="C2150" s="161"/>
      <c r="D2150" t="s">
        <v>3840</v>
      </c>
      <c r="E2150" s="124">
        <v>6</v>
      </c>
      <c r="F2150" s="179" t="s">
        <v>35</v>
      </c>
      <c r="G2150" s="124">
        <v>6</v>
      </c>
      <c r="H2150" s="84">
        <v>1</v>
      </c>
      <c r="I2150" s="199">
        <f t="shared" si="194"/>
        <v>0</v>
      </c>
      <c r="J2150" s="199">
        <f t="shared" si="195"/>
        <v>0</v>
      </c>
    </row>
    <row r="2151" spans="1:10" ht="12.75">
      <c r="A2151"/>
      <c r="B2151" t="s">
        <v>3841</v>
      </c>
      <c r="C2151" s="161"/>
      <c r="D2151" t="s">
        <v>3842</v>
      </c>
      <c r="E2151" s="124">
        <v>4.99</v>
      </c>
      <c r="F2151" s="180">
        <v>0.3</v>
      </c>
      <c r="G2151" s="124">
        <v>3.49</v>
      </c>
      <c r="H2151" s="84">
        <v>1</v>
      </c>
      <c r="I2151" s="199">
        <f t="shared" si="194"/>
        <v>0</v>
      </c>
      <c r="J2151" s="199">
        <f t="shared" si="195"/>
        <v>0</v>
      </c>
    </row>
    <row r="2152" spans="1:10" ht="12.75">
      <c r="A2152"/>
      <c r="B2152" t="s">
        <v>3843</v>
      </c>
      <c r="C2152" s="161"/>
      <c r="D2152" t="s">
        <v>3844</v>
      </c>
      <c r="E2152" s="124">
        <v>4.99</v>
      </c>
      <c r="F2152" s="180">
        <v>0.3</v>
      </c>
      <c r="G2152" s="124">
        <v>3.49</v>
      </c>
      <c r="H2152" s="84">
        <v>1</v>
      </c>
      <c r="I2152" s="199">
        <f t="shared" si="194"/>
        <v>0</v>
      </c>
      <c r="J2152" s="199">
        <f t="shared" si="195"/>
        <v>0</v>
      </c>
    </row>
    <row r="2153" spans="1:10" s="57" customFormat="1" ht="12.75">
      <c r="A2153"/>
      <c r="B2153" t="s">
        <v>3845</v>
      </c>
      <c r="C2153" s="161"/>
      <c r="D2153" t="s">
        <v>3846</v>
      </c>
      <c r="E2153" s="124">
        <v>4.99</v>
      </c>
      <c r="F2153" s="180">
        <v>0.3</v>
      </c>
      <c r="G2153" s="124">
        <v>3.49</v>
      </c>
      <c r="H2153" s="84">
        <v>1</v>
      </c>
      <c r="I2153" s="199">
        <f t="shared" si="194"/>
        <v>0</v>
      </c>
      <c r="J2153" s="199">
        <f t="shared" si="195"/>
        <v>0</v>
      </c>
    </row>
    <row r="2154" spans="1:10" s="57" customFormat="1" ht="12.75">
      <c r="A2154"/>
      <c r="B2154" t="s">
        <v>3847</v>
      </c>
      <c r="C2154" s="161"/>
      <c r="D2154" t="s">
        <v>3848</v>
      </c>
      <c r="E2154" s="124">
        <v>10</v>
      </c>
      <c r="F2154" s="179" t="s">
        <v>35</v>
      </c>
      <c r="G2154" s="124">
        <v>10</v>
      </c>
      <c r="H2154" s="84">
        <v>1</v>
      </c>
      <c r="I2154" s="199">
        <f t="shared" si="194"/>
        <v>0</v>
      </c>
      <c r="J2154" s="199">
        <f t="shared" si="195"/>
        <v>0</v>
      </c>
    </row>
    <row r="2155" spans="1:10" ht="12.75">
      <c r="A2155"/>
      <c r="B2155" t="s">
        <v>3849</v>
      </c>
      <c r="C2155" s="161"/>
      <c r="D2155" t="s">
        <v>3850</v>
      </c>
      <c r="E2155" s="124">
        <v>6.99</v>
      </c>
      <c r="F2155" s="180">
        <v>0.3</v>
      </c>
      <c r="G2155" s="124">
        <v>4.89</v>
      </c>
      <c r="H2155" s="84">
        <v>1</v>
      </c>
      <c r="I2155" s="199">
        <f t="shared" si="194"/>
        <v>0</v>
      </c>
      <c r="J2155" s="199">
        <f t="shared" si="195"/>
        <v>0</v>
      </c>
    </row>
    <row r="2156" spans="1:256" s="1" customFormat="1" ht="12.75">
      <c r="A2156"/>
      <c r="B2156" t="s">
        <v>3851</v>
      </c>
      <c r="C2156" s="161"/>
      <c r="D2156" t="s">
        <v>3852</v>
      </c>
      <c r="E2156" s="124">
        <v>14.99</v>
      </c>
      <c r="F2156" s="180">
        <v>0.3</v>
      </c>
      <c r="G2156" s="124">
        <v>10.49</v>
      </c>
      <c r="H2156" s="84">
        <v>3</v>
      </c>
      <c r="I2156" s="199">
        <f t="shared" si="194"/>
        <v>0</v>
      </c>
      <c r="J2156" s="199">
        <f t="shared" si="195"/>
        <v>0</v>
      </c>
      <c r="L2156" s="166"/>
      <c r="M2156" s="167"/>
      <c r="N2156" s="166"/>
      <c r="O2156" s="52"/>
      <c r="P2156" s="159"/>
      <c r="Q2156" s="52"/>
      <c r="R2156" s="168"/>
      <c r="S2156" s="160"/>
      <c r="T2156" s="160"/>
      <c r="U2156" s="165"/>
      <c r="V2156" s="166"/>
      <c r="W2156" s="167"/>
      <c r="X2156" s="166"/>
      <c r="Y2156" s="52"/>
      <c r="Z2156" s="159"/>
      <c r="AA2156" s="52"/>
      <c r="AB2156" s="168"/>
      <c r="AC2156" s="160"/>
      <c r="AD2156" s="160"/>
      <c r="AE2156" s="165"/>
      <c r="AF2156" s="166"/>
      <c r="AG2156" s="167"/>
      <c r="AH2156" s="166"/>
      <c r="AI2156" s="52"/>
      <c r="AJ2156" s="159"/>
      <c r="AK2156" s="52"/>
      <c r="AL2156" s="168"/>
      <c r="AM2156" s="160"/>
      <c r="AN2156" s="160"/>
      <c r="AO2156" s="165"/>
      <c r="AP2156" s="166"/>
      <c r="AQ2156" s="167"/>
      <c r="AR2156" s="166"/>
      <c r="AS2156" s="52"/>
      <c r="AT2156" s="159"/>
      <c r="AU2156" s="52"/>
      <c r="AV2156" s="168"/>
      <c r="AW2156" s="160"/>
      <c r="AX2156" s="160"/>
      <c r="AY2156" s="165"/>
      <c r="AZ2156" s="166"/>
      <c r="BA2156" s="167"/>
      <c r="BB2156" s="166"/>
      <c r="BC2156" s="52"/>
      <c r="BD2156" s="159"/>
      <c r="BE2156" s="52"/>
      <c r="BF2156" s="168"/>
      <c r="BG2156" s="160"/>
      <c r="BH2156" s="160"/>
      <c r="BI2156" s="165"/>
      <c r="BJ2156" s="166"/>
      <c r="BK2156" s="167"/>
      <c r="BL2156" s="166"/>
      <c r="BM2156" s="52"/>
      <c r="BN2156" s="159"/>
      <c r="BO2156" s="52"/>
      <c r="BP2156" s="168"/>
      <c r="BQ2156" s="160"/>
      <c r="BR2156" s="160"/>
      <c r="BS2156" s="165"/>
      <c r="BT2156" s="166"/>
      <c r="BU2156" s="167"/>
      <c r="BV2156" s="166"/>
      <c r="BW2156" s="52"/>
      <c r="BX2156" s="159"/>
      <c r="BY2156" s="52"/>
      <c r="BZ2156" s="168"/>
      <c r="CA2156" s="160"/>
      <c r="CB2156" s="160"/>
      <c r="CC2156" s="165"/>
      <c r="CD2156" s="166"/>
      <c r="CE2156" s="167"/>
      <c r="CF2156" s="166"/>
      <c r="CG2156" s="52"/>
      <c r="CH2156" s="159"/>
      <c r="CI2156" s="52"/>
      <c r="CJ2156" s="168"/>
      <c r="CK2156" s="160"/>
      <c r="CL2156" s="160"/>
      <c r="CM2156" s="165"/>
      <c r="CN2156" s="166"/>
      <c r="CO2156" s="167"/>
      <c r="CP2156" s="166"/>
      <c r="CQ2156" s="52"/>
      <c r="CR2156" s="159"/>
      <c r="CS2156" s="52"/>
      <c r="CT2156" s="168"/>
      <c r="CU2156" s="160"/>
      <c r="CV2156" s="160"/>
      <c r="CW2156" s="165"/>
      <c r="CX2156" s="166"/>
      <c r="CY2156" s="167"/>
      <c r="CZ2156" s="166"/>
      <c r="DA2156" s="52"/>
      <c r="DB2156" s="159"/>
      <c r="DC2156" s="52"/>
      <c r="DD2156" s="168"/>
      <c r="DE2156" s="160"/>
      <c r="DF2156" s="160"/>
      <c r="DG2156" s="165"/>
      <c r="DH2156" s="166"/>
      <c r="DI2156" s="167"/>
      <c r="DJ2156" s="166"/>
      <c r="DK2156" s="52"/>
      <c r="DL2156" s="159"/>
      <c r="DM2156" s="52"/>
      <c r="DN2156" s="168"/>
      <c r="DO2156" s="160"/>
      <c r="DP2156" s="160"/>
      <c r="DQ2156" s="165"/>
      <c r="DR2156" s="166"/>
      <c r="DS2156" s="167"/>
      <c r="DT2156" s="166"/>
      <c r="DU2156" s="52"/>
      <c r="DV2156" s="159"/>
      <c r="DW2156" s="52"/>
      <c r="DX2156" s="168"/>
      <c r="DY2156" s="160"/>
      <c r="DZ2156" s="160"/>
      <c r="EA2156" s="165"/>
      <c r="EB2156" s="166"/>
      <c r="EC2156" s="167"/>
      <c r="ED2156" s="166"/>
      <c r="EE2156" s="52"/>
      <c r="EF2156" s="159"/>
      <c r="EG2156" s="52"/>
      <c r="EH2156" s="168"/>
      <c r="EI2156" s="160"/>
      <c r="EJ2156" s="160"/>
      <c r="EK2156" s="165"/>
      <c r="EL2156" s="166"/>
      <c r="EM2156" s="167"/>
      <c r="EN2156" s="166"/>
      <c r="EO2156" s="52"/>
      <c r="EP2156" s="159"/>
      <c r="EQ2156" s="52"/>
      <c r="ER2156" s="168"/>
      <c r="ES2156" s="160"/>
      <c r="ET2156" s="160"/>
      <c r="EU2156" s="165"/>
      <c r="EV2156" s="166"/>
      <c r="EW2156" s="167"/>
      <c r="EX2156" s="166"/>
      <c r="EY2156" s="52"/>
      <c r="EZ2156" s="159"/>
      <c r="FA2156" s="52"/>
      <c r="FB2156" s="168"/>
      <c r="FC2156" s="160"/>
      <c r="FD2156" s="160"/>
      <c r="FE2156" s="165"/>
      <c r="FF2156" s="166"/>
      <c r="FG2156" s="167"/>
      <c r="FH2156" s="166"/>
      <c r="FI2156" s="52"/>
      <c r="FJ2156" s="159"/>
      <c r="FK2156" s="52"/>
      <c r="FL2156" s="168"/>
      <c r="FM2156" s="160"/>
      <c r="FN2156" s="160"/>
      <c r="FO2156" s="165"/>
      <c r="FP2156" s="166"/>
      <c r="FQ2156" s="167"/>
      <c r="FR2156" s="166"/>
      <c r="FS2156" s="52"/>
      <c r="FT2156" s="159"/>
      <c r="FU2156" s="52"/>
      <c r="FV2156" s="168"/>
      <c r="FW2156" s="160"/>
      <c r="FX2156" s="160"/>
      <c r="FY2156" s="165"/>
      <c r="FZ2156" s="166"/>
      <c r="GA2156" s="167"/>
      <c r="GB2156" s="166"/>
      <c r="GC2156" s="52"/>
      <c r="GD2156" s="159"/>
      <c r="GE2156" s="52"/>
      <c r="GF2156" s="168"/>
      <c r="GG2156" s="160"/>
      <c r="GH2156" s="160"/>
      <c r="GI2156" s="165"/>
      <c r="GJ2156" s="166"/>
      <c r="GK2156" s="167"/>
      <c r="GL2156" s="166"/>
      <c r="GM2156" s="52"/>
      <c r="GN2156" s="159"/>
      <c r="GO2156" s="52"/>
      <c r="GP2156" s="168"/>
      <c r="GQ2156" s="160"/>
      <c r="GR2156" s="160"/>
      <c r="GS2156" s="165"/>
      <c r="GT2156" s="166"/>
      <c r="GU2156" s="167"/>
      <c r="GV2156" s="166"/>
      <c r="GW2156" s="52"/>
      <c r="GX2156" s="159"/>
      <c r="GY2156" s="52"/>
      <c r="GZ2156" s="168"/>
      <c r="HA2156" s="160"/>
      <c r="HB2156" s="160"/>
      <c r="HC2156" s="165"/>
      <c r="HD2156" s="166"/>
      <c r="HE2156" s="167"/>
      <c r="HF2156" s="166"/>
      <c r="HG2156" s="52"/>
      <c r="HH2156" s="159"/>
      <c r="HI2156" s="52"/>
      <c r="HJ2156" s="168"/>
      <c r="HK2156" s="160"/>
      <c r="HL2156" s="160"/>
      <c r="HM2156" s="165"/>
      <c r="HN2156" s="166"/>
      <c r="HO2156" s="167"/>
      <c r="HP2156" s="166"/>
      <c r="HQ2156" s="52"/>
      <c r="HR2156" s="159"/>
      <c r="HS2156" s="52"/>
      <c r="HT2156" s="168"/>
      <c r="HU2156" s="160"/>
      <c r="HV2156" s="160"/>
      <c r="HW2156" s="165"/>
      <c r="HX2156" s="166"/>
      <c r="HY2156" s="167"/>
      <c r="HZ2156" s="166"/>
      <c r="IA2156" s="52"/>
      <c r="IB2156" s="159"/>
      <c r="IC2156" s="52"/>
      <c r="ID2156" s="168"/>
      <c r="IE2156" s="160"/>
      <c r="IF2156" s="160"/>
      <c r="IG2156" s="165"/>
      <c r="IH2156" s="166"/>
      <c r="II2156" s="167"/>
      <c r="IJ2156" s="166"/>
      <c r="IK2156" s="52"/>
      <c r="IL2156" s="159"/>
      <c r="IM2156" s="52"/>
      <c r="IN2156" s="168"/>
      <c r="IO2156" s="160"/>
      <c r="IP2156" s="160"/>
      <c r="IQ2156" s="165"/>
      <c r="IR2156" s="166"/>
      <c r="IS2156" s="167"/>
      <c r="IT2156" s="166"/>
      <c r="IU2156" s="52"/>
      <c r="IV2156" s="159"/>
    </row>
    <row r="2157" spans="1:10" ht="12.75">
      <c r="A2157"/>
      <c r="B2157" t="s">
        <v>3853</v>
      </c>
      <c r="C2157" s="161"/>
      <c r="D2157" t="s">
        <v>3854</v>
      </c>
      <c r="E2157" s="124">
        <v>14.99</v>
      </c>
      <c r="F2157" s="180">
        <v>0.3</v>
      </c>
      <c r="G2157" s="124">
        <v>10.49</v>
      </c>
      <c r="H2157" s="84">
        <v>3</v>
      </c>
      <c r="I2157" s="199">
        <f t="shared" si="194"/>
        <v>0</v>
      </c>
      <c r="J2157" s="199">
        <f t="shared" si="195"/>
        <v>0</v>
      </c>
    </row>
    <row r="2158" spans="1:10" s="57" customFormat="1" ht="12.75">
      <c r="A2158"/>
      <c r="B2158" t="s">
        <v>3855</v>
      </c>
      <c r="C2158" s="161"/>
      <c r="D2158" t="s">
        <v>3856</v>
      </c>
      <c r="E2158" s="124">
        <v>12.99</v>
      </c>
      <c r="F2158" s="180">
        <v>0.3</v>
      </c>
      <c r="G2158" s="124">
        <v>9.09</v>
      </c>
      <c r="H2158" s="84">
        <v>3</v>
      </c>
      <c r="I2158" s="199">
        <f t="shared" si="194"/>
        <v>0</v>
      </c>
      <c r="J2158" s="199">
        <f t="shared" si="195"/>
        <v>0</v>
      </c>
    </row>
    <row r="2159" spans="1:10" ht="12.75">
      <c r="A2159" t="s">
        <v>371</v>
      </c>
      <c r="B2159"/>
      <c r="C2159" s="161"/>
      <c r="D2159"/>
      <c r="E2159" s="124"/>
      <c r="F2159" s="179"/>
      <c r="G2159" s="124"/>
      <c r="H2159" s="84"/>
      <c r="I2159" s="199"/>
      <c r="J2159" s="199"/>
    </row>
    <row r="2160" spans="1:10" ht="12.75">
      <c r="A2160"/>
      <c r="B2160" t="s">
        <v>3857</v>
      </c>
      <c r="C2160" s="161"/>
      <c r="D2160" t="s">
        <v>3858</v>
      </c>
      <c r="E2160" s="124">
        <v>12.99</v>
      </c>
      <c r="F2160" s="180">
        <v>0.3</v>
      </c>
      <c r="G2160" s="124">
        <v>9.09</v>
      </c>
      <c r="H2160" s="84">
        <v>3</v>
      </c>
      <c r="I2160" s="199">
        <f>C2160*E2160</f>
        <v>0</v>
      </c>
      <c r="J2160" s="199">
        <f>C2160*G2160</f>
        <v>0</v>
      </c>
    </row>
    <row r="2161" spans="1:10" s="57" customFormat="1" ht="12.75">
      <c r="A2161"/>
      <c r="B2161" t="s">
        <v>3859</v>
      </c>
      <c r="C2161" s="161"/>
      <c r="D2161" t="s">
        <v>3860</v>
      </c>
      <c r="E2161" s="124">
        <v>22.99</v>
      </c>
      <c r="F2161" s="180">
        <v>0.3</v>
      </c>
      <c r="G2161" s="124">
        <v>16.09</v>
      </c>
      <c r="H2161" s="84">
        <v>3</v>
      </c>
      <c r="I2161" s="199">
        <f>C2161*E2161</f>
        <v>0</v>
      </c>
      <c r="J2161" s="199">
        <f>C2161*G2161</f>
        <v>0</v>
      </c>
    </row>
    <row r="2162" spans="1:10" ht="12.75">
      <c r="A2162"/>
      <c r="B2162" t="s">
        <v>3861</v>
      </c>
      <c r="C2162" s="161"/>
      <c r="D2162" t="s">
        <v>3862</v>
      </c>
      <c r="E2162" s="124">
        <v>9.99</v>
      </c>
      <c r="F2162" s="180">
        <v>0.3</v>
      </c>
      <c r="G2162" s="124">
        <v>6.99</v>
      </c>
      <c r="H2162" s="84">
        <v>1</v>
      </c>
      <c r="I2162" s="199">
        <f>C2162*E2162</f>
        <v>0</v>
      </c>
      <c r="J2162" s="199">
        <f>C2162*G2162</f>
        <v>0</v>
      </c>
    </row>
    <row r="2163" spans="1:10" s="57" customFormat="1" ht="12.75">
      <c r="A2163"/>
      <c r="B2163" t="s">
        <v>3863</v>
      </c>
      <c r="C2163" s="161"/>
      <c r="D2163" t="s">
        <v>3864</v>
      </c>
      <c r="E2163" s="124">
        <v>19.99</v>
      </c>
      <c r="F2163" s="180">
        <v>0.3</v>
      </c>
      <c r="G2163" s="124">
        <v>13.99</v>
      </c>
      <c r="H2163" s="84">
        <v>3</v>
      </c>
      <c r="I2163" s="199">
        <f>C2163*E2163</f>
        <v>0</v>
      </c>
      <c r="J2163" s="199">
        <f>C2163*G2163</f>
        <v>0</v>
      </c>
    </row>
    <row r="2164" spans="1:10" ht="12.75">
      <c r="A2164"/>
      <c r="B2164" t="s">
        <v>3865</v>
      </c>
      <c r="C2164" s="161"/>
      <c r="D2164" t="s">
        <v>3866</v>
      </c>
      <c r="E2164" s="124">
        <v>5</v>
      </c>
      <c r="F2164" s="180">
        <v>0.3</v>
      </c>
      <c r="G2164" s="124">
        <v>3.5</v>
      </c>
      <c r="H2164" s="84">
        <v>1</v>
      </c>
      <c r="I2164" s="199">
        <f>C2164*E2164</f>
        <v>0</v>
      </c>
      <c r="J2164" s="199">
        <f>C2164*G2164</f>
        <v>0</v>
      </c>
    </row>
    <row r="2165" spans="1:10" ht="12.75">
      <c r="A2165" t="s">
        <v>372</v>
      </c>
      <c r="B2165"/>
      <c r="C2165" s="161"/>
      <c r="D2165"/>
      <c r="E2165" s="124"/>
      <c r="F2165" s="179"/>
      <c r="G2165" s="124"/>
      <c r="H2165" s="84"/>
      <c r="I2165" s="199"/>
      <c r="J2165" s="199"/>
    </row>
    <row r="2166" spans="1:10" ht="12.75">
      <c r="A2166"/>
      <c r="B2166" t="s">
        <v>3867</v>
      </c>
      <c r="C2166" s="161"/>
      <c r="D2166" t="s">
        <v>3868</v>
      </c>
      <c r="E2166" s="124">
        <v>12.99</v>
      </c>
      <c r="F2166" s="180">
        <v>0.3</v>
      </c>
      <c r="G2166" s="124">
        <v>9.09</v>
      </c>
      <c r="H2166" s="84">
        <v>3</v>
      </c>
      <c r="I2166" s="199">
        <f aca="true" t="shared" si="196" ref="I2166:I2172">C2166*E2166</f>
        <v>0</v>
      </c>
      <c r="J2166" s="199">
        <f aca="true" t="shared" si="197" ref="J2166:J2172">C2166*G2166</f>
        <v>0</v>
      </c>
    </row>
    <row r="2167" spans="1:10" ht="12.75">
      <c r="A2167"/>
      <c r="B2167" t="s">
        <v>3869</v>
      </c>
      <c r="C2167" s="161"/>
      <c r="D2167" t="s">
        <v>3870</v>
      </c>
      <c r="E2167" s="124">
        <v>24.99</v>
      </c>
      <c r="F2167" s="180">
        <v>0.3</v>
      </c>
      <c r="G2167" s="124">
        <v>17.49</v>
      </c>
      <c r="H2167" s="84">
        <v>3</v>
      </c>
      <c r="I2167" s="199">
        <f t="shared" si="196"/>
        <v>0</v>
      </c>
      <c r="J2167" s="199">
        <f t="shared" si="197"/>
        <v>0</v>
      </c>
    </row>
    <row r="2168" spans="1:10" ht="12.75">
      <c r="A2168"/>
      <c r="B2168" t="s">
        <v>3871</v>
      </c>
      <c r="C2168" s="161"/>
      <c r="D2168" t="s">
        <v>3872</v>
      </c>
      <c r="E2168" s="124">
        <v>12.99</v>
      </c>
      <c r="F2168" s="180">
        <v>0.3</v>
      </c>
      <c r="G2168" s="124">
        <v>9.09</v>
      </c>
      <c r="H2168" s="84">
        <v>3</v>
      </c>
      <c r="I2168" s="199">
        <f t="shared" si="196"/>
        <v>0</v>
      </c>
      <c r="J2168" s="199">
        <f t="shared" si="197"/>
        <v>0</v>
      </c>
    </row>
    <row r="2169" spans="1:10" s="57" customFormat="1" ht="12.75">
      <c r="A2169"/>
      <c r="B2169" t="s">
        <v>3873</v>
      </c>
      <c r="C2169" s="161"/>
      <c r="D2169" t="s">
        <v>3874</v>
      </c>
      <c r="E2169" s="124">
        <v>19.99</v>
      </c>
      <c r="F2169" s="180">
        <v>0.3</v>
      </c>
      <c r="G2169" s="124">
        <v>13.99</v>
      </c>
      <c r="H2169" s="84">
        <v>3</v>
      </c>
      <c r="I2169" s="199">
        <f t="shared" si="196"/>
        <v>0</v>
      </c>
      <c r="J2169" s="199">
        <f t="shared" si="197"/>
        <v>0</v>
      </c>
    </row>
    <row r="2170" spans="1:10" ht="12.75">
      <c r="A2170"/>
      <c r="B2170" t="s">
        <v>3875</v>
      </c>
      <c r="C2170" s="161"/>
      <c r="D2170" t="s">
        <v>3876</v>
      </c>
      <c r="E2170" s="124">
        <v>9.99</v>
      </c>
      <c r="F2170" s="180">
        <v>0.3</v>
      </c>
      <c r="G2170" s="124">
        <v>6.99</v>
      </c>
      <c r="H2170" s="84">
        <v>3</v>
      </c>
      <c r="I2170" s="199">
        <f t="shared" si="196"/>
        <v>0</v>
      </c>
      <c r="J2170" s="199">
        <f t="shared" si="197"/>
        <v>0</v>
      </c>
    </row>
    <row r="2171" spans="1:10" s="57" customFormat="1" ht="12.75">
      <c r="A2171"/>
      <c r="B2171" t="s">
        <v>3877</v>
      </c>
      <c r="C2171" s="161"/>
      <c r="D2171" t="s">
        <v>3878</v>
      </c>
      <c r="E2171" s="124">
        <v>17.99</v>
      </c>
      <c r="F2171" s="180">
        <v>0.3</v>
      </c>
      <c r="G2171" s="124">
        <v>12.59</v>
      </c>
      <c r="H2171" s="84">
        <v>3</v>
      </c>
      <c r="I2171" s="199">
        <f t="shared" si="196"/>
        <v>0</v>
      </c>
      <c r="J2171" s="199">
        <f t="shared" si="197"/>
        <v>0</v>
      </c>
    </row>
    <row r="2172" spans="1:10" ht="12.75">
      <c r="A2172"/>
      <c r="B2172" t="s">
        <v>3879</v>
      </c>
      <c r="C2172" s="161"/>
      <c r="D2172" t="s">
        <v>3880</v>
      </c>
      <c r="E2172" s="124">
        <v>8.99</v>
      </c>
      <c r="F2172" s="180">
        <v>0.25</v>
      </c>
      <c r="G2172" s="124">
        <v>6.74</v>
      </c>
      <c r="H2172" s="84">
        <v>2</v>
      </c>
      <c r="I2172" s="199">
        <f t="shared" si="196"/>
        <v>0</v>
      </c>
      <c r="J2172" s="199">
        <f t="shared" si="197"/>
        <v>0</v>
      </c>
    </row>
    <row r="2173" spans="1:10" s="57" customFormat="1" ht="12.75">
      <c r="A2173" t="s">
        <v>3881</v>
      </c>
      <c r="B2173"/>
      <c r="C2173" s="161"/>
      <c r="D2173"/>
      <c r="E2173" s="124"/>
      <c r="F2173" s="179"/>
      <c r="G2173" s="124"/>
      <c r="H2173" s="84"/>
      <c r="I2173" s="199"/>
      <c r="J2173" s="199"/>
    </row>
    <row r="2174" spans="1:10" ht="12.75">
      <c r="A2174"/>
      <c r="B2174" t="s">
        <v>3882</v>
      </c>
      <c r="C2174" s="161"/>
      <c r="D2174" t="s">
        <v>3883</v>
      </c>
      <c r="E2174" s="124">
        <v>3.99</v>
      </c>
      <c r="F2174" s="180">
        <v>0.3</v>
      </c>
      <c r="G2174" s="124">
        <v>2.79</v>
      </c>
      <c r="H2174" s="84">
        <v>1</v>
      </c>
      <c r="I2174" s="199">
        <f aca="true" t="shared" si="198" ref="I2174:I2179">C2174*E2174</f>
        <v>0</v>
      </c>
      <c r="J2174" s="199">
        <f aca="true" t="shared" si="199" ref="J2174:J2179">C2174*G2174</f>
        <v>0</v>
      </c>
    </row>
    <row r="2175" spans="1:10" s="57" customFormat="1" ht="12.75">
      <c r="A2175"/>
      <c r="B2175" t="s">
        <v>3884</v>
      </c>
      <c r="C2175" s="161"/>
      <c r="D2175" t="s">
        <v>3885</v>
      </c>
      <c r="E2175" s="124">
        <v>3.99</v>
      </c>
      <c r="F2175" s="180">
        <v>0.3</v>
      </c>
      <c r="G2175" s="124">
        <v>2.79</v>
      </c>
      <c r="H2175" s="84">
        <v>1</v>
      </c>
      <c r="I2175" s="199">
        <f t="shared" si="198"/>
        <v>0</v>
      </c>
      <c r="J2175" s="199">
        <f t="shared" si="199"/>
        <v>0</v>
      </c>
    </row>
    <row r="2176" spans="1:10" ht="12.75">
      <c r="A2176"/>
      <c r="B2176" t="s">
        <v>3886</v>
      </c>
      <c r="C2176" s="161"/>
      <c r="D2176" t="s">
        <v>3887</v>
      </c>
      <c r="E2176" s="124">
        <v>3.99</v>
      </c>
      <c r="F2176" s="180">
        <v>0.3</v>
      </c>
      <c r="G2176" s="124">
        <v>2.79</v>
      </c>
      <c r="H2176" s="84">
        <v>1</v>
      </c>
      <c r="I2176" s="199">
        <f t="shared" si="198"/>
        <v>0</v>
      </c>
      <c r="J2176" s="199">
        <f t="shared" si="199"/>
        <v>0</v>
      </c>
    </row>
    <row r="2177" spans="1:10" s="57" customFormat="1" ht="12.75">
      <c r="A2177"/>
      <c r="B2177" t="s">
        <v>3888</v>
      </c>
      <c r="C2177" s="161"/>
      <c r="D2177" t="s">
        <v>3889</v>
      </c>
      <c r="E2177" s="124">
        <v>3.99</v>
      </c>
      <c r="F2177" s="180">
        <v>0.3</v>
      </c>
      <c r="G2177" s="124">
        <v>2.79</v>
      </c>
      <c r="H2177" s="84">
        <v>1</v>
      </c>
      <c r="I2177" s="199">
        <f t="shared" si="198"/>
        <v>0</v>
      </c>
      <c r="J2177" s="199">
        <f t="shared" si="199"/>
        <v>0</v>
      </c>
    </row>
    <row r="2178" spans="1:10" ht="12.75">
      <c r="A2178"/>
      <c r="B2178" t="s">
        <v>3890</v>
      </c>
      <c r="C2178" s="161"/>
      <c r="D2178" t="s">
        <v>3891</v>
      </c>
      <c r="E2178" s="124">
        <v>14.99</v>
      </c>
      <c r="F2178" s="180">
        <v>0.3</v>
      </c>
      <c r="G2178" s="124">
        <v>10.49</v>
      </c>
      <c r="H2178" s="84">
        <v>3</v>
      </c>
      <c r="I2178" s="199">
        <f t="shared" si="198"/>
        <v>0</v>
      </c>
      <c r="J2178" s="199">
        <f t="shared" si="199"/>
        <v>0</v>
      </c>
    </row>
    <row r="2179" spans="1:10" ht="12.75">
      <c r="A2179"/>
      <c r="B2179" t="s">
        <v>3892</v>
      </c>
      <c r="C2179" s="161"/>
      <c r="D2179" t="s">
        <v>3893</v>
      </c>
      <c r="E2179" s="124">
        <v>3.99</v>
      </c>
      <c r="F2179" s="180">
        <v>0.3</v>
      </c>
      <c r="G2179" s="124">
        <v>2.79</v>
      </c>
      <c r="H2179" s="84">
        <v>1</v>
      </c>
      <c r="I2179" s="199">
        <f t="shared" si="198"/>
        <v>0</v>
      </c>
      <c r="J2179" s="199">
        <f t="shared" si="199"/>
        <v>0</v>
      </c>
    </row>
    <row r="2180" spans="1:10" s="57" customFormat="1" ht="12.75">
      <c r="A2180" t="s">
        <v>373</v>
      </c>
      <c r="B2180"/>
      <c r="C2180" s="161"/>
      <c r="D2180"/>
      <c r="E2180" s="124"/>
      <c r="F2180" s="179"/>
      <c r="G2180" s="124"/>
      <c r="H2180" s="84"/>
      <c r="I2180" s="199"/>
      <c r="J2180" s="199"/>
    </row>
    <row r="2181" spans="1:10" s="57" customFormat="1" ht="12.75">
      <c r="A2181"/>
      <c r="B2181" t="s">
        <v>3894</v>
      </c>
      <c r="C2181" s="161"/>
      <c r="D2181" t="s">
        <v>3895</v>
      </c>
      <c r="E2181" s="124">
        <v>19.99</v>
      </c>
      <c r="F2181" s="180">
        <v>0.35</v>
      </c>
      <c r="G2181" s="124">
        <v>12.99</v>
      </c>
      <c r="H2181" s="84">
        <v>3</v>
      </c>
      <c r="I2181" s="199">
        <f>C2181*E2181</f>
        <v>0</v>
      </c>
      <c r="J2181" s="199">
        <f>C2181*G2181</f>
        <v>0</v>
      </c>
    </row>
    <row r="2182" spans="1:10" s="57" customFormat="1" ht="12.75">
      <c r="A2182" t="s">
        <v>249</v>
      </c>
      <c r="B2182"/>
      <c r="C2182" s="161"/>
      <c r="D2182"/>
      <c r="E2182" s="124"/>
      <c r="F2182" s="179"/>
      <c r="G2182" s="124"/>
      <c r="H2182" s="84"/>
      <c r="I2182" s="199"/>
      <c r="J2182" s="199"/>
    </row>
    <row r="2183" spans="1:10" s="57" customFormat="1" ht="12.75">
      <c r="A2183"/>
      <c r="B2183" t="s">
        <v>3896</v>
      </c>
      <c r="C2183" s="161"/>
      <c r="D2183" t="s">
        <v>3897</v>
      </c>
      <c r="E2183" s="124">
        <v>17.99</v>
      </c>
      <c r="F2183" s="180">
        <v>0.35</v>
      </c>
      <c r="G2183" s="124">
        <v>11.69</v>
      </c>
      <c r="H2183" s="84">
        <v>3</v>
      </c>
      <c r="I2183" s="199">
        <f>C2183*E2183</f>
        <v>0</v>
      </c>
      <c r="J2183" s="199">
        <f>C2183*G2183</f>
        <v>0</v>
      </c>
    </row>
    <row r="2184" spans="1:10" s="57" customFormat="1" ht="12.75">
      <c r="A2184"/>
      <c r="B2184" t="s">
        <v>3898</v>
      </c>
      <c r="C2184" s="161"/>
      <c r="D2184" t="s">
        <v>3899</v>
      </c>
      <c r="E2184" s="124">
        <v>17.99</v>
      </c>
      <c r="F2184" s="180">
        <v>0.35</v>
      </c>
      <c r="G2184" s="124">
        <v>11.69</v>
      </c>
      <c r="H2184" s="84">
        <v>3</v>
      </c>
      <c r="I2184" s="199">
        <f>C2184*E2184</f>
        <v>0</v>
      </c>
      <c r="J2184" s="199">
        <f>C2184*G2184</f>
        <v>0</v>
      </c>
    </row>
    <row r="2185" spans="1:10" s="57" customFormat="1" ht="12.75">
      <c r="A2185"/>
      <c r="B2185" t="s">
        <v>3900</v>
      </c>
      <c r="C2185" s="161"/>
      <c r="D2185" t="s">
        <v>3901</v>
      </c>
      <c r="E2185" s="124">
        <v>17.99</v>
      </c>
      <c r="F2185" s="180">
        <v>0.35</v>
      </c>
      <c r="G2185" s="124">
        <v>11.69</v>
      </c>
      <c r="H2185" s="84">
        <v>3</v>
      </c>
      <c r="I2185" s="199">
        <f>C2185*E2185</f>
        <v>0</v>
      </c>
      <c r="J2185" s="199">
        <f>C2185*G2185</f>
        <v>0</v>
      </c>
    </row>
    <row r="2186" spans="1:10" ht="12.75">
      <c r="A2186"/>
      <c r="B2186" t="s">
        <v>3902</v>
      </c>
      <c r="C2186" s="161"/>
      <c r="D2186" t="s">
        <v>3903</v>
      </c>
      <c r="E2186" s="124">
        <v>17.99</v>
      </c>
      <c r="F2186" s="180">
        <v>0.35</v>
      </c>
      <c r="G2186" s="124">
        <v>11.69</v>
      </c>
      <c r="H2186" s="84">
        <v>3</v>
      </c>
      <c r="I2186" s="199">
        <f>C2186*E2186</f>
        <v>0</v>
      </c>
      <c r="J2186" s="199">
        <f>C2186*G2186</f>
        <v>0</v>
      </c>
    </row>
    <row r="2187" spans="1:10" ht="12.75">
      <c r="A2187" t="s">
        <v>265</v>
      </c>
      <c r="B2187"/>
      <c r="C2187" s="161"/>
      <c r="D2187"/>
      <c r="E2187" s="124"/>
      <c r="F2187" s="179"/>
      <c r="G2187" s="124"/>
      <c r="H2187" s="84"/>
      <c r="I2187" s="199"/>
      <c r="J2187" s="199"/>
    </row>
    <row r="2188" spans="1:10" s="57" customFormat="1" ht="12.75">
      <c r="A2188"/>
      <c r="B2188" t="s">
        <v>3904</v>
      </c>
      <c r="C2188" s="161"/>
      <c r="D2188" t="s">
        <v>3905</v>
      </c>
      <c r="E2188" s="124">
        <v>17.99</v>
      </c>
      <c r="F2188" s="180">
        <v>0.35</v>
      </c>
      <c r="G2188" s="124">
        <v>11.69</v>
      </c>
      <c r="H2188" s="84">
        <v>3</v>
      </c>
      <c r="I2188" s="199">
        <f aca="true" t="shared" si="200" ref="I2188:I2194">C2188*E2188</f>
        <v>0</v>
      </c>
      <c r="J2188" s="199">
        <f aca="true" t="shared" si="201" ref="J2188:J2194">C2188*G2188</f>
        <v>0</v>
      </c>
    </row>
    <row r="2189" spans="1:10" s="57" customFormat="1" ht="12.75">
      <c r="A2189"/>
      <c r="B2189" t="s">
        <v>3906</v>
      </c>
      <c r="C2189" s="161"/>
      <c r="D2189" t="s">
        <v>3907</v>
      </c>
      <c r="E2189" s="124">
        <v>19.95</v>
      </c>
      <c r="F2189" s="180">
        <v>0.25</v>
      </c>
      <c r="G2189" s="124">
        <v>14.96</v>
      </c>
      <c r="H2189" s="84">
        <v>2</v>
      </c>
      <c r="I2189" s="199">
        <f t="shared" si="200"/>
        <v>0</v>
      </c>
      <c r="J2189" s="199">
        <f t="shared" si="201"/>
        <v>0</v>
      </c>
    </row>
    <row r="2190" spans="1:10" s="57" customFormat="1" ht="12.75">
      <c r="A2190"/>
      <c r="B2190" t="s">
        <v>3908</v>
      </c>
      <c r="C2190" s="161"/>
      <c r="D2190" t="s">
        <v>3909</v>
      </c>
      <c r="E2190" s="124">
        <v>12.95</v>
      </c>
      <c r="F2190" s="180">
        <v>0.25</v>
      </c>
      <c r="G2190" s="124">
        <v>9.71</v>
      </c>
      <c r="H2190" s="84">
        <v>2</v>
      </c>
      <c r="I2190" s="199">
        <f t="shared" si="200"/>
        <v>0</v>
      </c>
      <c r="J2190" s="199">
        <f t="shared" si="201"/>
        <v>0</v>
      </c>
    </row>
    <row r="2191" spans="1:10" ht="12.75">
      <c r="A2191"/>
      <c r="B2191" t="s">
        <v>3910</v>
      </c>
      <c r="C2191" s="161"/>
      <c r="D2191" t="s">
        <v>3911</v>
      </c>
      <c r="E2191" s="124">
        <v>9</v>
      </c>
      <c r="F2191" s="180">
        <v>0.3</v>
      </c>
      <c r="G2191" s="124">
        <v>6.3</v>
      </c>
      <c r="H2191" s="84">
        <v>2</v>
      </c>
      <c r="I2191" s="199">
        <f t="shared" si="200"/>
        <v>0</v>
      </c>
      <c r="J2191" s="199">
        <f t="shared" si="201"/>
        <v>0</v>
      </c>
    </row>
    <row r="2192" spans="1:10" ht="12.75">
      <c r="A2192"/>
      <c r="B2192" t="s">
        <v>3912</v>
      </c>
      <c r="C2192" s="161"/>
      <c r="D2192" t="s">
        <v>3913</v>
      </c>
      <c r="E2192" s="124">
        <v>9.95</v>
      </c>
      <c r="F2192" s="180">
        <v>0.25</v>
      </c>
      <c r="G2192" s="124">
        <v>7.46</v>
      </c>
      <c r="H2192" s="84">
        <v>2</v>
      </c>
      <c r="I2192" s="199">
        <f t="shared" si="200"/>
        <v>0</v>
      </c>
      <c r="J2192" s="199">
        <f t="shared" si="201"/>
        <v>0</v>
      </c>
    </row>
    <row r="2193" spans="1:10" s="57" customFormat="1" ht="12.75">
      <c r="A2193"/>
      <c r="B2193" t="s">
        <v>3914</v>
      </c>
      <c r="C2193" s="161"/>
      <c r="D2193" t="s">
        <v>3915</v>
      </c>
      <c r="E2193" s="124">
        <v>19.99</v>
      </c>
      <c r="F2193" s="180">
        <v>0.3</v>
      </c>
      <c r="G2193" s="124">
        <v>13.99</v>
      </c>
      <c r="H2193" s="84">
        <v>3</v>
      </c>
      <c r="I2193" s="199">
        <f t="shared" si="200"/>
        <v>0</v>
      </c>
      <c r="J2193" s="199">
        <f t="shared" si="201"/>
        <v>0</v>
      </c>
    </row>
    <row r="2194" spans="1:10" ht="12.75">
      <c r="A2194"/>
      <c r="B2194" t="s">
        <v>3916</v>
      </c>
      <c r="C2194" s="161"/>
      <c r="D2194" t="s">
        <v>3917</v>
      </c>
      <c r="E2194" s="124">
        <v>19.99</v>
      </c>
      <c r="F2194" s="180">
        <v>0.3</v>
      </c>
      <c r="G2194" s="124">
        <v>13.99</v>
      </c>
      <c r="H2194" s="84">
        <v>3</v>
      </c>
      <c r="I2194" s="199">
        <f t="shared" si="200"/>
        <v>0</v>
      </c>
      <c r="J2194" s="199">
        <f t="shared" si="201"/>
        <v>0</v>
      </c>
    </row>
    <row r="2195" spans="1:10" ht="12.75">
      <c r="A2195" t="s">
        <v>220</v>
      </c>
      <c r="B2195"/>
      <c r="C2195" s="161"/>
      <c r="D2195"/>
      <c r="E2195" s="124"/>
      <c r="F2195" s="179"/>
      <c r="G2195" s="124"/>
      <c r="H2195" s="84"/>
      <c r="I2195" s="199"/>
      <c r="J2195" s="199"/>
    </row>
    <row r="2196" spans="1:10" ht="12.75">
      <c r="A2196"/>
      <c r="B2196" t="s">
        <v>3918</v>
      </c>
      <c r="C2196" s="161"/>
      <c r="D2196" t="s">
        <v>3919</v>
      </c>
      <c r="E2196" s="124">
        <v>29.95</v>
      </c>
      <c r="F2196" s="180">
        <v>0.3</v>
      </c>
      <c r="G2196" s="124">
        <v>20.97</v>
      </c>
      <c r="H2196" s="84">
        <v>3</v>
      </c>
      <c r="I2196" s="199">
        <f>C2196*E2196</f>
        <v>0</v>
      </c>
      <c r="J2196" s="199">
        <f>C2196*G2196</f>
        <v>0</v>
      </c>
    </row>
    <row r="2197" spans="1:10" ht="12.75">
      <c r="A2197"/>
      <c r="B2197" t="s">
        <v>3920</v>
      </c>
      <c r="C2197" s="161"/>
      <c r="D2197" t="s">
        <v>3921</v>
      </c>
      <c r="E2197" s="124">
        <v>24.95</v>
      </c>
      <c r="F2197" s="180">
        <v>0.3</v>
      </c>
      <c r="G2197" s="124">
        <v>17.47</v>
      </c>
      <c r="H2197" s="84">
        <v>4</v>
      </c>
      <c r="I2197" s="199">
        <f>C2197*E2197</f>
        <v>0</v>
      </c>
      <c r="J2197" s="199">
        <f>C2197*G2197</f>
        <v>0</v>
      </c>
    </row>
    <row r="2198" spans="1:10" ht="12.75">
      <c r="A2198"/>
      <c r="B2198" t="s">
        <v>3922</v>
      </c>
      <c r="C2198" s="161"/>
      <c r="D2198" t="s">
        <v>3923</v>
      </c>
      <c r="E2198" s="124">
        <v>12.99</v>
      </c>
      <c r="F2198" s="180">
        <v>0.3</v>
      </c>
      <c r="G2198" s="124">
        <v>9.09</v>
      </c>
      <c r="H2198" s="84">
        <v>3</v>
      </c>
      <c r="I2198" s="199">
        <f>C2198*E2198</f>
        <v>0</v>
      </c>
      <c r="J2198" s="199">
        <f>C2198*G2198</f>
        <v>0</v>
      </c>
    </row>
    <row r="2199" spans="1:10" ht="12.75">
      <c r="A2199"/>
      <c r="B2199" t="s">
        <v>3924</v>
      </c>
      <c r="C2199" s="161"/>
      <c r="D2199" t="s">
        <v>3925</v>
      </c>
      <c r="E2199" s="124">
        <v>10.99</v>
      </c>
      <c r="F2199" s="180">
        <v>0.3</v>
      </c>
      <c r="G2199" s="124">
        <v>7.69</v>
      </c>
      <c r="H2199" s="84">
        <v>3</v>
      </c>
      <c r="I2199" s="199">
        <f>C2199*E2199</f>
        <v>0</v>
      </c>
      <c r="J2199" s="199">
        <f>C2199*G2199</f>
        <v>0</v>
      </c>
    </row>
    <row r="2200" spans="1:10" s="57" customFormat="1" ht="12.75">
      <c r="A2200"/>
      <c r="B2200" t="s">
        <v>3926</v>
      </c>
      <c r="C2200" s="161"/>
      <c r="D2200" t="s">
        <v>3927</v>
      </c>
      <c r="E2200" s="124">
        <v>19.95</v>
      </c>
      <c r="F2200" s="180">
        <v>0.3</v>
      </c>
      <c r="G2200" s="124">
        <v>13.97</v>
      </c>
      <c r="H2200" s="84">
        <v>3</v>
      </c>
      <c r="I2200" s="199">
        <f>C2200*E2200</f>
        <v>0</v>
      </c>
      <c r="J2200" s="199">
        <f>C2200*G2200</f>
        <v>0</v>
      </c>
    </row>
    <row r="2201" spans="1:10" ht="12.75">
      <c r="A2201" t="s">
        <v>131</v>
      </c>
      <c r="B2201"/>
      <c r="C2201" s="161"/>
      <c r="D2201"/>
      <c r="E2201" s="124"/>
      <c r="F2201" s="179"/>
      <c r="G2201" s="124"/>
      <c r="H2201" s="84"/>
      <c r="I2201" s="199"/>
      <c r="J2201" s="199"/>
    </row>
    <row r="2202" spans="1:10" ht="12.75">
      <c r="A2202"/>
      <c r="B2202" t="s">
        <v>3928</v>
      </c>
      <c r="C2202" s="161"/>
      <c r="D2202" t="s">
        <v>3929</v>
      </c>
      <c r="E2202" s="124">
        <v>49.99</v>
      </c>
      <c r="F2202" s="180">
        <v>0.35</v>
      </c>
      <c r="G2202" s="124">
        <v>32.49</v>
      </c>
      <c r="H2202" s="84">
        <v>3</v>
      </c>
      <c r="I2202" s="199">
        <f>C2202*E2202</f>
        <v>0</v>
      </c>
      <c r="J2202" s="199">
        <f>C2202*G2202</f>
        <v>0</v>
      </c>
    </row>
    <row r="2203" spans="1:10" ht="12.75">
      <c r="A2203" t="s">
        <v>117</v>
      </c>
      <c r="B2203"/>
      <c r="C2203" s="161"/>
      <c r="D2203"/>
      <c r="E2203" s="124"/>
      <c r="F2203" s="179"/>
      <c r="G2203" s="124"/>
      <c r="H2203" s="84"/>
      <c r="I2203" s="199"/>
      <c r="J2203" s="199"/>
    </row>
    <row r="2204" spans="1:10" ht="12.75">
      <c r="A2204"/>
      <c r="B2204" t="s">
        <v>3930</v>
      </c>
      <c r="C2204" s="161"/>
      <c r="D2204" t="s">
        <v>3931</v>
      </c>
      <c r="E2204" s="124">
        <v>3.99</v>
      </c>
      <c r="F2204" s="180">
        <v>0.35</v>
      </c>
      <c r="G2204" s="124">
        <v>2.59</v>
      </c>
      <c r="H2204" s="84">
        <v>1</v>
      </c>
      <c r="I2204" s="199">
        <f>C2204*E2204</f>
        <v>0</v>
      </c>
      <c r="J2204" s="199">
        <f>C2204*G2204</f>
        <v>0</v>
      </c>
    </row>
    <row r="2205" spans="1:10" ht="12.75">
      <c r="A2205"/>
      <c r="B2205" t="s">
        <v>3932</v>
      </c>
      <c r="C2205" s="161"/>
      <c r="D2205" t="s">
        <v>3933</v>
      </c>
      <c r="E2205" s="124">
        <v>3.99</v>
      </c>
      <c r="F2205" s="180">
        <v>0.35</v>
      </c>
      <c r="G2205" s="124">
        <v>2.59</v>
      </c>
      <c r="H2205" s="84">
        <v>1</v>
      </c>
      <c r="I2205" s="199">
        <f>C2205*E2205</f>
        <v>0</v>
      </c>
      <c r="J2205" s="199">
        <f>C2205*G2205</f>
        <v>0</v>
      </c>
    </row>
    <row r="2206" spans="1:10" ht="12.75">
      <c r="A2206" t="s">
        <v>374</v>
      </c>
      <c r="B2206"/>
      <c r="C2206" s="161"/>
      <c r="D2206"/>
      <c r="E2206" s="124"/>
      <c r="F2206" s="179"/>
      <c r="G2206" s="124"/>
      <c r="H2206" s="84"/>
      <c r="I2206" s="199"/>
      <c r="J2206" s="199"/>
    </row>
    <row r="2207" spans="1:10" s="57" customFormat="1" ht="12.75">
      <c r="A2207"/>
      <c r="B2207" t="s">
        <v>3934</v>
      </c>
      <c r="C2207" s="161"/>
      <c r="D2207" t="s">
        <v>3935</v>
      </c>
      <c r="E2207" s="124">
        <v>12.99</v>
      </c>
      <c r="F2207" s="180">
        <v>0.35</v>
      </c>
      <c r="G2207" s="124">
        <v>8.44</v>
      </c>
      <c r="H2207" s="84">
        <v>3</v>
      </c>
      <c r="I2207" s="199">
        <f>C2207*E2207</f>
        <v>0</v>
      </c>
      <c r="J2207" s="199">
        <f>C2207*G2207</f>
        <v>0</v>
      </c>
    </row>
    <row r="2208" spans="1:10" s="57" customFormat="1" ht="12.75">
      <c r="A2208" t="s">
        <v>3936</v>
      </c>
      <c r="B2208"/>
      <c r="C2208" s="161"/>
      <c r="D2208"/>
      <c r="E2208" s="124"/>
      <c r="F2208" s="179"/>
      <c r="G2208" s="124"/>
      <c r="H2208" s="84"/>
      <c r="I2208" s="199"/>
      <c r="J2208" s="199"/>
    </row>
    <row r="2209" spans="1:10" ht="12.75">
      <c r="A2209"/>
      <c r="B2209" t="s">
        <v>3937</v>
      </c>
      <c r="C2209" s="161"/>
      <c r="D2209" t="s">
        <v>3938</v>
      </c>
      <c r="E2209" s="124">
        <v>14.99</v>
      </c>
      <c r="F2209" s="180">
        <v>0.35</v>
      </c>
      <c r="G2209" s="124">
        <v>9.74</v>
      </c>
      <c r="H2209" s="84">
        <v>3</v>
      </c>
      <c r="I2209" s="199">
        <f>C2209*E2209</f>
        <v>0</v>
      </c>
      <c r="J2209" s="199">
        <f>C2209*G2209</f>
        <v>0</v>
      </c>
    </row>
    <row r="2210" spans="1:10" ht="12.75">
      <c r="A2210" t="s">
        <v>375</v>
      </c>
      <c r="B2210"/>
      <c r="C2210" s="161"/>
      <c r="D2210"/>
      <c r="E2210" s="124"/>
      <c r="F2210" s="179"/>
      <c r="G2210" s="124"/>
      <c r="H2210" s="84"/>
      <c r="I2210" s="199"/>
      <c r="J2210" s="199"/>
    </row>
    <row r="2211" spans="1:10" s="57" customFormat="1" ht="12.75">
      <c r="A2211"/>
      <c r="B2211" t="s">
        <v>3939</v>
      </c>
      <c r="C2211" s="161"/>
      <c r="D2211" t="s">
        <v>3940</v>
      </c>
      <c r="E2211" s="124">
        <v>14.99</v>
      </c>
      <c r="F2211" s="180">
        <v>0.35</v>
      </c>
      <c r="G2211" s="124">
        <v>9.74</v>
      </c>
      <c r="H2211" s="84">
        <v>3</v>
      </c>
      <c r="I2211" s="199">
        <f>C2211*E2211</f>
        <v>0</v>
      </c>
      <c r="J2211" s="199">
        <f>C2211*G2211</f>
        <v>0</v>
      </c>
    </row>
    <row r="2212" spans="1:10" ht="12.75">
      <c r="A2212" t="s">
        <v>3941</v>
      </c>
      <c r="B2212"/>
      <c r="C2212" s="161"/>
      <c r="D2212"/>
      <c r="E2212" s="124"/>
      <c r="F2212" s="179"/>
      <c r="G2212" s="124"/>
      <c r="H2212" s="84"/>
      <c r="I2212" s="199"/>
      <c r="J2212" s="199"/>
    </row>
    <row r="2213" spans="1:10" ht="12.75">
      <c r="A2213"/>
      <c r="B2213" t="s">
        <v>3942</v>
      </c>
      <c r="C2213" s="161"/>
      <c r="D2213" t="s">
        <v>3943</v>
      </c>
      <c r="E2213" s="124">
        <v>12.99</v>
      </c>
      <c r="F2213" s="180">
        <v>0.35</v>
      </c>
      <c r="G2213" s="124">
        <v>8.44</v>
      </c>
      <c r="H2213" s="84">
        <v>3</v>
      </c>
      <c r="I2213" s="199">
        <f>C2213*E2213</f>
        <v>0</v>
      </c>
      <c r="J2213" s="199">
        <f>C2213*G2213</f>
        <v>0</v>
      </c>
    </row>
    <row r="2214" spans="1:10" ht="12.75">
      <c r="A2214" t="s">
        <v>3944</v>
      </c>
      <c r="B2214"/>
      <c r="C2214" s="161"/>
      <c r="D2214"/>
      <c r="E2214" s="124"/>
      <c r="F2214" s="179"/>
      <c r="G2214" s="124"/>
      <c r="H2214" s="84"/>
      <c r="I2214" s="199"/>
      <c r="J2214" s="199"/>
    </row>
    <row r="2215" spans="1:10" ht="12.75">
      <c r="A2215"/>
      <c r="B2215" t="s">
        <v>3945</v>
      </c>
      <c r="C2215" s="161"/>
      <c r="D2215" t="s">
        <v>3946</v>
      </c>
      <c r="E2215" s="124">
        <v>3.99</v>
      </c>
      <c r="F2215" s="180">
        <v>0.35</v>
      </c>
      <c r="G2215" s="124">
        <v>2.59</v>
      </c>
      <c r="H2215" s="84">
        <v>1</v>
      </c>
      <c r="I2215" s="199">
        <f>C2215*E2215</f>
        <v>0</v>
      </c>
      <c r="J2215" s="199">
        <f>C2215*G2215</f>
        <v>0</v>
      </c>
    </row>
    <row r="2216" spans="1:10" ht="12.75">
      <c r="A2216"/>
      <c r="B2216" t="s">
        <v>3947</v>
      </c>
      <c r="C2216" s="161"/>
      <c r="D2216" t="s">
        <v>3948</v>
      </c>
      <c r="E2216" s="124">
        <v>3.99</v>
      </c>
      <c r="F2216" s="180">
        <v>0.35</v>
      </c>
      <c r="G2216" s="124">
        <v>2.59</v>
      </c>
      <c r="H2216" s="84">
        <v>1</v>
      </c>
      <c r="I2216" s="199">
        <f>C2216*E2216</f>
        <v>0</v>
      </c>
      <c r="J2216" s="199">
        <f>C2216*G2216</f>
        <v>0</v>
      </c>
    </row>
    <row r="2217" spans="1:10" ht="12.75">
      <c r="A2217"/>
      <c r="B2217" t="s">
        <v>3949</v>
      </c>
      <c r="C2217" s="161"/>
      <c r="D2217" t="s">
        <v>3950</v>
      </c>
      <c r="E2217" s="124">
        <v>3.99</v>
      </c>
      <c r="F2217" s="180">
        <v>0.35</v>
      </c>
      <c r="G2217" s="124">
        <v>2.59</v>
      </c>
      <c r="H2217" s="84">
        <v>1</v>
      </c>
      <c r="I2217" s="199">
        <f>C2217*E2217</f>
        <v>0</v>
      </c>
      <c r="J2217" s="199">
        <f>C2217*G2217</f>
        <v>0</v>
      </c>
    </row>
    <row r="2218" spans="1:10" s="57" customFormat="1" ht="12.75">
      <c r="A2218" t="s">
        <v>128</v>
      </c>
      <c r="B2218"/>
      <c r="C2218" s="161"/>
      <c r="D2218"/>
      <c r="E2218" s="124"/>
      <c r="F2218" s="179"/>
      <c r="G2218" s="124"/>
      <c r="H2218" s="84"/>
      <c r="I2218" s="199"/>
      <c r="J2218" s="199"/>
    </row>
    <row r="2219" spans="1:10" ht="12.75">
      <c r="A2219"/>
      <c r="B2219" t="s">
        <v>3951</v>
      </c>
      <c r="C2219" s="161"/>
      <c r="D2219" t="s">
        <v>3952</v>
      </c>
      <c r="E2219" s="124">
        <v>3.99</v>
      </c>
      <c r="F2219" s="180">
        <v>0.35</v>
      </c>
      <c r="G2219" s="124">
        <v>2.59</v>
      </c>
      <c r="H2219" s="84">
        <v>1</v>
      </c>
      <c r="I2219" s="199">
        <f>C2219*E2219</f>
        <v>0</v>
      </c>
      <c r="J2219" s="199">
        <f>C2219*G2219</f>
        <v>0</v>
      </c>
    </row>
    <row r="2220" spans="1:10" ht="12.75">
      <c r="A2220"/>
      <c r="B2220" t="s">
        <v>3953</v>
      </c>
      <c r="C2220" s="161"/>
      <c r="D2220" t="s">
        <v>3954</v>
      </c>
      <c r="E2220" s="124">
        <v>3.99</v>
      </c>
      <c r="F2220" s="180">
        <v>0.35</v>
      </c>
      <c r="G2220" s="124">
        <v>2.59</v>
      </c>
      <c r="H2220" s="84">
        <v>1</v>
      </c>
      <c r="I2220" s="199">
        <f>C2220*E2220</f>
        <v>0</v>
      </c>
      <c r="J2220" s="199">
        <f>C2220*G2220</f>
        <v>0</v>
      </c>
    </row>
    <row r="2221" spans="1:10" ht="12.75">
      <c r="A2221"/>
      <c r="B2221" t="s">
        <v>3955</v>
      </c>
      <c r="C2221" s="161"/>
      <c r="D2221" t="s">
        <v>3956</v>
      </c>
      <c r="E2221" s="124">
        <v>19.99</v>
      </c>
      <c r="F2221" s="180">
        <v>0.35</v>
      </c>
      <c r="G2221" s="124">
        <v>12.99</v>
      </c>
      <c r="H2221" s="84">
        <v>3</v>
      </c>
      <c r="I2221" s="199">
        <f>C2221*E2221</f>
        <v>0</v>
      </c>
      <c r="J2221" s="199">
        <f>C2221*G2221</f>
        <v>0</v>
      </c>
    </row>
    <row r="2222" spans="1:10" ht="12.75">
      <c r="A2222" t="s">
        <v>221</v>
      </c>
      <c r="B2222"/>
      <c r="C2222" s="161"/>
      <c r="D2222"/>
      <c r="E2222" s="124"/>
      <c r="F2222" s="179"/>
      <c r="G2222" s="124"/>
      <c r="H2222" s="84"/>
      <c r="I2222" s="199"/>
      <c r="J2222" s="199"/>
    </row>
    <row r="2223" spans="1:10" ht="12.75">
      <c r="A2223"/>
      <c r="B2223" t="s">
        <v>3957</v>
      </c>
      <c r="C2223" s="161"/>
      <c r="D2223" t="s">
        <v>3958</v>
      </c>
      <c r="E2223" s="124">
        <v>11.99</v>
      </c>
      <c r="F2223" s="180">
        <v>0.25</v>
      </c>
      <c r="G2223" s="124">
        <v>8.99</v>
      </c>
      <c r="H2223" s="84">
        <v>2</v>
      </c>
      <c r="I2223" s="199">
        <f aca="true" t="shared" si="202" ref="I2223:I2237">C2223*E2223</f>
        <v>0</v>
      </c>
      <c r="J2223" s="199">
        <f aca="true" t="shared" si="203" ref="J2223:J2237">C2223*G2223</f>
        <v>0</v>
      </c>
    </row>
    <row r="2224" spans="1:10" s="57" customFormat="1" ht="12.75">
      <c r="A2224"/>
      <c r="B2224" t="s">
        <v>3959</v>
      </c>
      <c r="C2224" s="161"/>
      <c r="D2224" t="s">
        <v>3960</v>
      </c>
      <c r="E2224" s="124">
        <v>7.99</v>
      </c>
      <c r="F2224" s="180">
        <v>0.3</v>
      </c>
      <c r="G2224" s="124">
        <v>5.59</v>
      </c>
      <c r="H2224" s="84">
        <v>3</v>
      </c>
      <c r="I2224" s="199">
        <f t="shared" si="202"/>
        <v>0</v>
      </c>
      <c r="J2224" s="199">
        <f t="shared" si="203"/>
        <v>0</v>
      </c>
    </row>
    <row r="2225" spans="1:10" s="57" customFormat="1" ht="12.75">
      <c r="A2225"/>
      <c r="B2225" t="s">
        <v>3961</v>
      </c>
      <c r="C2225" s="161"/>
      <c r="D2225" t="s">
        <v>3962</v>
      </c>
      <c r="E2225" s="124">
        <v>12.99</v>
      </c>
      <c r="F2225" s="180">
        <v>0.3</v>
      </c>
      <c r="G2225" s="124">
        <v>9.09</v>
      </c>
      <c r="H2225" s="84">
        <v>3</v>
      </c>
      <c r="I2225" s="199">
        <f t="shared" si="202"/>
        <v>0</v>
      </c>
      <c r="J2225" s="199">
        <f t="shared" si="203"/>
        <v>0</v>
      </c>
    </row>
    <row r="2226" spans="1:10" s="57" customFormat="1" ht="12.75">
      <c r="A2226"/>
      <c r="B2226" t="s">
        <v>3963</v>
      </c>
      <c r="C2226" s="161"/>
      <c r="D2226" t="s">
        <v>3964</v>
      </c>
      <c r="E2226" s="124">
        <v>7.99</v>
      </c>
      <c r="F2226" s="180">
        <v>0.3</v>
      </c>
      <c r="G2226" s="124">
        <v>5.59</v>
      </c>
      <c r="H2226" s="84">
        <v>3</v>
      </c>
      <c r="I2226" s="199">
        <f t="shared" si="202"/>
        <v>0</v>
      </c>
      <c r="J2226" s="199">
        <f t="shared" si="203"/>
        <v>0</v>
      </c>
    </row>
    <row r="2227" spans="1:10" s="57" customFormat="1" ht="12.75">
      <c r="A2227"/>
      <c r="B2227" t="s">
        <v>3965</v>
      </c>
      <c r="C2227" s="161"/>
      <c r="D2227" t="s">
        <v>3966</v>
      </c>
      <c r="E2227" s="124">
        <v>12.99</v>
      </c>
      <c r="F2227" s="180">
        <v>0.3</v>
      </c>
      <c r="G2227" s="124">
        <v>9.09</v>
      </c>
      <c r="H2227" s="84">
        <v>3</v>
      </c>
      <c r="I2227" s="199">
        <f t="shared" si="202"/>
        <v>0</v>
      </c>
      <c r="J2227" s="199">
        <f t="shared" si="203"/>
        <v>0</v>
      </c>
    </row>
    <row r="2228" spans="1:10" ht="12.75">
      <c r="A2228"/>
      <c r="B2228" t="s">
        <v>3967</v>
      </c>
      <c r="C2228" s="161"/>
      <c r="D2228" t="s">
        <v>3968</v>
      </c>
      <c r="E2228" s="124">
        <v>7.99</v>
      </c>
      <c r="F2228" s="180">
        <v>0.3</v>
      </c>
      <c r="G2228" s="124">
        <v>5.59</v>
      </c>
      <c r="H2228" s="84">
        <v>3</v>
      </c>
      <c r="I2228" s="199">
        <f t="shared" si="202"/>
        <v>0</v>
      </c>
      <c r="J2228" s="199">
        <f t="shared" si="203"/>
        <v>0</v>
      </c>
    </row>
    <row r="2229" spans="1:10" ht="12.75">
      <c r="A2229"/>
      <c r="B2229" t="s">
        <v>3969</v>
      </c>
      <c r="C2229" s="161"/>
      <c r="D2229" t="s">
        <v>3970</v>
      </c>
      <c r="E2229" s="124">
        <v>12.99</v>
      </c>
      <c r="F2229" s="180">
        <v>0.3</v>
      </c>
      <c r="G2229" s="124">
        <v>9.09</v>
      </c>
      <c r="H2229" s="84">
        <v>3</v>
      </c>
      <c r="I2229" s="199">
        <f t="shared" si="202"/>
        <v>0</v>
      </c>
      <c r="J2229" s="199">
        <f t="shared" si="203"/>
        <v>0</v>
      </c>
    </row>
    <row r="2230" spans="1:10" s="57" customFormat="1" ht="12.75">
      <c r="A2230"/>
      <c r="B2230" t="s">
        <v>3971</v>
      </c>
      <c r="C2230" s="161"/>
      <c r="D2230" t="s">
        <v>3972</v>
      </c>
      <c r="E2230" s="124">
        <v>7.99</v>
      </c>
      <c r="F2230" s="180">
        <v>0.3</v>
      </c>
      <c r="G2230" s="124">
        <v>5.59</v>
      </c>
      <c r="H2230" s="84">
        <v>3</v>
      </c>
      <c r="I2230" s="199">
        <f t="shared" si="202"/>
        <v>0</v>
      </c>
      <c r="J2230" s="199">
        <f t="shared" si="203"/>
        <v>0</v>
      </c>
    </row>
    <row r="2231" spans="1:10" ht="12.75">
      <c r="A2231"/>
      <c r="B2231" t="s">
        <v>3973</v>
      </c>
      <c r="C2231" s="161"/>
      <c r="D2231" t="s">
        <v>3974</v>
      </c>
      <c r="E2231" s="124">
        <v>12.99</v>
      </c>
      <c r="F2231" s="180">
        <v>0.3</v>
      </c>
      <c r="G2231" s="124">
        <v>9.09</v>
      </c>
      <c r="H2231" s="84">
        <v>3</v>
      </c>
      <c r="I2231" s="199">
        <f t="shared" si="202"/>
        <v>0</v>
      </c>
      <c r="J2231" s="199">
        <f t="shared" si="203"/>
        <v>0</v>
      </c>
    </row>
    <row r="2232" spans="1:10" s="57" customFormat="1" ht="12.75">
      <c r="A2232"/>
      <c r="B2232" t="s">
        <v>3975</v>
      </c>
      <c r="C2232" s="161"/>
      <c r="D2232" t="s">
        <v>3976</v>
      </c>
      <c r="E2232" s="124">
        <v>7.99</v>
      </c>
      <c r="F2232" s="180">
        <v>0.3</v>
      </c>
      <c r="G2232" s="124">
        <v>5.59</v>
      </c>
      <c r="H2232" s="84">
        <v>3</v>
      </c>
      <c r="I2232" s="199">
        <f t="shared" si="202"/>
        <v>0</v>
      </c>
      <c r="J2232" s="199">
        <f t="shared" si="203"/>
        <v>0</v>
      </c>
    </row>
    <row r="2233" spans="1:10" ht="12.75">
      <c r="A2233"/>
      <c r="B2233" t="s">
        <v>3977</v>
      </c>
      <c r="C2233" s="161"/>
      <c r="D2233" t="s">
        <v>3978</v>
      </c>
      <c r="E2233" s="124">
        <v>12.99</v>
      </c>
      <c r="F2233" s="180">
        <v>0.3</v>
      </c>
      <c r="G2233" s="124">
        <v>9.09</v>
      </c>
      <c r="H2233" s="84">
        <v>3</v>
      </c>
      <c r="I2233" s="199">
        <f t="shared" si="202"/>
        <v>0</v>
      </c>
      <c r="J2233" s="199">
        <f t="shared" si="203"/>
        <v>0</v>
      </c>
    </row>
    <row r="2234" spans="1:10" s="57" customFormat="1" ht="12.75">
      <c r="A2234"/>
      <c r="B2234" t="s">
        <v>3979</v>
      </c>
      <c r="C2234" s="161"/>
      <c r="D2234" t="s">
        <v>3980</v>
      </c>
      <c r="E2234" s="124">
        <v>7.99</v>
      </c>
      <c r="F2234" s="180">
        <v>0.3</v>
      </c>
      <c r="G2234" s="124">
        <v>5.59</v>
      </c>
      <c r="H2234" s="84">
        <v>3</v>
      </c>
      <c r="I2234" s="199">
        <f t="shared" si="202"/>
        <v>0</v>
      </c>
      <c r="J2234" s="199">
        <f t="shared" si="203"/>
        <v>0</v>
      </c>
    </row>
    <row r="2235" spans="1:10" ht="12.75">
      <c r="A2235"/>
      <c r="B2235" t="s">
        <v>3981</v>
      </c>
      <c r="C2235" s="161"/>
      <c r="D2235" t="s">
        <v>3982</v>
      </c>
      <c r="E2235" s="124">
        <v>12.99</v>
      </c>
      <c r="F2235" s="180">
        <v>0.3</v>
      </c>
      <c r="G2235" s="124">
        <v>9.09</v>
      </c>
      <c r="H2235" s="84">
        <v>3</v>
      </c>
      <c r="I2235" s="199">
        <f t="shared" si="202"/>
        <v>0</v>
      </c>
      <c r="J2235" s="199">
        <f t="shared" si="203"/>
        <v>0</v>
      </c>
    </row>
    <row r="2236" spans="1:10" s="57" customFormat="1" ht="12.75">
      <c r="A2236"/>
      <c r="B2236" t="s">
        <v>3983</v>
      </c>
      <c r="C2236" s="161"/>
      <c r="D2236" t="s">
        <v>3984</v>
      </c>
      <c r="E2236" s="124">
        <v>7.99</v>
      </c>
      <c r="F2236" s="180">
        <v>0.3</v>
      </c>
      <c r="G2236" s="124">
        <v>5.59</v>
      </c>
      <c r="H2236" s="84">
        <v>3</v>
      </c>
      <c r="I2236" s="199">
        <f t="shared" si="202"/>
        <v>0</v>
      </c>
      <c r="J2236" s="199">
        <f t="shared" si="203"/>
        <v>0</v>
      </c>
    </row>
    <row r="2237" spans="1:10" ht="12.75">
      <c r="A2237"/>
      <c r="B2237" t="s">
        <v>3985</v>
      </c>
      <c r="C2237" s="161"/>
      <c r="D2237" t="s">
        <v>3986</v>
      </c>
      <c r="E2237" s="124">
        <v>12.99</v>
      </c>
      <c r="F2237" s="180">
        <v>0.3</v>
      </c>
      <c r="G2237" s="124">
        <v>9.09</v>
      </c>
      <c r="H2237" s="84">
        <v>3</v>
      </c>
      <c r="I2237" s="199">
        <f t="shared" si="202"/>
        <v>0</v>
      </c>
      <c r="J2237" s="199">
        <f t="shared" si="203"/>
        <v>0</v>
      </c>
    </row>
    <row r="2238" spans="1:10" s="57" customFormat="1" ht="12.75">
      <c r="A2238" t="s">
        <v>266</v>
      </c>
      <c r="B2238"/>
      <c r="C2238" s="161"/>
      <c r="D2238"/>
      <c r="E2238" s="124"/>
      <c r="F2238" s="179"/>
      <c r="G2238" s="124"/>
      <c r="H2238" s="84"/>
      <c r="I2238" s="199"/>
      <c r="J2238" s="199"/>
    </row>
    <row r="2239" spans="1:10" s="57" customFormat="1" ht="12.75">
      <c r="A2239"/>
      <c r="B2239" t="s">
        <v>3987</v>
      </c>
      <c r="C2239" s="161"/>
      <c r="D2239" t="s">
        <v>3988</v>
      </c>
      <c r="E2239" s="124">
        <v>14.99</v>
      </c>
      <c r="F2239" s="180">
        <v>0.3</v>
      </c>
      <c r="G2239" s="124">
        <v>10.49</v>
      </c>
      <c r="H2239" s="84">
        <v>3</v>
      </c>
      <c r="I2239" s="199">
        <f aca="true" t="shared" si="204" ref="I2239:I2246">C2239*E2239</f>
        <v>0</v>
      </c>
      <c r="J2239" s="199">
        <f aca="true" t="shared" si="205" ref="J2239:J2246">C2239*G2239</f>
        <v>0</v>
      </c>
    </row>
    <row r="2240" spans="1:10" ht="12.75">
      <c r="A2240"/>
      <c r="B2240" t="s">
        <v>3989</v>
      </c>
      <c r="C2240" s="161"/>
      <c r="D2240" t="s">
        <v>3990</v>
      </c>
      <c r="E2240" s="124">
        <v>12.99</v>
      </c>
      <c r="F2240" s="180">
        <v>0.3</v>
      </c>
      <c r="G2240" s="124">
        <v>9.09</v>
      </c>
      <c r="H2240" s="84">
        <v>3</v>
      </c>
      <c r="I2240" s="199">
        <f t="shared" si="204"/>
        <v>0</v>
      </c>
      <c r="J2240" s="199">
        <f t="shared" si="205"/>
        <v>0</v>
      </c>
    </row>
    <row r="2241" spans="1:10" ht="12.75">
      <c r="A2241"/>
      <c r="B2241" t="s">
        <v>3991</v>
      </c>
      <c r="C2241" s="161"/>
      <c r="D2241" t="s">
        <v>3992</v>
      </c>
      <c r="E2241" s="124">
        <v>16.99</v>
      </c>
      <c r="F2241" s="180">
        <v>0.3</v>
      </c>
      <c r="G2241" s="124">
        <v>11.89</v>
      </c>
      <c r="H2241" s="84">
        <v>3</v>
      </c>
      <c r="I2241" s="199">
        <f t="shared" si="204"/>
        <v>0</v>
      </c>
      <c r="J2241" s="199">
        <f t="shared" si="205"/>
        <v>0</v>
      </c>
    </row>
    <row r="2242" spans="1:10" s="57" customFormat="1" ht="12.75">
      <c r="A2242"/>
      <c r="B2242" t="s">
        <v>3993</v>
      </c>
      <c r="C2242" s="161"/>
      <c r="D2242" t="s">
        <v>3994</v>
      </c>
      <c r="E2242" s="124">
        <v>12.99</v>
      </c>
      <c r="F2242" s="180">
        <v>0.3</v>
      </c>
      <c r="G2242" s="124">
        <v>9.09</v>
      </c>
      <c r="H2242" s="84">
        <v>3</v>
      </c>
      <c r="I2242" s="199">
        <f t="shared" si="204"/>
        <v>0</v>
      </c>
      <c r="J2242" s="199">
        <f t="shared" si="205"/>
        <v>0</v>
      </c>
    </row>
    <row r="2243" spans="1:10" s="57" customFormat="1" ht="12.75">
      <c r="A2243"/>
      <c r="B2243" t="s">
        <v>3995</v>
      </c>
      <c r="C2243" s="161"/>
      <c r="D2243" t="s">
        <v>3996</v>
      </c>
      <c r="E2243" s="124">
        <v>16.99</v>
      </c>
      <c r="F2243" s="180">
        <v>0.3</v>
      </c>
      <c r="G2243" s="124">
        <v>11.89</v>
      </c>
      <c r="H2243" s="84">
        <v>3</v>
      </c>
      <c r="I2243" s="199">
        <f t="shared" si="204"/>
        <v>0</v>
      </c>
      <c r="J2243" s="199">
        <f t="shared" si="205"/>
        <v>0</v>
      </c>
    </row>
    <row r="2244" spans="1:10" ht="12.75">
      <c r="A2244"/>
      <c r="B2244" t="s">
        <v>3997</v>
      </c>
      <c r="C2244" s="161"/>
      <c r="D2244" t="s">
        <v>3998</v>
      </c>
      <c r="E2244" s="124">
        <v>6.99</v>
      </c>
      <c r="F2244" s="180">
        <v>0.3</v>
      </c>
      <c r="G2244" s="124">
        <v>4.89</v>
      </c>
      <c r="H2244" s="84">
        <v>2</v>
      </c>
      <c r="I2244" s="199">
        <f t="shared" si="204"/>
        <v>0</v>
      </c>
      <c r="J2244" s="199">
        <f t="shared" si="205"/>
        <v>0</v>
      </c>
    </row>
    <row r="2245" spans="1:10" ht="12.75">
      <c r="A2245"/>
      <c r="B2245" t="s">
        <v>3999</v>
      </c>
      <c r="C2245" s="161"/>
      <c r="D2245" t="s">
        <v>4000</v>
      </c>
      <c r="E2245" s="124">
        <v>12.99</v>
      </c>
      <c r="F2245" s="180">
        <v>0.3</v>
      </c>
      <c r="G2245" s="124">
        <v>9.09</v>
      </c>
      <c r="H2245" s="84">
        <v>3</v>
      </c>
      <c r="I2245" s="199">
        <f t="shared" si="204"/>
        <v>0</v>
      </c>
      <c r="J2245" s="199">
        <f t="shared" si="205"/>
        <v>0</v>
      </c>
    </row>
    <row r="2246" spans="1:10" s="57" customFormat="1" ht="12.75">
      <c r="A2246"/>
      <c r="B2246" t="s">
        <v>4001</v>
      </c>
      <c r="C2246" s="161"/>
      <c r="D2246" t="s">
        <v>4002</v>
      </c>
      <c r="E2246" s="124">
        <v>29.99</v>
      </c>
      <c r="F2246" s="180">
        <v>0.25</v>
      </c>
      <c r="G2246" s="124">
        <v>22.49</v>
      </c>
      <c r="H2246" s="84">
        <v>3</v>
      </c>
      <c r="I2246" s="199">
        <f t="shared" si="204"/>
        <v>0</v>
      </c>
      <c r="J2246" s="199">
        <f t="shared" si="205"/>
        <v>0</v>
      </c>
    </row>
    <row r="2247" spans="1:10" ht="12.75">
      <c r="A2247" t="s">
        <v>295</v>
      </c>
      <c r="B2247"/>
      <c r="C2247" s="161"/>
      <c r="D2247"/>
      <c r="E2247" s="124"/>
      <c r="F2247" s="179"/>
      <c r="G2247" s="124"/>
      <c r="H2247" s="84"/>
      <c r="I2247" s="199"/>
      <c r="J2247" s="199"/>
    </row>
    <row r="2248" spans="1:10" s="57" customFormat="1" ht="12.75">
      <c r="A2248"/>
      <c r="B2248" t="s">
        <v>4003</v>
      </c>
      <c r="C2248" s="161"/>
      <c r="D2248" t="s">
        <v>4004</v>
      </c>
      <c r="E2248" s="124">
        <v>46.99</v>
      </c>
      <c r="F2248" s="180">
        <v>0.25</v>
      </c>
      <c r="G2248" s="124">
        <v>35.24</v>
      </c>
      <c r="H2248" s="84">
        <v>3</v>
      </c>
      <c r="I2248" s="199">
        <f aca="true" t="shared" si="206" ref="I2248:I2255">C2248*E2248</f>
        <v>0</v>
      </c>
      <c r="J2248" s="199">
        <f aca="true" t="shared" si="207" ref="J2248:J2255">C2248*G2248</f>
        <v>0</v>
      </c>
    </row>
    <row r="2249" spans="1:10" ht="12.75">
      <c r="A2249"/>
      <c r="B2249" t="s">
        <v>4005</v>
      </c>
      <c r="C2249" s="161"/>
      <c r="D2249" t="s">
        <v>4006</v>
      </c>
      <c r="E2249" s="124">
        <v>56.99</v>
      </c>
      <c r="F2249" s="180">
        <v>0.25</v>
      </c>
      <c r="G2249" s="124">
        <v>42.74</v>
      </c>
      <c r="H2249" s="84">
        <v>3</v>
      </c>
      <c r="I2249" s="199">
        <f t="shared" si="206"/>
        <v>0</v>
      </c>
      <c r="J2249" s="199">
        <f t="shared" si="207"/>
        <v>0</v>
      </c>
    </row>
    <row r="2250" spans="1:10" ht="12.75">
      <c r="A2250"/>
      <c r="B2250" t="s">
        <v>4007</v>
      </c>
      <c r="C2250" s="161"/>
      <c r="D2250" t="s">
        <v>4008</v>
      </c>
      <c r="E2250" s="124">
        <v>36.99</v>
      </c>
      <c r="F2250" s="180">
        <v>0.25</v>
      </c>
      <c r="G2250" s="124">
        <v>27.74</v>
      </c>
      <c r="H2250" s="84">
        <v>3</v>
      </c>
      <c r="I2250" s="199">
        <f t="shared" si="206"/>
        <v>0</v>
      </c>
      <c r="J2250" s="199">
        <f t="shared" si="207"/>
        <v>0</v>
      </c>
    </row>
    <row r="2251" spans="1:10" ht="12.75">
      <c r="A2251"/>
      <c r="B2251" t="s">
        <v>4009</v>
      </c>
      <c r="C2251" s="161"/>
      <c r="D2251" t="s">
        <v>4010</v>
      </c>
      <c r="E2251" s="124">
        <v>24.99</v>
      </c>
      <c r="F2251" s="180">
        <v>0.25</v>
      </c>
      <c r="G2251" s="124">
        <v>18.74</v>
      </c>
      <c r="H2251" s="84">
        <v>3</v>
      </c>
      <c r="I2251" s="199">
        <f t="shared" si="206"/>
        <v>0</v>
      </c>
      <c r="J2251" s="199">
        <f t="shared" si="207"/>
        <v>0</v>
      </c>
    </row>
    <row r="2252" spans="1:10" ht="12.75">
      <c r="A2252"/>
      <c r="B2252" t="s">
        <v>4011</v>
      </c>
      <c r="C2252" s="161"/>
      <c r="D2252" t="s">
        <v>4012</v>
      </c>
      <c r="E2252" s="124">
        <v>46.99</v>
      </c>
      <c r="F2252" s="180">
        <v>0.25</v>
      </c>
      <c r="G2252" s="124">
        <v>35.24</v>
      </c>
      <c r="H2252" s="84">
        <v>3</v>
      </c>
      <c r="I2252" s="199">
        <f t="shared" si="206"/>
        <v>0</v>
      </c>
      <c r="J2252" s="199">
        <f t="shared" si="207"/>
        <v>0</v>
      </c>
    </row>
    <row r="2253" spans="1:10" ht="12.75">
      <c r="A2253"/>
      <c r="B2253" t="s">
        <v>4013</v>
      </c>
      <c r="C2253" s="161"/>
      <c r="D2253" t="s">
        <v>4014</v>
      </c>
      <c r="E2253" s="124">
        <v>56.99</v>
      </c>
      <c r="F2253" s="180">
        <v>0.25</v>
      </c>
      <c r="G2253" s="124">
        <v>42.74</v>
      </c>
      <c r="H2253" s="84">
        <v>3</v>
      </c>
      <c r="I2253" s="199">
        <f t="shared" si="206"/>
        <v>0</v>
      </c>
      <c r="J2253" s="199">
        <f t="shared" si="207"/>
        <v>0</v>
      </c>
    </row>
    <row r="2254" spans="1:10" s="57" customFormat="1" ht="12.75">
      <c r="A2254"/>
      <c r="B2254" t="s">
        <v>4015</v>
      </c>
      <c r="C2254" s="161"/>
      <c r="D2254" t="s">
        <v>4016</v>
      </c>
      <c r="E2254" s="124">
        <v>24.99</v>
      </c>
      <c r="F2254" s="180">
        <v>0.25</v>
      </c>
      <c r="G2254" s="124">
        <v>18.74</v>
      </c>
      <c r="H2254" s="84">
        <v>3</v>
      </c>
      <c r="I2254" s="199">
        <f t="shared" si="206"/>
        <v>0</v>
      </c>
      <c r="J2254" s="199">
        <f t="shared" si="207"/>
        <v>0</v>
      </c>
    </row>
    <row r="2255" spans="1:10" ht="12.75">
      <c r="A2255"/>
      <c r="B2255" t="s">
        <v>4017</v>
      </c>
      <c r="C2255" s="161"/>
      <c r="D2255" t="s">
        <v>4018</v>
      </c>
      <c r="E2255" s="124">
        <v>9.99</v>
      </c>
      <c r="F2255" s="180">
        <v>0.3</v>
      </c>
      <c r="G2255" s="124">
        <v>6.99</v>
      </c>
      <c r="H2255" s="84">
        <v>3</v>
      </c>
      <c r="I2255" s="199">
        <f t="shared" si="206"/>
        <v>0</v>
      </c>
      <c r="J2255" s="199">
        <f t="shared" si="207"/>
        <v>0</v>
      </c>
    </row>
    <row r="2256" spans="1:10" ht="12.75">
      <c r="A2256" t="s">
        <v>169</v>
      </c>
      <c r="B2256"/>
      <c r="C2256" s="161"/>
      <c r="D2256"/>
      <c r="E2256" s="124"/>
      <c r="F2256" s="179"/>
      <c r="G2256" s="124"/>
      <c r="H2256" s="84"/>
      <c r="I2256" s="199"/>
      <c r="J2256" s="199"/>
    </row>
    <row r="2257" spans="1:10" ht="12.75">
      <c r="A2257"/>
      <c r="B2257" t="s">
        <v>4019</v>
      </c>
      <c r="C2257" s="161"/>
      <c r="D2257" t="s">
        <v>4020</v>
      </c>
      <c r="E2257" s="124">
        <v>12.99</v>
      </c>
      <c r="F2257" s="180">
        <v>0.3</v>
      </c>
      <c r="G2257" s="124">
        <v>9.09</v>
      </c>
      <c r="H2257" s="84">
        <v>3</v>
      </c>
      <c r="I2257" s="199">
        <f aca="true" t="shared" si="208" ref="I2257:I2264">C2257*E2257</f>
        <v>0</v>
      </c>
      <c r="J2257" s="199">
        <f aca="true" t="shared" si="209" ref="J2257:J2264">C2257*G2257</f>
        <v>0</v>
      </c>
    </row>
    <row r="2258" spans="1:10" ht="12.75">
      <c r="A2258"/>
      <c r="B2258" t="s">
        <v>4021</v>
      </c>
      <c r="C2258" s="161"/>
      <c r="D2258" t="s">
        <v>4022</v>
      </c>
      <c r="E2258" s="124">
        <v>9.99</v>
      </c>
      <c r="F2258" s="180">
        <v>0.3</v>
      </c>
      <c r="G2258" s="124">
        <v>6.99</v>
      </c>
      <c r="H2258" s="84">
        <v>3</v>
      </c>
      <c r="I2258" s="199">
        <f t="shared" si="208"/>
        <v>0</v>
      </c>
      <c r="J2258" s="199">
        <f t="shared" si="209"/>
        <v>0</v>
      </c>
    </row>
    <row r="2259" spans="1:10" ht="12.75">
      <c r="A2259"/>
      <c r="B2259" t="s">
        <v>4023</v>
      </c>
      <c r="C2259" s="161"/>
      <c r="D2259" t="s">
        <v>4024</v>
      </c>
      <c r="E2259" s="124">
        <v>12.99</v>
      </c>
      <c r="F2259" s="180">
        <v>0.3</v>
      </c>
      <c r="G2259" s="124">
        <v>9.09</v>
      </c>
      <c r="H2259" s="84">
        <v>3</v>
      </c>
      <c r="I2259" s="199">
        <f t="shared" si="208"/>
        <v>0</v>
      </c>
      <c r="J2259" s="199">
        <f t="shared" si="209"/>
        <v>0</v>
      </c>
    </row>
    <row r="2260" spans="1:10" ht="12.75">
      <c r="A2260"/>
      <c r="B2260" t="s">
        <v>4025</v>
      </c>
      <c r="C2260" s="161"/>
      <c r="D2260" t="s">
        <v>4026</v>
      </c>
      <c r="E2260" s="124">
        <v>20.99</v>
      </c>
      <c r="F2260" s="180">
        <v>0.3</v>
      </c>
      <c r="G2260" s="124">
        <v>14.69</v>
      </c>
      <c r="H2260" s="84">
        <v>3</v>
      </c>
      <c r="I2260" s="199">
        <f t="shared" si="208"/>
        <v>0</v>
      </c>
      <c r="J2260" s="199">
        <f t="shared" si="209"/>
        <v>0</v>
      </c>
    </row>
    <row r="2261" spans="1:10" ht="12.75">
      <c r="A2261"/>
      <c r="B2261" t="s">
        <v>4027</v>
      </c>
      <c r="C2261" s="161"/>
      <c r="D2261" t="s">
        <v>4028</v>
      </c>
      <c r="E2261" s="124">
        <v>12.99</v>
      </c>
      <c r="F2261" s="180">
        <v>0.3</v>
      </c>
      <c r="G2261" s="124">
        <v>9.09</v>
      </c>
      <c r="H2261" s="84">
        <v>4</v>
      </c>
      <c r="I2261" s="199">
        <f t="shared" si="208"/>
        <v>0</v>
      </c>
      <c r="J2261" s="199">
        <f t="shared" si="209"/>
        <v>0</v>
      </c>
    </row>
    <row r="2262" spans="1:10" ht="12.75">
      <c r="A2262"/>
      <c r="B2262" t="s">
        <v>4029</v>
      </c>
      <c r="C2262" s="161"/>
      <c r="D2262" t="s">
        <v>4030</v>
      </c>
      <c r="E2262" s="124">
        <v>20.99</v>
      </c>
      <c r="F2262" s="180">
        <v>0.3</v>
      </c>
      <c r="G2262" s="124">
        <v>14.69</v>
      </c>
      <c r="H2262" s="84">
        <v>4</v>
      </c>
      <c r="I2262" s="199">
        <f t="shared" si="208"/>
        <v>0</v>
      </c>
      <c r="J2262" s="199">
        <f t="shared" si="209"/>
        <v>0</v>
      </c>
    </row>
    <row r="2263" spans="1:10" ht="12.75">
      <c r="A2263"/>
      <c r="B2263" t="s">
        <v>4031</v>
      </c>
      <c r="C2263" s="161"/>
      <c r="D2263" t="s">
        <v>4032</v>
      </c>
      <c r="E2263" s="124">
        <v>19.99</v>
      </c>
      <c r="F2263" s="180">
        <v>0.3</v>
      </c>
      <c r="G2263" s="124">
        <v>13.99</v>
      </c>
      <c r="H2263" s="84">
        <v>3</v>
      </c>
      <c r="I2263" s="199">
        <f t="shared" si="208"/>
        <v>0</v>
      </c>
      <c r="J2263" s="199">
        <f t="shared" si="209"/>
        <v>0</v>
      </c>
    </row>
    <row r="2264" spans="1:10" ht="12.75">
      <c r="A2264"/>
      <c r="B2264" t="s">
        <v>4033</v>
      </c>
      <c r="C2264" s="161"/>
      <c r="D2264" t="s">
        <v>4034</v>
      </c>
      <c r="E2264" s="124">
        <v>19.99</v>
      </c>
      <c r="F2264" s="180">
        <v>0.3</v>
      </c>
      <c r="G2264" s="124">
        <v>13.99</v>
      </c>
      <c r="H2264" s="84">
        <v>3</v>
      </c>
      <c r="I2264" s="199">
        <f t="shared" si="208"/>
        <v>0</v>
      </c>
      <c r="J2264" s="199">
        <f t="shared" si="209"/>
        <v>0</v>
      </c>
    </row>
    <row r="2265" spans="1:10" ht="12.75">
      <c r="A2265" t="s">
        <v>443</v>
      </c>
      <c r="B2265"/>
      <c r="C2265" s="161"/>
      <c r="D2265"/>
      <c r="E2265" s="124"/>
      <c r="F2265" s="179"/>
      <c r="G2265" s="124"/>
      <c r="H2265" s="84"/>
      <c r="I2265" s="199"/>
      <c r="J2265" s="199"/>
    </row>
    <row r="2266" spans="1:10" ht="12.75">
      <c r="A2266"/>
      <c r="B2266" t="s">
        <v>4035</v>
      </c>
      <c r="C2266" s="161"/>
      <c r="D2266" t="s">
        <v>4036</v>
      </c>
      <c r="E2266" s="124">
        <v>6.99</v>
      </c>
      <c r="F2266" s="180">
        <v>0.3</v>
      </c>
      <c r="G2266" s="124">
        <v>4.89</v>
      </c>
      <c r="H2266" s="84">
        <v>1</v>
      </c>
      <c r="I2266" s="199">
        <f aca="true" t="shared" si="210" ref="I2266:I2271">C2266*E2266</f>
        <v>0</v>
      </c>
      <c r="J2266" s="199">
        <f aca="true" t="shared" si="211" ref="J2266:J2271">C2266*G2266</f>
        <v>0</v>
      </c>
    </row>
    <row r="2267" spans="1:10" s="57" customFormat="1" ht="12.75">
      <c r="A2267"/>
      <c r="B2267" t="s">
        <v>4037</v>
      </c>
      <c r="C2267" s="161"/>
      <c r="D2267" t="s">
        <v>4038</v>
      </c>
      <c r="E2267" s="124">
        <v>17.99</v>
      </c>
      <c r="F2267" s="180">
        <v>0.3</v>
      </c>
      <c r="G2267" s="124">
        <v>12.59</v>
      </c>
      <c r="H2267" s="84">
        <v>3</v>
      </c>
      <c r="I2267" s="199">
        <f t="shared" si="210"/>
        <v>0</v>
      </c>
      <c r="J2267" s="199">
        <f t="shared" si="211"/>
        <v>0</v>
      </c>
    </row>
    <row r="2268" spans="1:10" s="57" customFormat="1" ht="12.75">
      <c r="A2268"/>
      <c r="B2268" t="s">
        <v>4039</v>
      </c>
      <c r="C2268" s="161"/>
      <c r="D2268" t="s">
        <v>4040</v>
      </c>
      <c r="E2268" s="124">
        <v>27.99</v>
      </c>
      <c r="F2268" s="180">
        <v>0.3</v>
      </c>
      <c r="G2268" s="124">
        <v>19.59</v>
      </c>
      <c r="H2268" s="84">
        <v>1</v>
      </c>
      <c r="I2268" s="199">
        <f t="shared" si="210"/>
        <v>0</v>
      </c>
      <c r="J2268" s="199">
        <f t="shared" si="211"/>
        <v>0</v>
      </c>
    </row>
    <row r="2269" spans="1:10" s="57" customFormat="1" ht="12.75">
      <c r="A2269"/>
      <c r="B2269" t="s">
        <v>4041</v>
      </c>
      <c r="C2269" s="161"/>
      <c r="D2269" t="s">
        <v>4042</v>
      </c>
      <c r="E2269" s="124">
        <v>10.99</v>
      </c>
      <c r="F2269" s="180">
        <v>0.25</v>
      </c>
      <c r="G2269" s="124">
        <v>8.24</v>
      </c>
      <c r="H2269" s="84">
        <v>2</v>
      </c>
      <c r="I2269" s="199">
        <f t="shared" si="210"/>
        <v>0</v>
      </c>
      <c r="J2269" s="199">
        <f t="shared" si="211"/>
        <v>0</v>
      </c>
    </row>
    <row r="2270" spans="1:10" ht="12.75">
      <c r="A2270"/>
      <c r="B2270" t="s">
        <v>4043</v>
      </c>
      <c r="C2270" s="161"/>
      <c r="D2270" t="s">
        <v>4044</v>
      </c>
      <c r="E2270" s="124">
        <v>3.95</v>
      </c>
      <c r="F2270" s="180">
        <v>0.3</v>
      </c>
      <c r="G2270" s="124">
        <v>2.77</v>
      </c>
      <c r="H2270" s="84">
        <v>1</v>
      </c>
      <c r="I2270" s="199">
        <f t="shared" si="210"/>
        <v>0</v>
      </c>
      <c r="J2270" s="199">
        <f t="shared" si="211"/>
        <v>0</v>
      </c>
    </row>
    <row r="2271" spans="1:10" ht="12.75">
      <c r="A2271"/>
      <c r="B2271" t="s">
        <v>4045</v>
      </c>
      <c r="C2271" s="161"/>
      <c r="D2271" t="s">
        <v>4046</v>
      </c>
      <c r="E2271" s="124">
        <v>3.95</v>
      </c>
      <c r="F2271" s="180">
        <v>0.3</v>
      </c>
      <c r="G2271" s="124">
        <v>2.77</v>
      </c>
      <c r="H2271" s="84">
        <v>1</v>
      </c>
      <c r="I2271" s="199">
        <f t="shared" si="210"/>
        <v>0</v>
      </c>
      <c r="J2271" s="199">
        <f t="shared" si="211"/>
        <v>0</v>
      </c>
    </row>
    <row r="2272" spans="1:10" s="57" customFormat="1" ht="12.75">
      <c r="A2272" t="s">
        <v>160</v>
      </c>
      <c r="B2272"/>
      <c r="C2272" s="161"/>
      <c r="D2272"/>
      <c r="E2272" s="124"/>
      <c r="F2272" s="179"/>
      <c r="G2272" s="124"/>
      <c r="H2272" s="84"/>
      <c r="I2272" s="199"/>
      <c r="J2272" s="199"/>
    </row>
    <row r="2273" spans="1:10" ht="12.75">
      <c r="A2273"/>
      <c r="B2273" t="s">
        <v>4047</v>
      </c>
      <c r="C2273" s="161"/>
      <c r="D2273" t="s">
        <v>4048</v>
      </c>
      <c r="E2273" s="124">
        <v>9.99</v>
      </c>
      <c r="F2273" s="180">
        <v>0.3</v>
      </c>
      <c r="G2273" s="124">
        <v>6.99</v>
      </c>
      <c r="H2273" s="84">
        <v>4</v>
      </c>
      <c r="I2273" s="199">
        <f aca="true" t="shared" si="212" ref="I2273:I2281">C2273*E2273</f>
        <v>0</v>
      </c>
      <c r="J2273" s="199">
        <f aca="true" t="shared" si="213" ref="J2273:J2281">C2273*G2273</f>
        <v>0</v>
      </c>
    </row>
    <row r="2274" spans="1:10" s="57" customFormat="1" ht="12.75">
      <c r="A2274"/>
      <c r="B2274" t="s">
        <v>4049</v>
      </c>
      <c r="C2274" s="161"/>
      <c r="D2274" t="s">
        <v>4050</v>
      </c>
      <c r="E2274" s="124">
        <v>3.99</v>
      </c>
      <c r="F2274" s="180">
        <v>0.3</v>
      </c>
      <c r="G2274" s="124">
        <v>2.79</v>
      </c>
      <c r="H2274" s="84">
        <v>1</v>
      </c>
      <c r="I2274" s="199">
        <f t="shared" si="212"/>
        <v>0</v>
      </c>
      <c r="J2274" s="199">
        <f t="shared" si="213"/>
        <v>0</v>
      </c>
    </row>
    <row r="2275" spans="1:10" s="57" customFormat="1" ht="12.75">
      <c r="A2275"/>
      <c r="B2275" t="s">
        <v>4051</v>
      </c>
      <c r="C2275" s="161"/>
      <c r="D2275" t="s">
        <v>4052</v>
      </c>
      <c r="E2275" s="124">
        <v>3.99</v>
      </c>
      <c r="F2275" s="180">
        <v>0.3</v>
      </c>
      <c r="G2275" s="124">
        <v>2.79</v>
      </c>
      <c r="H2275" s="84">
        <v>1</v>
      </c>
      <c r="I2275" s="199">
        <f t="shared" si="212"/>
        <v>0</v>
      </c>
      <c r="J2275" s="199">
        <f t="shared" si="213"/>
        <v>0</v>
      </c>
    </row>
    <row r="2276" spans="1:10" ht="12.75">
      <c r="A2276"/>
      <c r="B2276" t="s">
        <v>4053</v>
      </c>
      <c r="C2276" s="161"/>
      <c r="D2276" t="s">
        <v>4054</v>
      </c>
      <c r="E2276" s="124">
        <v>3.99</v>
      </c>
      <c r="F2276" s="180">
        <v>0.3</v>
      </c>
      <c r="G2276" s="124">
        <v>2.79</v>
      </c>
      <c r="H2276" s="84">
        <v>1</v>
      </c>
      <c r="I2276" s="199">
        <f t="shared" si="212"/>
        <v>0</v>
      </c>
      <c r="J2276" s="199">
        <f t="shared" si="213"/>
        <v>0</v>
      </c>
    </row>
    <row r="2277" spans="1:10" ht="12.75">
      <c r="A2277"/>
      <c r="B2277" t="s">
        <v>4055</v>
      </c>
      <c r="C2277" s="161"/>
      <c r="D2277" t="s">
        <v>4056</v>
      </c>
      <c r="E2277" s="124">
        <v>8</v>
      </c>
      <c r="F2277" s="179" t="s">
        <v>35</v>
      </c>
      <c r="G2277" s="124">
        <v>8</v>
      </c>
      <c r="H2277" s="84">
        <v>1</v>
      </c>
      <c r="I2277" s="199">
        <f t="shared" si="212"/>
        <v>0</v>
      </c>
      <c r="J2277" s="199">
        <f t="shared" si="213"/>
        <v>0</v>
      </c>
    </row>
    <row r="2278" spans="1:10" s="57" customFormat="1" ht="12.75">
      <c r="A2278" s="87"/>
      <c r="B2278" s="87" t="s">
        <v>4057</v>
      </c>
      <c r="C2278" s="204"/>
      <c r="D2278" s="87" t="s">
        <v>4058</v>
      </c>
      <c r="E2278" s="130">
        <v>4.99</v>
      </c>
      <c r="F2278" s="198">
        <v>0.45</v>
      </c>
      <c r="G2278" s="130">
        <v>2.74</v>
      </c>
      <c r="H2278" s="83">
        <v>1</v>
      </c>
      <c r="I2278" s="130">
        <f t="shared" si="212"/>
        <v>0</v>
      </c>
      <c r="J2278" s="130">
        <f t="shared" si="213"/>
        <v>0</v>
      </c>
    </row>
    <row r="2279" spans="1:10" s="57" customFormat="1" ht="12.75">
      <c r="A2279"/>
      <c r="B2279" t="s">
        <v>4059</v>
      </c>
      <c r="C2279" s="161"/>
      <c r="D2279" t="s">
        <v>4060</v>
      </c>
      <c r="E2279" s="124">
        <v>8</v>
      </c>
      <c r="F2279" s="179" t="s">
        <v>35</v>
      </c>
      <c r="G2279" s="124">
        <v>8</v>
      </c>
      <c r="H2279" s="84">
        <v>1</v>
      </c>
      <c r="I2279" s="199">
        <f t="shared" si="212"/>
        <v>0</v>
      </c>
      <c r="J2279" s="199">
        <f t="shared" si="213"/>
        <v>0</v>
      </c>
    </row>
    <row r="2280" spans="1:10" ht="12.75">
      <c r="A2280"/>
      <c r="B2280" t="s">
        <v>4061</v>
      </c>
      <c r="C2280" s="161"/>
      <c r="D2280" t="s">
        <v>4062</v>
      </c>
      <c r="E2280" s="124">
        <v>3.99</v>
      </c>
      <c r="F2280" s="180">
        <v>0.3</v>
      </c>
      <c r="G2280" s="124">
        <v>2.79</v>
      </c>
      <c r="H2280" s="84">
        <v>1</v>
      </c>
      <c r="I2280" s="199">
        <f t="shared" si="212"/>
        <v>0</v>
      </c>
      <c r="J2280" s="199">
        <f t="shared" si="213"/>
        <v>0</v>
      </c>
    </row>
    <row r="2281" spans="1:10" ht="12.75">
      <c r="A2281"/>
      <c r="B2281" t="s">
        <v>4063</v>
      </c>
      <c r="C2281" s="161"/>
      <c r="D2281" t="s">
        <v>4064</v>
      </c>
      <c r="E2281" s="124">
        <v>9.99</v>
      </c>
      <c r="F2281" s="180">
        <v>0.3</v>
      </c>
      <c r="G2281" s="124">
        <v>6.99</v>
      </c>
      <c r="H2281" s="84">
        <v>1</v>
      </c>
      <c r="I2281" s="199">
        <f t="shared" si="212"/>
        <v>0</v>
      </c>
      <c r="J2281" s="199">
        <f t="shared" si="213"/>
        <v>0</v>
      </c>
    </row>
    <row r="2282" spans="1:10" s="57" customFormat="1" ht="12.75">
      <c r="A2282" t="s">
        <v>4065</v>
      </c>
      <c r="B2282"/>
      <c r="C2282" s="161"/>
      <c r="D2282"/>
      <c r="E2282" s="124"/>
      <c r="F2282" s="179"/>
      <c r="G2282" s="124"/>
      <c r="H2282" s="84"/>
      <c r="I2282" s="199"/>
      <c r="J2282" s="199"/>
    </row>
    <row r="2283" spans="1:10" s="57" customFormat="1" ht="12.75">
      <c r="A2283"/>
      <c r="B2283" t="s">
        <v>4066</v>
      </c>
      <c r="C2283" s="161"/>
      <c r="D2283" t="s">
        <v>4067</v>
      </c>
      <c r="E2283" s="124">
        <v>3.99</v>
      </c>
      <c r="F2283" s="180">
        <v>0.3</v>
      </c>
      <c r="G2283" s="124">
        <v>2.79</v>
      </c>
      <c r="H2283" s="84">
        <v>1</v>
      </c>
      <c r="I2283" s="199">
        <f aca="true" t="shared" si="214" ref="I2283:I2292">C2283*E2283</f>
        <v>0</v>
      </c>
      <c r="J2283" s="199">
        <f aca="true" t="shared" si="215" ref="J2283:J2292">C2283*G2283</f>
        <v>0</v>
      </c>
    </row>
    <row r="2284" spans="1:10" ht="12.75">
      <c r="A2284"/>
      <c r="B2284" t="s">
        <v>4068</v>
      </c>
      <c r="C2284" s="161"/>
      <c r="D2284" t="s">
        <v>4069</v>
      </c>
      <c r="E2284" s="124">
        <v>9.99</v>
      </c>
      <c r="F2284" s="180">
        <v>0.3</v>
      </c>
      <c r="G2284" s="124">
        <v>6.99</v>
      </c>
      <c r="H2284" s="84">
        <v>1</v>
      </c>
      <c r="I2284" s="199">
        <f t="shared" si="214"/>
        <v>0</v>
      </c>
      <c r="J2284" s="199">
        <f t="shared" si="215"/>
        <v>0</v>
      </c>
    </row>
    <row r="2285" spans="1:10" s="57" customFormat="1" ht="12.75">
      <c r="A2285" s="87"/>
      <c r="B2285" s="87" t="s">
        <v>4070</v>
      </c>
      <c r="C2285" s="204"/>
      <c r="D2285" s="87" t="s">
        <v>4071</v>
      </c>
      <c r="E2285" s="130">
        <v>3.99</v>
      </c>
      <c r="F2285" s="198">
        <v>0.45</v>
      </c>
      <c r="G2285" s="130">
        <v>2.19</v>
      </c>
      <c r="H2285" s="83">
        <v>1</v>
      </c>
      <c r="I2285" s="130">
        <f t="shared" si="214"/>
        <v>0</v>
      </c>
      <c r="J2285" s="130">
        <f t="shared" si="215"/>
        <v>0</v>
      </c>
    </row>
    <row r="2286" spans="1:10" ht="12.75">
      <c r="A2286"/>
      <c r="B2286" t="s">
        <v>4072</v>
      </c>
      <c r="C2286" s="161"/>
      <c r="D2286" t="s">
        <v>4073</v>
      </c>
      <c r="E2286" s="124">
        <v>8</v>
      </c>
      <c r="F2286" s="179" t="s">
        <v>35</v>
      </c>
      <c r="G2286" s="124">
        <v>8</v>
      </c>
      <c r="H2286" s="84">
        <v>1</v>
      </c>
      <c r="I2286" s="199">
        <f t="shared" si="214"/>
        <v>0</v>
      </c>
      <c r="J2286" s="199">
        <f t="shared" si="215"/>
        <v>0</v>
      </c>
    </row>
    <row r="2287" spans="1:10" s="57" customFormat="1" ht="12.75">
      <c r="A2287"/>
      <c r="B2287" t="s">
        <v>4074</v>
      </c>
      <c r="C2287" s="161"/>
      <c r="D2287" t="s">
        <v>4075</v>
      </c>
      <c r="E2287" s="124">
        <v>3.99</v>
      </c>
      <c r="F2287" s="180">
        <v>0.3</v>
      </c>
      <c r="G2287" s="124">
        <v>2.79</v>
      </c>
      <c r="H2287" s="84">
        <v>1</v>
      </c>
      <c r="I2287" s="199">
        <f t="shared" si="214"/>
        <v>0</v>
      </c>
      <c r="J2287" s="199">
        <f t="shared" si="215"/>
        <v>0</v>
      </c>
    </row>
    <row r="2288" spans="1:10" s="57" customFormat="1" ht="12.75">
      <c r="A2288"/>
      <c r="B2288" t="s">
        <v>4076</v>
      </c>
      <c r="C2288" s="161"/>
      <c r="D2288" t="s">
        <v>4077</v>
      </c>
      <c r="E2288" s="124">
        <v>3.99</v>
      </c>
      <c r="F2288" s="180">
        <v>0.3</v>
      </c>
      <c r="G2288" s="124">
        <v>2.79</v>
      </c>
      <c r="H2288" s="84">
        <v>1</v>
      </c>
      <c r="I2288" s="199">
        <f t="shared" si="214"/>
        <v>0</v>
      </c>
      <c r="J2288" s="199">
        <f t="shared" si="215"/>
        <v>0</v>
      </c>
    </row>
    <row r="2289" spans="1:10" s="57" customFormat="1" ht="12.75">
      <c r="A2289"/>
      <c r="B2289" t="s">
        <v>4078</v>
      </c>
      <c r="C2289" s="161"/>
      <c r="D2289" t="s">
        <v>4079</v>
      </c>
      <c r="E2289" s="124">
        <v>8</v>
      </c>
      <c r="F2289" s="179" t="s">
        <v>35</v>
      </c>
      <c r="G2289" s="124">
        <v>8</v>
      </c>
      <c r="H2289" s="84">
        <v>1</v>
      </c>
      <c r="I2289" s="199">
        <f t="shared" si="214"/>
        <v>0</v>
      </c>
      <c r="J2289" s="199">
        <f t="shared" si="215"/>
        <v>0</v>
      </c>
    </row>
    <row r="2290" spans="1:10" ht="12.75">
      <c r="A2290"/>
      <c r="B2290" t="s">
        <v>4080</v>
      </c>
      <c r="C2290" s="161"/>
      <c r="D2290" t="s">
        <v>4081</v>
      </c>
      <c r="E2290" s="124">
        <v>3.99</v>
      </c>
      <c r="F2290" s="180">
        <v>0.3</v>
      </c>
      <c r="G2290" s="124">
        <v>2.79</v>
      </c>
      <c r="H2290" s="84">
        <v>1</v>
      </c>
      <c r="I2290" s="199">
        <f t="shared" si="214"/>
        <v>0</v>
      </c>
      <c r="J2290" s="199">
        <f t="shared" si="215"/>
        <v>0</v>
      </c>
    </row>
    <row r="2291" spans="1:10" s="57" customFormat="1" ht="12.75">
      <c r="A2291"/>
      <c r="B2291" t="s">
        <v>4082</v>
      </c>
      <c r="C2291" s="161"/>
      <c r="D2291" t="s">
        <v>4083</v>
      </c>
      <c r="E2291" s="124">
        <v>8</v>
      </c>
      <c r="F2291" s="179" t="s">
        <v>35</v>
      </c>
      <c r="G2291" s="124">
        <v>8</v>
      </c>
      <c r="H2291" s="84">
        <v>1</v>
      </c>
      <c r="I2291" s="199">
        <f t="shared" si="214"/>
        <v>0</v>
      </c>
      <c r="J2291" s="199">
        <f t="shared" si="215"/>
        <v>0</v>
      </c>
    </row>
    <row r="2292" spans="1:10" s="57" customFormat="1" ht="12.75">
      <c r="A2292"/>
      <c r="B2292" t="s">
        <v>4084</v>
      </c>
      <c r="C2292" s="161"/>
      <c r="D2292" t="s">
        <v>4085</v>
      </c>
      <c r="E2292" s="124">
        <v>19.99</v>
      </c>
      <c r="F2292" s="180">
        <v>0.3</v>
      </c>
      <c r="G2292" s="124">
        <v>13.99</v>
      </c>
      <c r="H2292" s="84">
        <v>3</v>
      </c>
      <c r="I2292" s="199">
        <f t="shared" si="214"/>
        <v>0</v>
      </c>
      <c r="J2292" s="199">
        <f t="shared" si="215"/>
        <v>0</v>
      </c>
    </row>
    <row r="2293" spans="1:10" s="57" customFormat="1" ht="12.75">
      <c r="A2293" t="s">
        <v>156</v>
      </c>
      <c r="B2293"/>
      <c r="C2293" s="161"/>
      <c r="D2293"/>
      <c r="E2293" s="124"/>
      <c r="F2293" s="179"/>
      <c r="G2293" s="124"/>
      <c r="H2293" s="84"/>
      <c r="I2293" s="199"/>
      <c r="J2293" s="199"/>
    </row>
    <row r="2294" spans="1:10" s="57" customFormat="1" ht="12.75">
      <c r="A2294"/>
      <c r="B2294" t="s">
        <v>4086</v>
      </c>
      <c r="C2294" s="161"/>
      <c r="D2294" t="s">
        <v>4087</v>
      </c>
      <c r="E2294" s="124">
        <v>1.99</v>
      </c>
      <c r="F2294" s="180">
        <v>0.3</v>
      </c>
      <c r="G2294" s="124">
        <v>1.39</v>
      </c>
      <c r="H2294" s="84">
        <v>1</v>
      </c>
      <c r="I2294" s="199">
        <f aca="true" t="shared" si="216" ref="I2294:I2304">C2294*E2294</f>
        <v>0</v>
      </c>
      <c r="J2294" s="199">
        <f aca="true" t="shared" si="217" ref="J2294:J2304">C2294*G2294</f>
        <v>0</v>
      </c>
    </row>
    <row r="2295" spans="1:10" s="57" customFormat="1" ht="12.75">
      <c r="A2295"/>
      <c r="B2295" t="s">
        <v>4088</v>
      </c>
      <c r="C2295" s="161"/>
      <c r="D2295" t="s">
        <v>4089</v>
      </c>
      <c r="E2295" s="124">
        <v>9.99</v>
      </c>
      <c r="F2295" s="180">
        <v>0.3</v>
      </c>
      <c r="G2295" s="124">
        <v>6.99</v>
      </c>
      <c r="H2295" s="84">
        <v>3</v>
      </c>
      <c r="I2295" s="199">
        <f t="shared" si="216"/>
        <v>0</v>
      </c>
      <c r="J2295" s="199">
        <f t="shared" si="217"/>
        <v>0</v>
      </c>
    </row>
    <row r="2296" spans="1:10" ht="12.75">
      <c r="A2296"/>
      <c r="B2296" t="s">
        <v>4090</v>
      </c>
      <c r="C2296" s="161"/>
      <c r="D2296" t="s">
        <v>4091</v>
      </c>
      <c r="E2296" s="124">
        <v>3.99</v>
      </c>
      <c r="F2296" s="180">
        <v>0.3</v>
      </c>
      <c r="G2296" s="124">
        <v>2.79</v>
      </c>
      <c r="H2296" s="84">
        <v>1</v>
      </c>
      <c r="I2296" s="199">
        <f t="shared" si="216"/>
        <v>0</v>
      </c>
      <c r="J2296" s="199">
        <f t="shared" si="217"/>
        <v>0</v>
      </c>
    </row>
    <row r="2297" spans="1:10" ht="12.75">
      <c r="A2297"/>
      <c r="B2297" t="s">
        <v>4092</v>
      </c>
      <c r="C2297" s="161"/>
      <c r="D2297" t="s">
        <v>4093</v>
      </c>
      <c r="E2297" s="124">
        <v>10</v>
      </c>
      <c r="F2297" s="179" t="s">
        <v>35</v>
      </c>
      <c r="G2297" s="124">
        <v>10</v>
      </c>
      <c r="H2297" s="84">
        <v>1</v>
      </c>
      <c r="I2297" s="199">
        <f t="shared" si="216"/>
        <v>0</v>
      </c>
      <c r="J2297" s="199">
        <f t="shared" si="217"/>
        <v>0</v>
      </c>
    </row>
    <row r="2298" spans="1:10" s="57" customFormat="1" ht="12.75">
      <c r="A2298"/>
      <c r="B2298" t="s">
        <v>4094</v>
      </c>
      <c r="C2298" s="161"/>
      <c r="D2298" t="s">
        <v>4095</v>
      </c>
      <c r="E2298" s="124">
        <v>3.99</v>
      </c>
      <c r="F2298" s="180">
        <v>0.3</v>
      </c>
      <c r="G2298" s="124">
        <v>2.79</v>
      </c>
      <c r="H2298" s="84">
        <v>1</v>
      </c>
      <c r="I2298" s="199">
        <f t="shared" si="216"/>
        <v>0</v>
      </c>
      <c r="J2298" s="199">
        <f t="shared" si="217"/>
        <v>0</v>
      </c>
    </row>
    <row r="2299" spans="1:10" s="57" customFormat="1" ht="12.75">
      <c r="A2299"/>
      <c r="B2299" t="s">
        <v>4096</v>
      </c>
      <c r="C2299" s="161"/>
      <c r="D2299" t="s">
        <v>4097</v>
      </c>
      <c r="E2299" s="124">
        <v>10</v>
      </c>
      <c r="F2299" s="179" t="s">
        <v>35</v>
      </c>
      <c r="G2299" s="124">
        <v>10</v>
      </c>
      <c r="H2299" s="84">
        <v>1</v>
      </c>
      <c r="I2299" s="199">
        <f t="shared" si="216"/>
        <v>0</v>
      </c>
      <c r="J2299" s="199">
        <f t="shared" si="217"/>
        <v>0</v>
      </c>
    </row>
    <row r="2300" spans="1:10" s="57" customFormat="1" ht="12.75">
      <c r="A2300"/>
      <c r="B2300" t="s">
        <v>4098</v>
      </c>
      <c r="C2300" s="161"/>
      <c r="D2300" t="s">
        <v>4099</v>
      </c>
      <c r="E2300" s="124">
        <v>3.99</v>
      </c>
      <c r="F2300" s="180">
        <v>0.3</v>
      </c>
      <c r="G2300" s="124">
        <v>2.79</v>
      </c>
      <c r="H2300" s="84">
        <v>1</v>
      </c>
      <c r="I2300" s="199">
        <f t="shared" si="216"/>
        <v>0</v>
      </c>
      <c r="J2300" s="199">
        <f t="shared" si="217"/>
        <v>0</v>
      </c>
    </row>
    <row r="2301" spans="1:10" s="57" customFormat="1" ht="12.75">
      <c r="A2301"/>
      <c r="B2301" t="s">
        <v>4100</v>
      </c>
      <c r="C2301" s="161"/>
      <c r="D2301" t="s">
        <v>4101</v>
      </c>
      <c r="E2301" s="124">
        <v>10</v>
      </c>
      <c r="F2301" s="179" t="s">
        <v>35</v>
      </c>
      <c r="G2301" s="124">
        <v>10</v>
      </c>
      <c r="H2301" s="84">
        <v>1</v>
      </c>
      <c r="I2301" s="199">
        <f t="shared" si="216"/>
        <v>0</v>
      </c>
      <c r="J2301" s="199">
        <f t="shared" si="217"/>
        <v>0</v>
      </c>
    </row>
    <row r="2302" spans="1:10" s="57" customFormat="1" ht="12.75">
      <c r="A2302"/>
      <c r="B2302" t="s">
        <v>4102</v>
      </c>
      <c r="C2302" s="161"/>
      <c r="D2302" t="s">
        <v>4103</v>
      </c>
      <c r="E2302" s="124">
        <v>3.99</v>
      </c>
      <c r="F2302" s="180">
        <v>0.3</v>
      </c>
      <c r="G2302" s="124">
        <v>2.79</v>
      </c>
      <c r="H2302" s="84">
        <v>1</v>
      </c>
      <c r="I2302" s="199">
        <f t="shared" si="216"/>
        <v>0</v>
      </c>
      <c r="J2302" s="199">
        <f t="shared" si="217"/>
        <v>0</v>
      </c>
    </row>
    <row r="2303" spans="1:10" s="57" customFormat="1" ht="12.75">
      <c r="A2303"/>
      <c r="B2303" t="s">
        <v>4104</v>
      </c>
      <c r="C2303" s="161"/>
      <c r="D2303" t="s">
        <v>4105</v>
      </c>
      <c r="E2303" s="124">
        <v>10</v>
      </c>
      <c r="F2303" s="179" t="s">
        <v>35</v>
      </c>
      <c r="G2303" s="124">
        <v>10</v>
      </c>
      <c r="H2303" s="84">
        <v>1</v>
      </c>
      <c r="I2303" s="199">
        <f t="shared" si="216"/>
        <v>0</v>
      </c>
      <c r="J2303" s="199">
        <f t="shared" si="217"/>
        <v>0</v>
      </c>
    </row>
    <row r="2304" spans="1:10" ht="12.75">
      <c r="A2304"/>
      <c r="B2304" t="s">
        <v>4106</v>
      </c>
      <c r="C2304" s="161"/>
      <c r="D2304" t="s">
        <v>4107</v>
      </c>
      <c r="E2304" s="124">
        <v>26</v>
      </c>
      <c r="F2304" s="180">
        <v>0.3</v>
      </c>
      <c r="G2304" s="124">
        <v>18.2</v>
      </c>
      <c r="H2304" s="84">
        <v>3</v>
      </c>
      <c r="I2304" s="199">
        <f t="shared" si="216"/>
        <v>0</v>
      </c>
      <c r="J2304" s="199">
        <f t="shared" si="217"/>
        <v>0</v>
      </c>
    </row>
    <row r="2305" spans="1:10" s="57" customFormat="1" ht="12.75">
      <c r="A2305" t="s">
        <v>376</v>
      </c>
      <c r="B2305"/>
      <c r="C2305" s="161"/>
      <c r="D2305"/>
      <c r="E2305" s="124"/>
      <c r="F2305" s="179"/>
      <c r="G2305" s="124"/>
      <c r="H2305" s="84"/>
      <c r="I2305" s="199"/>
      <c r="J2305" s="199"/>
    </row>
    <row r="2306" spans="1:10" ht="12.75">
      <c r="A2306"/>
      <c r="B2306" t="s">
        <v>4108</v>
      </c>
      <c r="C2306" s="161"/>
      <c r="D2306" t="s">
        <v>4109</v>
      </c>
      <c r="E2306" s="124">
        <v>14.99</v>
      </c>
      <c r="F2306" s="180">
        <v>0.3</v>
      </c>
      <c r="G2306" s="124">
        <v>10.49</v>
      </c>
      <c r="H2306" s="84">
        <v>3</v>
      </c>
      <c r="I2306" s="199">
        <f aca="true" t="shared" si="218" ref="I2306:I2314">C2306*E2306</f>
        <v>0</v>
      </c>
      <c r="J2306" s="199">
        <f aca="true" t="shared" si="219" ref="J2306:J2314">C2306*G2306</f>
        <v>0</v>
      </c>
    </row>
    <row r="2307" spans="1:10" ht="12.75">
      <c r="A2307"/>
      <c r="B2307" t="s">
        <v>4110</v>
      </c>
      <c r="C2307" s="161"/>
      <c r="D2307" t="s">
        <v>4111</v>
      </c>
      <c r="E2307" s="124">
        <v>21.99</v>
      </c>
      <c r="F2307" s="180">
        <v>0.3</v>
      </c>
      <c r="G2307" s="124">
        <v>15.39</v>
      </c>
      <c r="H2307" s="84">
        <v>3</v>
      </c>
      <c r="I2307" s="199">
        <f t="shared" si="218"/>
        <v>0</v>
      </c>
      <c r="J2307" s="199">
        <f t="shared" si="219"/>
        <v>0</v>
      </c>
    </row>
    <row r="2308" spans="1:10" s="57" customFormat="1" ht="12.75">
      <c r="A2308"/>
      <c r="B2308" t="s">
        <v>4112</v>
      </c>
      <c r="C2308" s="161"/>
      <c r="D2308" t="s">
        <v>4113</v>
      </c>
      <c r="E2308" s="124">
        <v>6.99</v>
      </c>
      <c r="F2308" s="180">
        <v>0.3</v>
      </c>
      <c r="G2308" s="124">
        <v>4.89</v>
      </c>
      <c r="H2308" s="84">
        <v>3</v>
      </c>
      <c r="I2308" s="199">
        <f t="shared" si="218"/>
        <v>0</v>
      </c>
      <c r="J2308" s="199">
        <f t="shared" si="219"/>
        <v>0</v>
      </c>
    </row>
    <row r="2309" spans="1:10" ht="12.75">
      <c r="A2309"/>
      <c r="B2309" t="s">
        <v>4114</v>
      </c>
      <c r="C2309" s="161"/>
      <c r="D2309" t="s">
        <v>4115</v>
      </c>
      <c r="E2309" s="124">
        <v>17.99</v>
      </c>
      <c r="F2309" s="180">
        <v>0.3</v>
      </c>
      <c r="G2309" s="124">
        <v>12.59</v>
      </c>
      <c r="H2309" s="84">
        <v>3</v>
      </c>
      <c r="I2309" s="199">
        <f t="shared" si="218"/>
        <v>0</v>
      </c>
      <c r="J2309" s="199">
        <f t="shared" si="219"/>
        <v>0</v>
      </c>
    </row>
    <row r="2310" spans="1:10" ht="12.75">
      <c r="A2310"/>
      <c r="B2310" t="s">
        <v>4116</v>
      </c>
      <c r="C2310" s="161"/>
      <c r="D2310" t="s">
        <v>4117</v>
      </c>
      <c r="E2310" s="124">
        <v>6.99</v>
      </c>
      <c r="F2310" s="180">
        <v>0.3</v>
      </c>
      <c r="G2310" s="124">
        <v>4.89</v>
      </c>
      <c r="H2310" s="84">
        <v>3</v>
      </c>
      <c r="I2310" s="199">
        <f t="shared" si="218"/>
        <v>0</v>
      </c>
      <c r="J2310" s="199">
        <f t="shared" si="219"/>
        <v>0</v>
      </c>
    </row>
    <row r="2311" spans="1:10" ht="12.75">
      <c r="A2311"/>
      <c r="B2311" t="s">
        <v>4118</v>
      </c>
      <c r="C2311" s="161"/>
      <c r="D2311" t="s">
        <v>4119</v>
      </c>
      <c r="E2311" s="124">
        <v>17.99</v>
      </c>
      <c r="F2311" s="180">
        <v>0.3</v>
      </c>
      <c r="G2311" s="124">
        <v>12.59</v>
      </c>
      <c r="H2311" s="84">
        <v>3</v>
      </c>
      <c r="I2311" s="199">
        <f t="shared" si="218"/>
        <v>0</v>
      </c>
      <c r="J2311" s="199">
        <f t="shared" si="219"/>
        <v>0</v>
      </c>
    </row>
    <row r="2312" spans="1:10" s="57" customFormat="1" ht="12.75">
      <c r="A2312"/>
      <c r="B2312" t="s">
        <v>4120</v>
      </c>
      <c r="C2312" s="161"/>
      <c r="D2312" t="s">
        <v>4121</v>
      </c>
      <c r="E2312" s="124">
        <v>6.99</v>
      </c>
      <c r="F2312" s="180">
        <v>0.3</v>
      </c>
      <c r="G2312" s="124">
        <v>4.89</v>
      </c>
      <c r="H2312" s="84">
        <v>3</v>
      </c>
      <c r="I2312" s="199">
        <f t="shared" si="218"/>
        <v>0</v>
      </c>
      <c r="J2312" s="199">
        <f t="shared" si="219"/>
        <v>0</v>
      </c>
    </row>
    <row r="2313" spans="1:10" s="57" customFormat="1" ht="12.75">
      <c r="A2313"/>
      <c r="B2313" t="s">
        <v>4122</v>
      </c>
      <c r="C2313" s="161"/>
      <c r="D2313" t="s">
        <v>4123</v>
      </c>
      <c r="E2313" s="124">
        <v>17.99</v>
      </c>
      <c r="F2313" s="180">
        <v>0.3</v>
      </c>
      <c r="G2313" s="124">
        <v>12.59</v>
      </c>
      <c r="H2313" s="84">
        <v>3</v>
      </c>
      <c r="I2313" s="199">
        <f t="shared" si="218"/>
        <v>0</v>
      </c>
      <c r="J2313" s="199">
        <f t="shared" si="219"/>
        <v>0</v>
      </c>
    </row>
    <row r="2314" spans="1:10" ht="12.75">
      <c r="A2314"/>
      <c r="B2314" t="s">
        <v>4124</v>
      </c>
      <c r="C2314" s="161"/>
      <c r="D2314" t="s">
        <v>4125</v>
      </c>
      <c r="E2314" s="124">
        <v>19.95</v>
      </c>
      <c r="F2314" s="180">
        <v>0.3</v>
      </c>
      <c r="G2314" s="124">
        <v>13.97</v>
      </c>
      <c r="H2314" s="84">
        <v>4</v>
      </c>
      <c r="I2314" s="199">
        <f t="shared" si="218"/>
        <v>0</v>
      </c>
      <c r="J2314" s="199">
        <f t="shared" si="219"/>
        <v>0</v>
      </c>
    </row>
    <row r="2315" spans="1:10" s="57" customFormat="1" ht="12.75">
      <c r="A2315" t="s">
        <v>444</v>
      </c>
      <c r="B2315"/>
      <c r="C2315" s="161"/>
      <c r="D2315"/>
      <c r="E2315" s="124"/>
      <c r="F2315" s="179"/>
      <c r="G2315" s="124"/>
      <c r="H2315" s="84"/>
      <c r="I2315" s="199"/>
      <c r="J2315" s="199"/>
    </row>
    <row r="2316" spans="1:10" s="57" customFormat="1" ht="12.75">
      <c r="A2316"/>
      <c r="B2316" t="s">
        <v>4126</v>
      </c>
      <c r="C2316" s="161"/>
      <c r="D2316" t="s">
        <v>4127</v>
      </c>
      <c r="E2316" s="124">
        <v>19.99</v>
      </c>
      <c r="F2316" s="180">
        <v>0.3</v>
      </c>
      <c r="G2316" s="124">
        <v>13.99</v>
      </c>
      <c r="H2316" s="84">
        <v>3</v>
      </c>
      <c r="I2316" s="199">
        <f aca="true" t="shared" si="220" ref="I2316:I2322">C2316*E2316</f>
        <v>0</v>
      </c>
      <c r="J2316" s="199">
        <f aca="true" t="shared" si="221" ref="J2316:J2322">C2316*G2316</f>
        <v>0</v>
      </c>
    </row>
    <row r="2317" spans="1:10" s="57" customFormat="1" ht="12.75">
      <c r="A2317"/>
      <c r="B2317" t="s">
        <v>4128</v>
      </c>
      <c r="C2317" s="161"/>
      <c r="D2317" t="s">
        <v>4129</v>
      </c>
      <c r="E2317" s="124">
        <v>3.99</v>
      </c>
      <c r="F2317" s="180">
        <v>0.3</v>
      </c>
      <c r="G2317" s="124">
        <v>2.79</v>
      </c>
      <c r="H2317" s="84">
        <v>1</v>
      </c>
      <c r="I2317" s="199">
        <f t="shared" si="220"/>
        <v>0</v>
      </c>
      <c r="J2317" s="199">
        <f t="shared" si="221"/>
        <v>0</v>
      </c>
    </row>
    <row r="2318" spans="1:10" ht="12.75">
      <c r="A2318"/>
      <c r="B2318" t="s">
        <v>4130</v>
      </c>
      <c r="C2318" s="161"/>
      <c r="D2318" t="s">
        <v>4131</v>
      </c>
      <c r="E2318" s="124">
        <v>3.99</v>
      </c>
      <c r="F2318" s="180">
        <v>0.3</v>
      </c>
      <c r="G2318" s="124">
        <v>2.79</v>
      </c>
      <c r="H2318" s="84">
        <v>1</v>
      </c>
      <c r="I2318" s="199">
        <f t="shared" si="220"/>
        <v>0</v>
      </c>
      <c r="J2318" s="199">
        <f t="shared" si="221"/>
        <v>0</v>
      </c>
    </row>
    <row r="2319" spans="1:10" ht="12.75">
      <c r="A2319"/>
      <c r="B2319" t="s">
        <v>4132</v>
      </c>
      <c r="C2319" s="161"/>
      <c r="D2319" t="s">
        <v>4133</v>
      </c>
      <c r="E2319" s="124">
        <v>12.99</v>
      </c>
      <c r="F2319" s="180">
        <v>0.3</v>
      </c>
      <c r="G2319" s="124">
        <v>9.09</v>
      </c>
      <c r="H2319" s="84">
        <v>3</v>
      </c>
      <c r="I2319" s="199">
        <f t="shared" si="220"/>
        <v>0</v>
      </c>
      <c r="J2319" s="199">
        <f t="shared" si="221"/>
        <v>0</v>
      </c>
    </row>
    <row r="2320" spans="1:10" ht="12.75">
      <c r="A2320"/>
      <c r="B2320" t="s">
        <v>4134</v>
      </c>
      <c r="C2320" s="161"/>
      <c r="D2320" t="s">
        <v>4135</v>
      </c>
      <c r="E2320" s="124">
        <v>3.99</v>
      </c>
      <c r="F2320" s="180">
        <v>0.3</v>
      </c>
      <c r="G2320" s="124">
        <v>2.79</v>
      </c>
      <c r="H2320" s="84">
        <v>1</v>
      </c>
      <c r="I2320" s="199">
        <f t="shared" si="220"/>
        <v>0</v>
      </c>
      <c r="J2320" s="199">
        <f t="shared" si="221"/>
        <v>0</v>
      </c>
    </row>
    <row r="2321" spans="1:10" ht="12.75">
      <c r="A2321"/>
      <c r="B2321" t="s">
        <v>4136</v>
      </c>
      <c r="C2321" s="161"/>
      <c r="D2321" t="s">
        <v>4137</v>
      </c>
      <c r="E2321" s="124">
        <v>3.99</v>
      </c>
      <c r="F2321" s="180">
        <v>0.3</v>
      </c>
      <c r="G2321" s="124">
        <v>2.79</v>
      </c>
      <c r="H2321" s="84">
        <v>1</v>
      </c>
      <c r="I2321" s="199">
        <f t="shared" si="220"/>
        <v>0</v>
      </c>
      <c r="J2321" s="199">
        <f t="shared" si="221"/>
        <v>0</v>
      </c>
    </row>
    <row r="2322" spans="1:10" s="57" customFormat="1" ht="12.75">
      <c r="A2322"/>
      <c r="B2322" t="s">
        <v>4138</v>
      </c>
      <c r="C2322" s="161"/>
      <c r="D2322" t="s">
        <v>4139</v>
      </c>
      <c r="E2322" s="124">
        <v>3.99</v>
      </c>
      <c r="F2322" s="180">
        <v>0.3</v>
      </c>
      <c r="G2322" s="124">
        <v>2.79</v>
      </c>
      <c r="H2322" s="84">
        <v>1</v>
      </c>
      <c r="I2322" s="199">
        <f t="shared" si="220"/>
        <v>0</v>
      </c>
      <c r="J2322" s="199">
        <f t="shared" si="221"/>
        <v>0</v>
      </c>
    </row>
    <row r="2323" spans="1:10" s="57" customFormat="1" ht="12.75">
      <c r="A2323" t="s">
        <v>445</v>
      </c>
      <c r="B2323"/>
      <c r="C2323" s="161"/>
      <c r="D2323"/>
      <c r="E2323" s="124"/>
      <c r="F2323" s="179"/>
      <c r="G2323" s="124"/>
      <c r="H2323" s="84"/>
      <c r="I2323" s="199"/>
      <c r="J2323" s="199"/>
    </row>
    <row r="2324" spans="1:10" ht="12.75">
      <c r="A2324"/>
      <c r="B2324" t="s">
        <v>4140</v>
      </c>
      <c r="C2324" s="161"/>
      <c r="D2324" t="s">
        <v>4141</v>
      </c>
      <c r="E2324" s="124">
        <v>3.99</v>
      </c>
      <c r="F2324" s="180">
        <v>0.3</v>
      </c>
      <c r="G2324" s="124">
        <v>2.79</v>
      </c>
      <c r="H2324" s="84">
        <v>1</v>
      </c>
      <c r="I2324" s="199">
        <f aca="true" t="shared" si="222" ref="I2324:I2331">C2324*E2324</f>
        <v>0</v>
      </c>
      <c r="J2324" s="199">
        <f aca="true" t="shared" si="223" ref="J2324:J2331">C2324*G2324</f>
        <v>0</v>
      </c>
    </row>
    <row r="2325" spans="1:10" ht="12.75">
      <c r="A2325"/>
      <c r="B2325" t="s">
        <v>4142</v>
      </c>
      <c r="C2325" s="161"/>
      <c r="D2325" t="s">
        <v>4143</v>
      </c>
      <c r="E2325" s="124">
        <v>3.99</v>
      </c>
      <c r="F2325" s="180">
        <v>0.3</v>
      </c>
      <c r="G2325" s="124">
        <v>2.79</v>
      </c>
      <c r="H2325" s="84">
        <v>1</v>
      </c>
      <c r="I2325" s="199">
        <f t="shared" si="222"/>
        <v>0</v>
      </c>
      <c r="J2325" s="199">
        <f t="shared" si="223"/>
        <v>0</v>
      </c>
    </row>
    <row r="2326" spans="1:10" ht="12.75">
      <c r="A2326"/>
      <c r="B2326" t="s">
        <v>4144</v>
      </c>
      <c r="C2326" s="161"/>
      <c r="D2326" t="s">
        <v>4145</v>
      </c>
      <c r="E2326" s="124">
        <v>3.99</v>
      </c>
      <c r="F2326" s="180">
        <v>0.3</v>
      </c>
      <c r="G2326" s="124">
        <v>2.79</v>
      </c>
      <c r="H2326" s="84">
        <v>1</v>
      </c>
      <c r="I2326" s="199">
        <f t="shared" si="222"/>
        <v>0</v>
      </c>
      <c r="J2326" s="199">
        <f t="shared" si="223"/>
        <v>0</v>
      </c>
    </row>
    <row r="2327" spans="1:10" ht="12.75">
      <c r="A2327"/>
      <c r="B2327" t="s">
        <v>4146</v>
      </c>
      <c r="C2327" s="161"/>
      <c r="D2327" t="s">
        <v>4147</v>
      </c>
      <c r="E2327" s="124">
        <v>3.99</v>
      </c>
      <c r="F2327" s="180">
        <v>0.3</v>
      </c>
      <c r="G2327" s="124">
        <v>2.79</v>
      </c>
      <c r="H2327" s="84">
        <v>1</v>
      </c>
      <c r="I2327" s="199">
        <f t="shared" si="222"/>
        <v>0</v>
      </c>
      <c r="J2327" s="199">
        <f t="shared" si="223"/>
        <v>0</v>
      </c>
    </row>
    <row r="2328" spans="1:10" ht="12.75">
      <c r="A2328"/>
      <c r="B2328" t="s">
        <v>4148</v>
      </c>
      <c r="C2328" s="161"/>
      <c r="D2328" t="s">
        <v>4149</v>
      </c>
      <c r="E2328" s="124">
        <v>14.95</v>
      </c>
      <c r="F2328" s="180">
        <v>0.25</v>
      </c>
      <c r="G2328" s="124">
        <v>11.21</v>
      </c>
      <c r="H2328" s="84">
        <v>4</v>
      </c>
      <c r="I2328" s="199">
        <f t="shared" si="222"/>
        <v>0</v>
      </c>
      <c r="J2328" s="199">
        <f t="shared" si="223"/>
        <v>0</v>
      </c>
    </row>
    <row r="2329" spans="1:10" s="57" customFormat="1" ht="12.75">
      <c r="A2329"/>
      <c r="B2329" t="s">
        <v>4150</v>
      </c>
      <c r="C2329" s="161"/>
      <c r="D2329" t="s">
        <v>4151</v>
      </c>
      <c r="E2329" s="124">
        <v>14.95</v>
      </c>
      <c r="F2329" s="180">
        <v>0.25</v>
      </c>
      <c r="G2329" s="124">
        <v>11.21</v>
      </c>
      <c r="H2329" s="84">
        <v>4</v>
      </c>
      <c r="I2329" s="199">
        <f t="shared" si="222"/>
        <v>0</v>
      </c>
      <c r="J2329" s="199">
        <f t="shared" si="223"/>
        <v>0</v>
      </c>
    </row>
    <row r="2330" spans="1:10" ht="12.75">
      <c r="A2330"/>
      <c r="B2330" t="s">
        <v>4152</v>
      </c>
      <c r="C2330" s="161"/>
      <c r="D2330" t="s">
        <v>4153</v>
      </c>
      <c r="E2330" s="124">
        <v>39.99</v>
      </c>
      <c r="F2330" s="180">
        <v>0.3</v>
      </c>
      <c r="G2330" s="124">
        <v>27.99</v>
      </c>
      <c r="H2330" s="84">
        <v>4</v>
      </c>
      <c r="I2330" s="199">
        <f t="shared" si="222"/>
        <v>0</v>
      </c>
      <c r="J2330" s="199">
        <f t="shared" si="223"/>
        <v>0</v>
      </c>
    </row>
    <row r="2331" spans="1:10" s="57" customFormat="1" ht="12.75">
      <c r="A2331"/>
      <c r="B2331" t="s">
        <v>4154</v>
      </c>
      <c r="C2331" s="161"/>
      <c r="D2331" t="s">
        <v>4155</v>
      </c>
      <c r="E2331" s="124">
        <v>39.99</v>
      </c>
      <c r="F2331" s="180">
        <v>0.3</v>
      </c>
      <c r="G2331" s="124">
        <v>27.99</v>
      </c>
      <c r="H2331" s="84">
        <v>4</v>
      </c>
      <c r="I2331" s="199">
        <f t="shared" si="222"/>
        <v>0</v>
      </c>
      <c r="J2331" s="199">
        <f t="shared" si="223"/>
        <v>0</v>
      </c>
    </row>
    <row r="2332" spans="1:10" ht="12.75">
      <c r="A2332" t="s">
        <v>377</v>
      </c>
      <c r="B2332"/>
      <c r="C2332" s="161"/>
      <c r="D2332"/>
      <c r="E2332" s="124"/>
      <c r="F2332" s="179"/>
      <c r="G2332" s="124"/>
      <c r="H2332" s="84"/>
      <c r="I2332" s="199"/>
      <c r="J2332" s="199"/>
    </row>
    <row r="2333" spans="1:10" ht="12.75">
      <c r="A2333"/>
      <c r="B2333" t="s">
        <v>4156</v>
      </c>
      <c r="C2333" s="161"/>
      <c r="D2333" t="s">
        <v>4157</v>
      </c>
      <c r="E2333" s="124">
        <v>7.99</v>
      </c>
      <c r="F2333" s="180">
        <v>0.3</v>
      </c>
      <c r="G2333" s="124">
        <v>5.59</v>
      </c>
      <c r="H2333" s="84">
        <v>4</v>
      </c>
      <c r="I2333" s="199">
        <f aca="true" t="shared" si="224" ref="I2333:I2338">C2333*E2333</f>
        <v>0</v>
      </c>
      <c r="J2333" s="199">
        <f aca="true" t="shared" si="225" ref="J2333:J2338">C2333*G2333</f>
        <v>0</v>
      </c>
    </row>
    <row r="2334" spans="1:10" ht="12.75">
      <c r="A2334"/>
      <c r="B2334" t="s">
        <v>4158</v>
      </c>
      <c r="C2334" s="161"/>
      <c r="D2334" t="s">
        <v>4159</v>
      </c>
      <c r="E2334" s="124">
        <v>16.99</v>
      </c>
      <c r="F2334" s="180">
        <v>0.3</v>
      </c>
      <c r="G2334" s="124">
        <v>11.89</v>
      </c>
      <c r="H2334" s="84">
        <v>4</v>
      </c>
      <c r="I2334" s="199">
        <f t="shared" si="224"/>
        <v>0</v>
      </c>
      <c r="J2334" s="199">
        <f t="shared" si="225"/>
        <v>0</v>
      </c>
    </row>
    <row r="2335" spans="1:10" s="57" customFormat="1" ht="12.75">
      <c r="A2335"/>
      <c r="B2335" t="s">
        <v>4160</v>
      </c>
      <c r="C2335" s="161"/>
      <c r="D2335" t="s">
        <v>4161</v>
      </c>
      <c r="E2335" s="124">
        <v>5.99</v>
      </c>
      <c r="F2335" s="180">
        <v>0.3</v>
      </c>
      <c r="G2335" s="124">
        <v>4.19</v>
      </c>
      <c r="H2335" s="84">
        <v>1</v>
      </c>
      <c r="I2335" s="199">
        <f t="shared" si="224"/>
        <v>0</v>
      </c>
      <c r="J2335" s="199">
        <f t="shared" si="225"/>
        <v>0</v>
      </c>
    </row>
    <row r="2336" spans="1:10" ht="12.75">
      <c r="A2336"/>
      <c r="B2336" t="s">
        <v>4162</v>
      </c>
      <c r="C2336" s="161"/>
      <c r="D2336" t="s">
        <v>4163</v>
      </c>
      <c r="E2336" s="124">
        <v>5.99</v>
      </c>
      <c r="F2336" s="180">
        <v>0.3</v>
      </c>
      <c r="G2336" s="124">
        <v>4.19</v>
      </c>
      <c r="H2336" s="84">
        <v>1</v>
      </c>
      <c r="I2336" s="199">
        <f t="shared" si="224"/>
        <v>0</v>
      </c>
      <c r="J2336" s="199">
        <f t="shared" si="225"/>
        <v>0</v>
      </c>
    </row>
    <row r="2337" spans="1:10" ht="12.75">
      <c r="A2337"/>
      <c r="B2337" t="s">
        <v>4164</v>
      </c>
      <c r="C2337" s="161"/>
      <c r="D2337" t="s">
        <v>4165</v>
      </c>
      <c r="E2337" s="124">
        <v>3.99</v>
      </c>
      <c r="F2337" s="180">
        <v>0.3</v>
      </c>
      <c r="G2337" s="124">
        <v>2.79</v>
      </c>
      <c r="H2337" s="84">
        <v>1</v>
      </c>
      <c r="I2337" s="199">
        <f t="shared" si="224"/>
        <v>0</v>
      </c>
      <c r="J2337" s="199">
        <f t="shared" si="225"/>
        <v>0</v>
      </c>
    </row>
    <row r="2338" spans="1:10" ht="12.75">
      <c r="A2338"/>
      <c r="B2338" t="s">
        <v>4166</v>
      </c>
      <c r="C2338" s="161"/>
      <c r="D2338" t="s">
        <v>4167</v>
      </c>
      <c r="E2338" s="124">
        <v>16.99</v>
      </c>
      <c r="F2338" s="180">
        <v>0.3</v>
      </c>
      <c r="G2338" s="124">
        <v>11.89</v>
      </c>
      <c r="H2338" s="84">
        <v>4</v>
      </c>
      <c r="I2338" s="199">
        <f t="shared" si="224"/>
        <v>0</v>
      </c>
      <c r="J2338" s="199">
        <f t="shared" si="225"/>
        <v>0</v>
      </c>
    </row>
    <row r="2339" spans="1:10" ht="12.75">
      <c r="A2339" t="s">
        <v>4168</v>
      </c>
      <c r="B2339"/>
      <c r="C2339" s="161"/>
      <c r="D2339"/>
      <c r="E2339" s="124"/>
      <c r="F2339" s="179"/>
      <c r="G2339" s="124"/>
      <c r="H2339" s="84"/>
      <c r="I2339" s="199"/>
      <c r="J2339" s="199"/>
    </row>
    <row r="2340" spans="1:10" s="57" customFormat="1" ht="12.75">
      <c r="A2340"/>
      <c r="B2340" t="s">
        <v>4169</v>
      </c>
      <c r="C2340" s="161"/>
      <c r="D2340" t="s">
        <v>4170</v>
      </c>
      <c r="E2340" s="124">
        <v>40</v>
      </c>
      <c r="F2340" s="180">
        <v>0.2</v>
      </c>
      <c r="G2340" s="124">
        <v>32</v>
      </c>
      <c r="H2340" s="84">
        <v>4</v>
      </c>
      <c r="I2340" s="199">
        <f>C2340*E2340</f>
        <v>0</v>
      </c>
      <c r="J2340" s="199">
        <f>C2340*G2340</f>
        <v>0</v>
      </c>
    </row>
    <row r="2341" spans="1:10" ht="12.75">
      <c r="A2341"/>
      <c r="B2341" t="s">
        <v>4171</v>
      </c>
      <c r="C2341" s="161"/>
      <c r="D2341" t="s">
        <v>4172</v>
      </c>
      <c r="E2341" s="124">
        <v>70</v>
      </c>
      <c r="F2341" s="180">
        <v>0.2</v>
      </c>
      <c r="G2341" s="124">
        <v>56</v>
      </c>
      <c r="H2341" s="84">
        <v>4</v>
      </c>
      <c r="I2341" s="199">
        <f>C2341*E2341</f>
        <v>0</v>
      </c>
      <c r="J2341" s="199">
        <f>C2341*G2341</f>
        <v>0</v>
      </c>
    </row>
    <row r="2342" spans="1:10" ht="12.75">
      <c r="A2342"/>
      <c r="B2342" t="s">
        <v>4173</v>
      </c>
      <c r="C2342" s="161"/>
      <c r="D2342" t="s">
        <v>4174</v>
      </c>
      <c r="E2342" s="124">
        <v>42.99</v>
      </c>
      <c r="F2342" s="180">
        <v>0.3</v>
      </c>
      <c r="G2342" s="124">
        <v>30.09</v>
      </c>
      <c r="H2342" s="84">
        <v>4</v>
      </c>
      <c r="I2342" s="199">
        <f>C2342*E2342</f>
        <v>0</v>
      </c>
      <c r="J2342" s="199">
        <f>C2342*G2342</f>
        <v>0</v>
      </c>
    </row>
    <row r="2343" spans="1:10" ht="12.75">
      <c r="A2343" t="s">
        <v>222</v>
      </c>
      <c r="B2343"/>
      <c r="C2343" s="161"/>
      <c r="D2343"/>
      <c r="E2343" s="124"/>
      <c r="F2343" s="179"/>
      <c r="G2343" s="124"/>
      <c r="H2343" s="84"/>
      <c r="I2343" s="199"/>
      <c r="J2343" s="199"/>
    </row>
    <row r="2344" spans="1:10" ht="12.75">
      <c r="A2344"/>
      <c r="B2344" t="s">
        <v>4175</v>
      </c>
      <c r="C2344" s="161"/>
      <c r="D2344" t="s">
        <v>4176</v>
      </c>
      <c r="E2344" s="124">
        <v>17.99</v>
      </c>
      <c r="F2344" s="180">
        <v>0.35</v>
      </c>
      <c r="G2344" s="124">
        <v>11.69</v>
      </c>
      <c r="H2344" s="84">
        <v>3</v>
      </c>
      <c r="I2344" s="199">
        <f aca="true" t="shared" si="226" ref="I2344:I2355">C2344*E2344</f>
        <v>0</v>
      </c>
      <c r="J2344" s="199">
        <f aca="true" t="shared" si="227" ref="J2344:J2355">C2344*G2344</f>
        <v>0</v>
      </c>
    </row>
    <row r="2345" spans="1:10" s="57" customFormat="1" ht="12.75">
      <c r="A2345"/>
      <c r="B2345" t="s">
        <v>4177</v>
      </c>
      <c r="C2345" s="161"/>
      <c r="D2345" t="s">
        <v>4178</v>
      </c>
      <c r="E2345" s="124">
        <v>16.99</v>
      </c>
      <c r="F2345" s="180">
        <v>0.35</v>
      </c>
      <c r="G2345" s="124">
        <v>11.04</v>
      </c>
      <c r="H2345" s="84">
        <v>3</v>
      </c>
      <c r="I2345" s="199">
        <f t="shared" si="226"/>
        <v>0</v>
      </c>
      <c r="J2345" s="199">
        <f t="shared" si="227"/>
        <v>0</v>
      </c>
    </row>
    <row r="2346" spans="1:10" ht="12.75">
      <c r="A2346"/>
      <c r="B2346" t="s">
        <v>4179</v>
      </c>
      <c r="C2346" s="161"/>
      <c r="D2346" t="s">
        <v>4180</v>
      </c>
      <c r="E2346" s="124">
        <v>16.99</v>
      </c>
      <c r="F2346" s="180">
        <v>0.35</v>
      </c>
      <c r="G2346" s="124">
        <v>11.04</v>
      </c>
      <c r="H2346" s="84">
        <v>3</v>
      </c>
      <c r="I2346" s="199">
        <f t="shared" si="226"/>
        <v>0</v>
      </c>
      <c r="J2346" s="199">
        <f t="shared" si="227"/>
        <v>0</v>
      </c>
    </row>
    <row r="2347" spans="1:10" s="57" customFormat="1" ht="12.75">
      <c r="A2347"/>
      <c r="B2347" t="s">
        <v>4181</v>
      </c>
      <c r="C2347" s="161"/>
      <c r="D2347" t="s">
        <v>4182</v>
      </c>
      <c r="E2347" s="124">
        <v>16.99</v>
      </c>
      <c r="F2347" s="180">
        <v>0.35</v>
      </c>
      <c r="G2347" s="124">
        <v>11.04</v>
      </c>
      <c r="H2347" s="84">
        <v>3</v>
      </c>
      <c r="I2347" s="199">
        <f t="shared" si="226"/>
        <v>0</v>
      </c>
      <c r="J2347" s="199">
        <f t="shared" si="227"/>
        <v>0</v>
      </c>
    </row>
    <row r="2348" spans="1:10" s="57" customFormat="1" ht="12.75">
      <c r="A2348"/>
      <c r="B2348" t="s">
        <v>4183</v>
      </c>
      <c r="C2348" s="161"/>
      <c r="D2348" t="s">
        <v>4184</v>
      </c>
      <c r="E2348" s="124">
        <v>16.99</v>
      </c>
      <c r="F2348" s="180">
        <v>0.35</v>
      </c>
      <c r="G2348" s="124">
        <v>11.04</v>
      </c>
      <c r="H2348" s="84">
        <v>3</v>
      </c>
      <c r="I2348" s="199">
        <f t="shared" si="226"/>
        <v>0</v>
      </c>
      <c r="J2348" s="199">
        <f t="shared" si="227"/>
        <v>0</v>
      </c>
    </row>
    <row r="2349" spans="1:10" ht="12.75">
      <c r="A2349"/>
      <c r="B2349" t="s">
        <v>4185</v>
      </c>
      <c r="C2349" s="161"/>
      <c r="D2349" t="s">
        <v>4186</v>
      </c>
      <c r="E2349" s="124">
        <v>29.99</v>
      </c>
      <c r="F2349" s="180">
        <v>0.35</v>
      </c>
      <c r="G2349" s="124">
        <v>19.49</v>
      </c>
      <c r="H2349" s="84">
        <v>3</v>
      </c>
      <c r="I2349" s="199">
        <f t="shared" si="226"/>
        <v>0</v>
      </c>
      <c r="J2349" s="199">
        <f t="shared" si="227"/>
        <v>0</v>
      </c>
    </row>
    <row r="2350" spans="1:10" s="57" customFormat="1" ht="12.75">
      <c r="A2350"/>
      <c r="B2350" t="s">
        <v>4187</v>
      </c>
      <c r="C2350" s="161"/>
      <c r="D2350" t="s">
        <v>4188</v>
      </c>
      <c r="E2350" s="124">
        <v>16.99</v>
      </c>
      <c r="F2350" s="180">
        <v>0.35</v>
      </c>
      <c r="G2350" s="124">
        <v>11.04</v>
      </c>
      <c r="H2350" s="84">
        <v>3</v>
      </c>
      <c r="I2350" s="199">
        <f t="shared" si="226"/>
        <v>0</v>
      </c>
      <c r="J2350" s="199">
        <f t="shared" si="227"/>
        <v>0</v>
      </c>
    </row>
    <row r="2351" spans="1:10" ht="12.75">
      <c r="A2351"/>
      <c r="B2351" t="s">
        <v>4189</v>
      </c>
      <c r="C2351" s="161"/>
      <c r="D2351" t="s">
        <v>4190</v>
      </c>
      <c r="E2351" s="124">
        <v>24.99</v>
      </c>
      <c r="F2351" s="180">
        <v>0.35</v>
      </c>
      <c r="G2351" s="124">
        <v>16.24</v>
      </c>
      <c r="H2351" s="84">
        <v>3</v>
      </c>
      <c r="I2351" s="199">
        <f t="shared" si="226"/>
        <v>0</v>
      </c>
      <c r="J2351" s="199">
        <f t="shared" si="227"/>
        <v>0</v>
      </c>
    </row>
    <row r="2352" spans="1:10" ht="12.75">
      <c r="A2352"/>
      <c r="B2352" t="s">
        <v>4191</v>
      </c>
      <c r="C2352" s="161"/>
      <c r="D2352" t="s">
        <v>4192</v>
      </c>
      <c r="E2352" s="124">
        <v>29.99</v>
      </c>
      <c r="F2352" s="180">
        <v>0.35</v>
      </c>
      <c r="G2352" s="124">
        <v>19.49</v>
      </c>
      <c r="H2352" s="84">
        <v>3</v>
      </c>
      <c r="I2352" s="199">
        <f t="shared" si="226"/>
        <v>0</v>
      </c>
      <c r="J2352" s="199">
        <f t="shared" si="227"/>
        <v>0</v>
      </c>
    </row>
    <row r="2353" spans="1:10" s="57" customFormat="1" ht="12.75">
      <c r="A2353"/>
      <c r="B2353" t="s">
        <v>4193</v>
      </c>
      <c r="C2353" s="161"/>
      <c r="D2353" t="s">
        <v>4194</v>
      </c>
      <c r="E2353" s="124">
        <v>16.99</v>
      </c>
      <c r="F2353" s="180">
        <v>0.3</v>
      </c>
      <c r="G2353" s="124">
        <v>11.89</v>
      </c>
      <c r="H2353" s="84">
        <v>3</v>
      </c>
      <c r="I2353" s="199">
        <f t="shared" si="226"/>
        <v>0</v>
      </c>
      <c r="J2353" s="199">
        <f t="shared" si="227"/>
        <v>0</v>
      </c>
    </row>
    <row r="2354" spans="1:10" s="57" customFormat="1" ht="12.75">
      <c r="A2354"/>
      <c r="B2354" t="s">
        <v>4195</v>
      </c>
      <c r="C2354" s="161"/>
      <c r="D2354" t="s">
        <v>4196</v>
      </c>
      <c r="E2354" s="124">
        <v>16.99</v>
      </c>
      <c r="F2354" s="180">
        <v>0.35</v>
      </c>
      <c r="G2354" s="124">
        <v>11.04</v>
      </c>
      <c r="H2354" s="84">
        <v>3</v>
      </c>
      <c r="I2354" s="199">
        <f t="shared" si="226"/>
        <v>0</v>
      </c>
      <c r="J2354" s="199">
        <f t="shared" si="227"/>
        <v>0</v>
      </c>
    </row>
    <row r="2355" spans="1:10" ht="12.75">
      <c r="A2355"/>
      <c r="B2355" t="s">
        <v>4197</v>
      </c>
      <c r="C2355" s="161"/>
      <c r="D2355" t="s">
        <v>4198</v>
      </c>
      <c r="E2355" s="124">
        <v>16.99</v>
      </c>
      <c r="F2355" s="180">
        <v>0.35</v>
      </c>
      <c r="G2355" s="124">
        <v>11.04</v>
      </c>
      <c r="H2355" s="84">
        <v>3</v>
      </c>
      <c r="I2355" s="199">
        <f t="shared" si="226"/>
        <v>0</v>
      </c>
      <c r="J2355" s="199">
        <f t="shared" si="227"/>
        <v>0</v>
      </c>
    </row>
    <row r="2356" spans="1:10" s="57" customFormat="1" ht="12.75">
      <c r="A2356" t="s">
        <v>250</v>
      </c>
      <c r="B2356"/>
      <c r="C2356" s="161"/>
      <c r="D2356"/>
      <c r="E2356" s="124"/>
      <c r="F2356" s="179"/>
      <c r="G2356" s="124"/>
      <c r="H2356" s="84"/>
      <c r="I2356" s="199"/>
      <c r="J2356" s="199"/>
    </row>
    <row r="2357" spans="1:11" s="57" customFormat="1" ht="12.75">
      <c r="A2357" s="87"/>
      <c r="B2357" s="87" t="s">
        <v>4199</v>
      </c>
      <c r="C2357" s="204"/>
      <c r="D2357" s="87" t="s">
        <v>4200</v>
      </c>
      <c r="E2357" s="130">
        <v>3.99</v>
      </c>
      <c r="F2357" s="198">
        <v>0.5</v>
      </c>
      <c r="G2357" s="130">
        <v>1.99</v>
      </c>
      <c r="H2357" s="83">
        <v>1</v>
      </c>
      <c r="I2357" s="130">
        <f>C2357*E2357</f>
        <v>0</v>
      </c>
      <c r="J2357" s="130">
        <f>C2357*G2357</f>
        <v>0</v>
      </c>
      <c r="K2357" s="88"/>
    </row>
    <row r="2358" spans="1:10" s="57" customFormat="1" ht="12.75">
      <c r="A2358"/>
      <c r="B2358" t="s">
        <v>4201</v>
      </c>
      <c r="C2358" s="161"/>
      <c r="D2358" t="s">
        <v>4202</v>
      </c>
      <c r="E2358" s="124">
        <v>3.99</v>
      </c>
      <c r="F2358" s="180">
        <v>0.35</v>
      </c>
      <c r="G2358" s="124">
        <v>2.59</v>
      </c>
      <c r="H2358" s="84">
        <v>1</v>
      </c>
      <c r="I2358" s="199">
        <f>C2358*E2358</f>
        <v>0</v>
      </c>
      <c r="J2358" s="199">
        <f>C2358*G2358</f>
        <v>0</v>
      </c>
    </row>
    <row r="2359" spans="1:10" ht="12.75">
      <c r="A2359"/>
      <c r="B2359" t="s">
        <v>4203</v>
      </c>
      <c r="C2359" s="161"/>
      <c r="D2359" t="s">
        <v>4204</v>
      </c>
      <c r="E2359" s="124">
        <v>3.99</v>
      </c>
      <c r="F2359" s="180">
        <v>0.35</v>
      </c>
      <c r="G2359" s="124">
        <v>2.59</v>
      </c>
      <c r="H2359" s="84">
        <v>1</v>
      </c>
      <c r="I2359" s="199">
        <f>C2359*E2359</f>
        <v>0</v>
      </c>
      <c r="J2359" s="199">
        <f>C2359*G2359</f>
        <v>0</v>
      </c>
    </row>
    <row r="2360" spans="1:10" s="57" customFormat="1" ht="12.75">
      <c r="A2360"/>
      <c r="B2360" t="s">
        <v>4205</v>
      </c>
      <c r="C2360" s="161"/>
      <c r="D2360" t="s">
        <v>4206</v>
      </c>
      <c r="E2360" s="124">
        <v>3.99</v>
      </c>
      <c r="F2360" s="180">
        <v>0.35</v>
      </c>
      <c r="G2360" s="124">
        <v>2.59</v>
      </c>
      <c r="H2360" s="84">
        <v>1</v>
      </c>
      <c r="I2360" s="199">
        <f>C2360*E2360</f>
        <v>0</v>
      </c>
      <c r="J2360" s="199">
        <f>C2360*G2360</f>
        <v>0</v>
      </c>
    </row>
    <row r="2361" spans="1:10" ht="12.75">
      <c r="A2361" t="s">
        <v>198</v>
      </c>
      <c r="B2361"/>
      <c r="C2361" s="161"/>
      <c r="D2361"/>
      <c r="E2361" s="124"/>
      <c r="F2361" s="179"/>
      <c r="G2361" s="124"/>
      <c r="H2361" s="84"/>
      <c r="I2361" s="199"/>
      <c r="J2361" s="199"/>
    </row>
    <row r="2362" spans="1:10" ht="12.75">
      <c r="A2362"/>
      <c r="B2362" t="s">
        <v>4207</v>
      </c>
      <c r="C2362" s="161"/>
      <c r="D2362" t="s">
        <v>4208</v>
      </c>
      <c r="E2362" s="124">
        <v>3.99</v>
      </c>
      <c r="F2362" s="180">
        <v>0.35</v>
      </c>
      <c r="G2362" s="124">
        <v>2.59</v>
      </c>
      <c r="H2362" s="84">
        <v>1</v>
      </c>
      <c r="I2362" s="199">
        <f>C2362*E2362</f>
        <v>0</v>
      </c>
      <c r="J2362" s="199">
        <f>C2362*G2362</f>
        <v>0</v>
      </c>
    </row>
    <row r="2363" spans="1:10" ht="12.75">
      <c r="A2363"/>
      <c r="B2363" t="s">
        <v>4209</v>
      </c>
      <c r="C2363" s="161"/>
      <c r="D2363" t="s">
        <v>4210</v>
      </c>
      <c r="E2363" s="124">
        <v>3.99</v>
      </c>
      <c r="F2363" s="180">
        <v>0.35</v>
      </c>
      <c r="G2363" s="124">
        <v>2.59</v>
      </c>
      <c r="H2363" s="84">
        <v>1</v>
      </c>
      <c r="I2363" s="199">
        <f>C2363*E2363</f>
        <v>0</v>
      </c>
      <c r="J2363" s="199">
        <f>C2363*G2363</f>
        <v>0</v>
      </c>
    </row>
    <row r="2364" spans="1:10" ht="12.75">
      <c r="A2364"/>
      <c r="B2364" t="s">
        <v>4211</v>
      </c>
      <c r="C2364" s="161"/>
      <c r="D2364" t="s">
        <v>4212</v>
      </c>
      <c r="E2364" s="124">
        <v>3.99</v>
      </c>
      <c r="F2364" s="180">
        <v>0.35</v>
      </c>
      <c r="G2364" s="124">
        <v>2.59</v>
      </c>
      <c r="H2364" s="84">
        <v>1</v>
      </c>
      <c r="I2364" s="199">
        <f>C2364*E2364</f>
        <v>0</v>
      </c>
      <c r="J2364" s="199">
        <f>C2364*G2364</f>
        <v>0</v>
      </c>
    </row>
    <row r="2365" spans="1:10" ht="12.75">
      <c r="A2365"/>
      <c r="B2365" t="s">
        <v>4213</v>
      </c>
      <c r="C2365" s="161"/>
      <c r="D2365" t="s">
        <v>4214</v>
      </c>
      <c r="E2365" s="124">
        <v>3.99</v>
      </c>
      <c r="F2365" s="180">
        <v>0.35</v>
      </c>
      <c r="G2365" s="124">
        <v>2.59</v>
      </c>
      <c r="H2365" s="84">
        <v>1</v>
      </c>
      <c r="I2365" s="199">
        <f>C2365*E2365</f>
        <v>0</v>
      </c>
      <c r="J2365" s="199">
        <f>C2365*G2365</f>
        <v>0</v>
      </c>
    </row>
    <row r="2366" spans="1:10" ht="12.75">
      <c r="A2366"/>
      <c r="B2366" t="s">
        <v>4215</v>
      </c>
      <c r="C2366" s="161"/>
      <c r="D2366" t="s">
        <v>4216</v>
      </c>
      <c r="E2366" s="124">
        <v>17.99</v>
      </c>
      <c r="F2366" s="180">
        <v>0.35</v>
      </c>
      <c r="G2366" s="124">
        <v>11.69</v>
      </c>
      <c r="H2366" s="84">
        <v>3</v>
      </c>
      <c r="I2366" s="199">
        <f>C2366*E2366</f>
        <v>0</v>
      </c>
      <c r="J2366" s="199">
        <f>C2366*G2366</f>
        <v>0</v>
      </c>
    </row>
    <row r="2367" spans="1:10" ht="12.75">
      <c r="A2367" t="s">
        <v>267</v>
      </c>
      <c r="B2367"/>
      <c r="C2367" s="161"/>
      <c r="D2367"/>
      <c r="E2367" s="124"/>
      <c r="F2367" s="179"/>
      <c r="G2367" s="124"/>
      <c r="H2367" s="84"/>
      <c r="I2367" s="199"/>
      <c r="J2367" s="199"/>
    </row>
    <row r="2368" spans="1:10" ht="12.75">
      <c r="A2368"/>
      <c r="B2368" t="s">
        <v>4217</v>
      </c>
      <c r="C2368" s="161"/>
      <c r="D2368" t="s">
        <v>4218</v>
      </c>
      <c r="E2368" s="124">
        <v>17.99</v>
      </c>
      <c r="F2368" s="180">
        <v>0.35</v>
      </c>
      <c r="G2368" s="124">
        <v>11.69</v>
      </c>
      <c r="H2368" s="84">
        <v>1</v>
      </c>
      <c r="I2368" s="199">
        <f>C2368*E2368</f>
        <v>0</v>
      </c>
      <c r="J2368" s="199">
        <f>C2368*G2368</f>
        <v>0</v>
      </c>
    </row>
    <row r="2369" spans="1:10" s="57" customFormat="1" ht="12.75">
      <c r="A2369"/>
      <c r="B2369" t="s">
        <v>4219</v>
      </c>
      <c r="C2369" s="161"/>
      <c r="D2369" t="s">
        <v>4220</v>
      </c>
      <c r="E2369" s="124">
        <v>3.99</v>
      </c>
      <c r="F2369" s="180">
        <v>0.35</v>
      </c>
      <c r="G2369" s="124">
        <v>2.59</v>
      </c>
      <c r="H2369" s="84">
        <v>1</v>
      </c>
      <c r="I2369" s="199">
        <f>C2369*E2369</f>
        <v>0</v>
      </c>
      <c r="J2369" s="199">
        <f>C2369*G2369</f>
        <v>0</v>
      </c>
    </row>
    <row r="2370" spans="1:10" s="57" customFormat="1" ht="12.75">
      <c r="A2370"/>
      <c r="B2370" t="s">
        <v>4221</v>
      </c>
      <c r="C2370" s="161"/>
      <c r="D2370" t="s">
        <v>4222</v>
      </c>
      <c r="E2370" s="124">
        <v>3.99</v>
      </c>
      <c r="F2370" s="180">
        <v>0.35</v>
      </c>
      <c r="G2370" s="124">
        <v>2.59</v>
      </c>
      <c r="H2370" s="84">
        <v>1</v>
      </c>
      <c r="I2370" s="199">
        <f>C2370*E2370</f>
        <v>0</v>
      </c>
      <c r="J2370" s="199">
        <f>C2370*G2370</f>
        <v>0</v>
      </c>
    </row>
    <row r="2371" spans="1:10" ht="12.75">
      <c r="A2371"/>
      <c r="B2371" t="s">
        <v>4223</v>
      </c>
      <c r="C2371" s="161"/>
      <c r="D2371" t="s">
        <v>4224</v>
      </c>
      <c r="E2371" s="124">
        <v>3.99</v>
      </c>
      <c r="F2371" s="180">
        <v>0.35</v>
      </c>
      <c r="G2371" s="124">
        <v>2.59</v>
      </c>
      <c r="H2371" s="84">
        <v>1</v>
      </c>
      <c r="I2371" s="199">
        <f>C2371*E2371</f>
        <v>0</v>
      </c>
      <c r="J2371" s="199">
        <f>C2371*G2371</f>
        <v>0</v>
      </c>
    </row>
    <row r="2372" spans="1:10" s="57" customFormat="1" ht="12.75">
      <c r="A2372"/>
      <c r="B2372" t="s">
        <v>4225</v>
      </c>
      <c r="C2372" s="161"/>
      <c r="D2372" t="s">
        <v>4226</v>
      </c>
      <c r="E2372" s="124">
        <v>24.99</v>
      </c>
      <c r="F2372" s="180">
        <v>0.35</v>
      </c>
      <c r="G2372" s="124">
        <v>16.24</v>
      </c>
      <c r="H2372" s="84">
        <v>3</v>
      </c>
      <c r="I2372" s="199">
        <f>C2372*E2372</f>
        <v>0</v>
      </c>
      <c r="J2372" s="199">
        <f>C2372*G2372</f>
        <v>0</v>
      </c>
    </row>
    <row r="2373" spans="1:10" s="57" customFormat="1" ht="12.75">
      <c r="A2373" t="s">
        <v>378</v>
      </c>
      <c r="B2373"/>
      <c r="C2373" s="161"/>
      <c r="D2373"/>
      <c r="E2373" s="124"/>
      <c r="F2373" s="179"/>
      <c r="G2373" s="124"/>
      <c r="H2373" s="84"/>
      <c r="I2373" s="199"/>
      <c r="J2373" s="199"/>
    </row>
    <row r="2374" spans="1:10" s="57" customFormat="1" ht="12.75">
      <c r="A2374"/>
      <c r="B2374" t="s">
        <v>4227</v>
      </c>
      <c r="C2374" s="161"/>
      <c r="D2374" t="s">
        <v>4228</v>
      </c>
      <c r="E2374" s="124">
        <v>3.99</v>
      </c>
      <c r="F2374" s="180">
        <v>0.35</v>
      </c>
      <c r="G2374" s="124">
        <v>2.59</v>
      </c>
      <c r="H2374" s="84">
        <v>1</v>
      </c>
      <c r="I2374" s="199">
        <f aca="true" t="shared" si="228" ref="I2374:I2379">C2374*E2374</f>
        <v>0</v>
      </c>
      <c r="J2374" s="199">
        <f aca="true" t="shared" si="229" ref="J2374:J2379">C2374*G2374</f>
        <v>0</v>
      </c>
    </row>
    <row r="2375" spans="1:10" s="57" customFormat="1" ht="12.75">
      <c r="A2375"/>
      <c r="B2375" t="s">
        <v>4229</v>
      </c>
      <c r="C2375" s="161"/>
      <c r="D2375" t="s">
        <v>4230</v>
      </c>
      <c r="E2375" s="124">
        <v>6.99</v>
      </c>
      <c r="F2375" s="180">
        <v>0.35</v>
      </c>
      <c r="G2375" s="124">
        <v>4.54</v>
      </c>
      <c r="H2375" s="84">
        <v>3</v>
      </c>
      <c r="I2375" s="199">
        <f t="shared" si="228"/>
        <v>0</v>
      </c>
      <c r="J2375" s="199">
        <f t="shared" si="229"/>
        <v>0</v>
      </c>
    </row>
    <row r="2376" spans="1:10" s="57" customFormat="1" ht="12.75">
      <c r="A2376"/>
      <c r="B2376" t="s">
        <v>4231</v>
      </c>
      <c r="C2376" s="161"/>
      <c r="D2376" t="s">
        <v>4232</v>
      </c>
      <c r="E2376" s="124">
        <v>3.99</v>
      </c>
      <c r="F2376" s="180">
        <v>0.35</v>
      </c>
      <c r="G2376" s="124">
        <v>2.59</v>
      </c>
      <c r="H2376" s="84">
        <v>1</v>
      </c>
      <c r="I2376" s="199">
        <f t="shared" si="228"/>
        <v>0</v>
      </c>
      <c r="J2376" s="199">
        <f t="shared" si="229"/>
        <v>0</v>
      </c>
    </row>
    <row r="2377" spans="1:10" s="57" customFormat="1" ht="12.75">
      <c r="A2377"/>
      <c r="B2377" t="s">
        <v>4233</v>
      </c>
      <c r="C2377" s="161"/>
      <c r="D2377" t="s">
        <v>4234</v>
      </c>
      <c r="E2377" s="124">
        <v>3.99</v>
      </c>
      <c r="F2377" s="180">
        <v>0.35</v>
      </c>
      <c r="G2377" s="124">
        <v>2.59</v>
      </c>
      <c r="H2377" s="84">
        <v>1</v>
      </c>
      <c r="I2377" s="199">
        <f t="shared" si="228"/>
        <v>0</v>
      </c>
      <c r="J2377" s="199">
        <f t="shared" si="229"/>
        <v>0</v>
      </c>
    </row>
    <row r="2378" spans="1:10" ht="12.75">
      <c r="A2378"/>
      <c r="B2378" t="s">
        <v>4235</v>
      </c>
      <c r="C2378" s="161"/>
      <c r="D2378" t="s">
        <v>4236</v>
      </c>
      <c r="E2378" s="124">
        <v>3.99</v>
      </c>
      <c r="F2378" s="180">
        <v>0.35</v>
      </c>
      <c r="G2378" s="124">
        <v>2.59</v>
      </c>
      <c r="H2378" s="84">
        <v>1</v>
      </c>
      <c r="I2378" s="199">
        <f t="shared" si="228"/>
        <v>0</v>
      </c>
      <c r="J2378" s="199">
        <f t="shared" si="229"/>
        <v>0</v>
      </c>
    </row>
    <row r="2379" spans="1:10" ht="12.75">
      <c r="A2379"/>
      <c r="B2379" t="s">
        <v>4237</v>
      </c>
      <c r="C2379" s="161"/>
      <c r="D2379" t="s">
        <v>4238</v>
      </c>
      <c r="E2379" s="124">
        <v>29.99</v>
      </c>
      <c r="F2379" s="180">
        <v>0.35</v>
      </c>
      <c r="G2379" s="124">
        <v>19.49</v>
      </c>
      <c r="H2379" s="84">
        <v>3</v>
      </c>
      <c r="I2379" s="199">
        <f t="shared" si="228"/>
        <v>0</v>
      </c>
      <c r="J2379" s="199">
        <f t="shared" si="229"/>
        <v>0</v>
      </c>
    </row>
    <row r="2380" spans="1:10" ht="12.75">
      <c r="A2380" t="s">
        <v>223</v>
      </c>
      <c r="B2380"/>
      <c r="C2380" s="161"/>
      <c r="D2380"/>
      <c r="E2380" s="124"/>
      <c r="F2380" s="179"/>
      <c r="G2380" s="124"/>
      <c r="H2380" s="84"/>
      <c r="I2380" s="199"/>
      <c r="J2380" s="199"/>
    </row>
    <row r="2381" spans="1:10" ht="12.75">
      <c r="A2381"/>
      <c r="B2381" t="s">
        <v>4239</v>
      </c>
      <c r="C2381" s="161"/>
      <c r="D2381" t="s">
        <v>4240</v>
      </c>
      <c r="E2381" s="124">
        <v>19.99</v>
      </c>
      <c r="F2381" s="180">
        <v>0.3</v>
      </c>
      <c r="G2381" s="124">
        <v>13.99</v>
      </c>
      <c r="H2381" s="84">
        <v>4</v>
      </c>
      <c r="I2381" s="199">
        <f aca="true" t="shared" si="230" ref="I2381:I2386">C2381*E2381</f>
        <v>0</v>
      </c>
      <c r="J2381" s="199">
        <f aca="true" t="shared" si="231" ref="J2381:J2386">C2381*G2381</f>
        <v>0</v>
      </c>
    </row>
    <row r="2382" spans="1:10" ht="12.75">
      <c r="A2382"/>
      <c r="B2382" t="s">
        <v>4241</v>
      </c>
      <c r="C2382" s="161"/>
      <c r="D2382" t="s">
        <v>4242</v>
      </c>
      <c r="E2382" s="124">
        <v>19.99</v>
      </c>
      <c r="F2382" s="180">
        <v>0.3</v>
      </c>
      <c r="G2382" s="124">
        <v>13.99</v>
      </c>
      <c r="H2382" s="84">
        <v>4</v>
      </c>
      <c r="I2382" s="199">
        <f t="shared" si="230"/>
        <v>0</v>
      </c>
      <c r="J2382" s="199">
        <f t="shared" si="231"/>
        <v>0</v>
      </c>
    </row>
    <row r="2383" spans="1:10" ht="12.75">
      <c r="A2383"/>
      <c r="B2383" t="s">
        <v>4243</v>
      </c>
      <c r="C2383" s="161"/>
      <c r="D2383" t="s">
        <v>4244</v>
      </c>
      <c r="E2383" s="124">
        <v>29.99</v>
      </c>
      <c r="F2383" s="180">
        <v>0.3</v>
      </c>
      <c r="G2383" s="124">
        <v>20.99</v>
      </c>
      <c r="H2383" s="84">
        <v>4</v>
      </c>
      <c r="I2383" s="199">
        <f t="shared" si="230"/>
        <v>0</v>
      </c>
      <c r="J2383" s="199">
        <f t="shared" si="231"/>
        <v>0</v>
      </c>
    </row>
    <row r="2384" spans="1:10" s="57" customFormat="1" ht="12.75">
      <c r="A2384"/>
      <c r="B2384" t="s">
        <v>4245</v>
      </c>
      <c r="C2384" s="161"/>
      <c r="D2384" t="s">
        <v>4246</v>
      </c>
      <c r="E2384" s="124">
        <v>9.99</v>
      </c>
      <c r="F2384" s="180">
        <v>0.35</v>
      </c>
      <c r="G2384" s="124">
        <v>6.49</v>
      </c>
      <c r="H2384" s="84">
        <v>2</v>
      </c>
      <c r="I2384" s="199">
        <f t="shared" si="230"/>
        <v>0</v>
      </c>
      <c r="J2384" s="199">
        <f t="shared" si="231"/>
        <v>0</v>
      </c>
    </row>
    <row r="2385" spans="1:10" s="57" customFormat="1" ht="12.75">
      <c r="A2385"/>
      <c r="B2385" t="s">
        <v>4247</v>
      </c>
      <c r="C2385" s="161"/>
      <c r="D2385" t="s">
        <v>4248</v>
      </c>
      <c r="E2385" s="124">
        <v>9.99</v>
      </c>
      <c r="F2385" s="180">
        <v>0.35</v>
      </c>
      <c r="G2385" s="124">
        <v>6.49</v>
      </c>
      <c r="H2385" s="84">
        <v>2</v>
      </c>
      <c r="I2385" s="199">
        <f t="shared" si="230"/>
        <v>0</v>
      </c>
      <c r="J2385" s="199">
        <f t="shared" si="231"/>
        <v>0</v>
      </c>
    </row>
    <row r="2386" spans="1:10" s="57" customFormat="1" ht="12.75">
      <c r="A2386"/>
      <c r="B2386" t="s">
        <v>4249</v>
      </c>
      <c r="C2386" s="161"/>
      <c r="D2386" t="s">
        <v>4250</v>
      </c>
      <c r="E2386" s="124">
        <v>49.99</v>
      </c>
      <c r="F2386" s="180">
        <v>0.35</v>
      </c>
      <c r="G2386" s="124">
        <v>32.49</v>
      </c>
      <c r="H2386" s="84">
        <v>3</v>
      </c>
      <c r="I2386" s="199">
        <f t="shared" si="230"/>
        <v>0</v>
      </c>
      <c r="J2386" s="199">
        <f t="shared" si="231"/>
        <v>0</v>
      </c>
    </row>
    <row r="2387" spans="1:10" ht="12.75">
      <c r="A2387" t="s">
        <v>379</v>
      </c>
      <c r="B2387"/>
      <c r="C2387" s="161"/>
      <c r="D2387"/>
      <c r="E2387" s="124"/>
      <c r="F2387" s="179"/>
      <c r="G2387" s="124"/>
      <c r="H2387" s="84"/>
      <c r="I2387" s="199"/>
      <c r="J2387" s="199"/>
    </row>
    <row r="2388" spans="1:10" ht="12.75">
      <c r="A2388"/>
      <c r="B2388" t="s">
        <v>4251</v>
      </c>
      <c r="C2388" s="161"/>
      <c r="D2388" t="s">
        <v>4252</v>
      </c>
      <c r="E2388" s="124">
        <v>20</v>
      </c>
      <c r="F2388" s="180">
        <v>0.25</v>
      </c>
      <c r="G2388" s="124">
        <v>15</v>
      </c>
      <c r="H2388" s="84">
        <v>2</v>
      </c>
      <c r="I2388" s="199">
        <f aca="true" t="shared" si="232" ref="I2388:I2397">C2388*E2388</f>
        <v>0</v>
      </c>
      <c r="J2388" s="199">
        <f aca="true" t="shared" si="233" ref="J2388:J2397">C2388*G2388</f>
        <v>0</v>
      </c>
    </row>
    <row r="2389" spans="1:10" s="57" customFormat="1" ht="12.75">
      <c r="A2389"/>
      <c r="B2389" t="s">
        <v>4253</v>
      </c>
      <c r="C2389" s="161"/>
      <c r="D2389" t="s">
        <v>4254</v>
      </c>
      <c r="E2389" s="124">
        <v>20</v>
      </c>
      <c r="F2389" s="180">
        <v>0.25</v>
      </c>
      <c r="G2389" s="124">
        <v>15</v>
      </c>
      <c r="H2389" s="84">
        <v>2</v>
      </c>
      <c r="I2389" s="199">
        <f t="shared" si="232"/>
        <v>0</v>
      </c>
      <c r="J2389" s="199">
        <f t="shared" si="233"/>
        <v>0</v>
      </c>
    </row>
    <row r="2390" spans="1:10" ht="12.75">
      <c r="A2390"/>
      <c r="B2390" t="s">
        <v>4255</v>
      </c>
      <c r="C2390" s="161"/>
      <c r="D2390" t="s">
        <v>4256</v>
      </c>
      <c r="E2390" s="124">
        <v>20</v>
      </c>
      <c r="F2390" s="180">
        <v>0.25</v>
      </c>
      <c r="G2390" s="124">
        <v>15</v>
      </c>
      <c r="H2390" s="84">
        <v>2</v>
      </c>
      <c r="I2390" s="199">
        <f t="shared" si="232"/>
        <v>0</v>
      </c>
      <c r="J2390" s="199">
        <f t="shared" si="233"/>
        <v>0</v>
      </c>
    </row>
    <row r="2391" spans="1:10" s="57" customFormat="1" ht="12.75">
      <c r="A2391"/>
      <c r="B2391" t="s">
        <v>4257</v>
      </c>
      <c r="C2391" s="161"/>
      <c r="D2391" t="s">
        <v>4258</v>
      </c>
      <c r="E2391" s="124">
        <v>14.99</v>
      </c>
      <c r="F2391" s="180">
        <v>0.3</v>
      </c>
      <c r="G2391" s="124">
        <v>10.49</v>
      </c>
      <c r="H2391" s="84">
        <v>8</v>
      </c>
      <c r="I2391" s="199">
        <f t="shared" si="232"/>
        <v>0</v>
      </c>
      <c r="J2391" s="199">
        <f t="shared" si="233"/>
        <v>0</v>
      </c>
    </row>
    <row r="2392" spans="1:10" ht="12.75">
      <c r="A2392"/>
      <c r="B2392" t="s">
        <v>4259</v>
      </c>
      <c r="C2392" s="161"/>
      <c r="D2392" t="s">
        <v>4260</v>
      </c>
      <c r="E2392" s="124">
        <v>14.99</v>
      </c>
      <c r="F2392" s="180">
        <v>0.3</v>
      </c>
      <c r="G2392" s="124">
        <v>10.49</v>
      </c>
      <c r="H2392" s="84">
        <v>8</v>
      </c>
      <c r="I2392" s="199">
        <f t="shared" si="232"/>
        <v>0</v>
      </c>
      <c r="J2392" s="199">
        <f t="shared" si="233"/>
        <v>0</v>
      </c>
    </row>
    <row r="2393" spans="1:10" s="57" customFormat="1" ht="12.75">
      <c r="A2393"/>
      <c r="B2393" t="s">
        <v>4261</v>
      </c>
      <c r="C2393" s="161"/>
      <c r="D2393" t="s">
        <v>4262</v>
      </c>
      <c r="E2393" s="124">
        <v>14.99</v>
      </c>
      <c r="F2393" s="180">
        <v>0.3</v>
      </c>
      <c r="G2393" s="124">
        <v>10.49</v>
      </c>
      <c r="H2393" s="84">
        <v>8</v>
      </c>
      <c r="I2393" s="199">
        <f t="shared" si="232"/>
        <v>0</v>
      </c>
      <c r="J2393" s="199">
        <f t="shared" si="233"/>
        <v>0</v>
      </c>
    </row>
    <row r="2394" spans="1:10" ht="12.75">
      <c r="A2394"/>
      <c r="B2394" t="s">
        <v>4263</v>
      </c>
      <c r="C2394" s="161"/>
      <c r="D2394" t="s">
        <v>4264</v>
      </c>
      <c r="E2394" s="124">
        <v>14.99</v>
      </c>
      <c r="F2394" s="180">
        <v>0.3</v>
      </c>
      <c r="G2394" s="124">
        <v>10.49</v>
      </c>
      <c r="H2394" s="84">
        <v>8</v>
      </c>
      <c r="I2394" s="199">
        <f t="shared" si="232"/>
        <v>0</v>
      </c>
      <c r="J2394" s="199">
        <f t="shared" si="233"/>
        <v>0</v>
      </c>
    </row>
    <row r="2395" spans="1:10" ht="12.75">
      <c r="A2395"/>
      <c r="B2395" t="s">
        <v>4265</v>
      </c>
      <c r="C2395" s="161"/>
      <c r="D2395" t="s">
        <v>4266</v>
      </c>
      <c r="E2395" s="124">
        <v>14.99</v>
      </c>
      <c r="F2395" s="180">
        <v>0.3</v>
      </c>
      <c r="G2395" s="124">
        <v>10.49</v>
      </c>
      <c r="H2395" s="84">
        <v>8</v>
      </c>
      <c r="I2395" s="199">
        <f t="shared" si="232"/>
        <v>0</v>
      </c>
      <c r="J2395" s="199">
        <f t="shared" si="233"/>
        <v>0</v>
      </c>
    </row>
    <row r="2396" spans="1:10" ht="12.75">
      <c r="A2396"/>
      <c r="B2396" t="s">
        <v>4267</v>
      </c>
      <c r="C2396" s="161"/>
      <c r="D2396" t="s">
        <v>4268</v>
      </c>
      <c r="E2396" s="124">
        <v>14.99</v>
      </c>
      <c r="F2396" s="180">
        <v>0.3</v>
      </c>
      <c r="G2396" s="124">
        <v>10.49</v>
      </c>
      <c r="H2396" s="84">
        <v>8</v>
      </c>
      <c r="I2396" s="199">
        <f t="shared" si="232"/>
        <v>0</v>
      </c>
      <c r="J2396" s="199">
        <f t="shared" si="233"/>
        <v>0</v>
      </c>
    </row>
    <row r="2397" spans="1:10" ht="12.75">
      <c r="A2397"/>
      <c r="B2397" t="s">
        <v>4269</v>
      </c>
      <c r="C2397" s="161"/>
      <c r="D2397" t="s">
        <v>4270</v>
      </c>
      <c r="E2397" s="124">
        <v>14.99</v>
      </c>
      <c r="F2397" s="180">
        <v>0.3</v>
      </c>
      <c r="G2397" s="124">
        <v>10.49</v>
      </c>
      <c r="H2397" s="84">
        <v>8</v>
      </c>
      <c r="I2397" s="199">
        <f t="shared" si="232"/>
        <v>0</v>
      </c>
      <c r="J2397" s="199">
        <f t="shared" si="233"/>
        <v>0</v>
      </c>
    </row>
    <row r="2398" spans="1:10" ht="12.75">
      <c r="A2398" t="s">
        <v>4271</v>
      </c>
      <c r="B2398"/>
      <c r="C2398" s="161"/>
      <c r="D2398"/>
      <c r="E2398" s="124"/>
      <c r="F2398" s="179"/>
      <c r="G2398" s="124"/>
      <c r="H2398" s="84"/>
      <c r="I2398" s="199"/>
      <c r="J2398" s="199"/>
    </row>
    <row r="2399" spans="1:10" s="57" customFormat="1" ht="12.75">
      <c r="A2399"/>
      <c r="B2399" t="s">
        <v>4272</v>
      </c>
      <c r="C2399" s="161"/>
      <c r="D2399" t="s">
        <v>4273</v>
      </c>
      <c r="E2399" s="124">
        <v>9.95</v>
      </c>
      <c r="F2399" s="180">
        <v>0.25</v>
      </c>
      <c r="G2399" s="124">
        <v>7.46</v>
      </c>
      <c r="H2399" s="84">
        <v>2</v>
      </c>
      <c r="I2399" s="199">
        <f aca="true" t="shared" si="234" ref="I2399:I2406">C2399*E2399</f>
        <v>0</v>
      </c>
      <c r="J2399" s="199">
        <f aca="true" t="shared" si="235" ref="J2399:J2406">C2399*G2399</f>
        <v>0</v>
      </c>
    </row>
    <row r="2400" spans="1:10" ht="12.75">
      <c r="A2400"/>
      <c r="B2400" t="s">
        <v>4274</v>
      </c>
      <c r="C2400" s="161"/>
      <c r="D2400" t="s">
        <v>4275</v>
      </c>
      <c r="E2400" s="124">
        <v>9.95</v>
      </c>
      <c r="F2400" s="180">
        <v>0.25</v>
      </c>
      <c r="G2400" s="124">
        <v>7.46</v>
      </c>
      <c r="H2400" s="84">
        <v>2</v>
      </c>
      <c r="I2400" s="199">
        <f t="shared" si="234"/>
        <v>0</v>
      </c>
      <c r="J2400" s="199">
        <f t="shared" si="235"/>
        <v>0</v>
      </c>
    </row>
    <row r="2401" spans="1:10" ht="12.75">
      <c r="A2401"/>
      <c r="B2401" t="s">
        <v>4276</v>
      </c>
      <c r="C2401" s="161"/>
      <c r="D2401" t="s">
        <v>4277</v>
      </c>
      <c r="E2401" s="124">
        <v>9.95</v>
      </c>
      <c r="F2401" s="180">
        <v>0.25</v>
      </c>
      <c r="G2401" s="124">
        <v>7.46</v>
      </c>
      <c r="H2401" s="84">
        <v>2</v>
      </c>
      <c r="I2401" s="199">
        <f t="shared" si="234"/>
        <v>0</v>
      </c>
      <c r="J2401" s="199">
        <f t="shared" si="235"/>
        <v>0</v>
      </c>
    </row>
    <row r="2402" spans="1:10" ht="12.75">
      <c r="A2402"/>
      <c r="B2402" t="s">
        <v>4278</v>
      </c>
      <c r="C2402" s="161"/>
      <c r="D2402" t="s">
        <v>4279</v>
      </c>
      <c r="E2402" s="124">
        <v>26.95</v>
      </c>
      <c r="F2402" s="180">
        <v>0.25</v>
      </c>
      <c r="G2402" s="124">
        <v>20.21</v>
      </c>
      <c r="H2402" s="84">
        <v>4</v>
      </c>
      <c r="I2402" s="199">
        <f t="shared" si="234"/>
        <v>0</v>
      </c>
      <c r="J2402" s="199">
        <f t="shared" si="235"/>
        <v>0</v>
      </c>
    </row>
    <row r="2403" spans="1:10" s="57" customFormat="1" ht="12.75">
      <c r="A2403"/>
      <c r="B2403" t="s">
        <v>4280</v>
      </c>
      <c r="C2403" s="161"/>
      <c r="D2403" t="s">
        <v>4281</v>
      </c>
      <c r="E2403" s="124">
        <v>39.95</v>
      </c>
      <c r="F2403" s="180">
        <v>0.25</v>
      </c>
      <c r="G2403" s="124">
        <v>29.96</v>
      </c>
      <c r="H2403" s="84">
        <v>4</v>
      </c>
      <c r="I2403" s="199">
        <f t="shared" si="234"/>
        <v>0</v>
      </c>
      <c r="J2403" s="199">
        <f t="shared" si="235"/>
        <v>0</v>
      </c>
    </row>
    <row r="2404" spans="1:10" ht="12.75">
      <c r="A2404"/>
      <c r="B2404" t="s">
        <v>4282</v>
      </c>
      <c r="C2404" s="161"/>
      <c r="D2404" t="s">
        <v>4283</v>
      </c>
      <c r="E2404" s="124">
        <v>39.95</v>
      </c>
      <c r="F2404" s="180">
        <v>0.25</v>
      </c>
      <c r="G2404" s="124">
        <v>29.96</v>
      </c>
      <c r="H2404" s="84">
        <v>3</v>
      </c>
      <c r="I2404" s="199">
        <f t="shared" si="234"/>
        <v>0</v>
      </c>
      <c r="J2404" s="199">
        <f t="shared" si="235"/>
        <v>0</v>
      </c>
    </row>
    <row r="2405" spans="1:10" s="57" customFormat="1" ht="12.75">
      <c r="A2405"/>
      <c r="B2405" t="s">
        <v>4284</v>
      </c>
      <c r="C2405" s="161"/>
      <c r="D2405" t="s">
        <v>4285</v>
      </c>
      <c r="E2405" s="124">
        <v>34.95</v>
      </c>
      <c r="F2405" s="180">
        <v>0.25</v>
      </c>
      <c r="G2405" s="124">
        <v>26.21</v>
      </c>
      <c r="H2405" s="84">
        <v>4</v>
      </c>
      <c r="I2405" s="199">
        <f t="shared" si="234"/>
        <v>0</v>
      </c>
      <c r="J2405" s="199">
        <f t="shared" si="235"/>
        <v>0</v>
      </c>
    </row>
    <row r="2406" spans="1:10" ht="12.75">
      <c r="A2406"/>
      <c r="B2406" t="s">
        <v>4286</v>
      </c>
      <c r="C2406" s="161"/>
      <c r="D2406" t="s">
        <v>4287</v>
      </c>
      <c r="E2406" s="124">
        <v>14.99</v>
      </c>
      <c r="F2406" s="180">
        <v>0.3</v>
      </c>
      <c r="G2406" s="124">
        <v>10.49</v>
      </c>
      <c r="H2406" s="84">
        <v>8</v>
      </c>
      <c r="I2406" s="199">
        <f t="shared" si="234"/>
        <v>0</v>
      </c>
      <c r="J2406" s="199">
        <f t="shared" si="235"/>
        <v>0</v>
      </c>
    </row>
    <row r="2407" spans="1:10" ht="12.75">
      <c r="A2407" t="s">
        <v>380</v>
      </c>
      <c r="B2407"/>
      <c r="C2407" s="161"/>
      <c r="D2407"/>
      <c r="E2407" s="124"/>
      <c r="F2407" s="179"/>
      <c r="G2407" s="124"/>
      <c r="H2407" s="84"/>
      <c r="I2407" s="199"/>
      <c r="J2407" s="199"/>
    </row>
    <row r="2408" spans="1:10" ht="12.75">
      <c r="A2408"/>
      <c r="B2408" t="s">
        <v>4288</v>
      </c>
      <c r="C2408" s="161"/>
      <c r="D2408" t="s">
        <v>4289</v>
      </c>
      <c r="E2408" s="124">
        <v>14.99</v>
      </c>
      <c r="F2408" s="180">
        <v>0.3</v>
      </c>
      <c r="G2408" s="124">
        <v>10.49</v>
      </c>
      <c r="H2408" s="84">
        <v>8</v>
      </c>
      <c r="I2408" s="199">
        <f aca="true" t="shared" si="236" ref="I2408:I2416">C2408*E2408</f>
        <v>0</v>
      </c>
      <c r="J2408" s="199">
        <f aca="true" t="shared" si="237" ref="J2408:J2416">C2408*G2408</f>
        <v>0</v>
      </c>
    </row>
    <row r="2409" spans="1:10" ht="12.75">
      <c r="A2409"/>
      <c r="B2409" t="s">
        <v>4290</v>
      </c>
      <c r="C2409" s="161"/>
      <c r="D2409" t="s">
        <v>4291</v>
      </c>
      <c r="E2409" s="124">
        <v>14.99</v>
      </c>
      <c r="F2409" s="180">
        <v>0.3</v>
      </c>
      <c r="G2409" s="124">
        <v>10.49</v>
      </c>
      <c r="H2409" s="84">
        <v>8</v>
      </c>
      <c r="I2409" s="199">
        <f t="shared" si="236"/>
        <v>0</v>
      </c>
      <c r="J2409" s="199">
        <f t="shared" si="237"/>
        <v>0</v>
      </c>
    </row>
    <row r="2410" spans="1:10" s="57" customFormat="1" ht="12.75">
      <c r="A2410"/>
      <c r="B2410" t="s">
        <v>4292</v>
      </c>
      <c r="C2410" s="161"/>
      <c r="D2410" t="s">
        <v>4293</v>
      </c>
      <c r="E2410" s="124">
        <v>14.99</v>
      </c>
      <c r="F2410" s="180">
        <v>0.3</v>
      </c>
      <c r="G2410" s="124">
        <v>10.49</v>
      </c>
      <c r="H2410" s="84">
        <v>8</v>
      </c>
      <c r="I2410" s="199">
        <f t="shared" si="236"/>
        <v>0</v>
      </c>
      <c r="J2410" s="199">
        <f t="shared" si="237"/>
        <v>0</v>
      </c>
    </row>
    <row r="2411" spans="1:10" ht="12.75">
      <c r="A2411"/>
      <c r="B2411" t="s">
        <v>4294</v>
      </c>
      <c r="C2411" s="161"/>
      <c r="D2411" t="s">
        <v>4295</v>
      </c>
      <c r="E2411" s="124">
        <v>14.99</v>
      </c>
      <c r="F2411" s="180">
        <v>0.3</v>
      </c>
      <c r="G2411" s="124">
        <v>10.49</v>
      </c>
      <c r="H2411" s="84">
        <v>8</v>
      </c>
      <c r="I2411" s="199">
        <f t="shared" si="236"/>
        <v>0</v>
      </c>
      <c r="J2411" s="199">
        <f t="shared" si="237"/>
        <v>0</v>
      </c>
    </row>
    <row r="2412" spans="1:10" ht="12.75">
      <c r="A2412"/>
      <c r="B2412" t="s">
        <v>4296</v>
      </c>
      <c r="C2412" s="161"/>
      <c r="D2412" t="s">
        <v>4297</v>
      </c>
      <c r="E2412" s="124">
        <v>14.99</v>
      </c>
      <c r="F2412" s="180">
        <v>0.3</v>
      </c>
      <c r="G2412" s="124">
        <v>10.49</v>
      </c>
      <c r="H2412" s="84">
        <v>8</v>
      </c>
      <c r="I2412" s="199">
        <f t="shared" si="236"/>
        <v>0</v>
      </c>
      <c r="J2412" s="199">
        <f t="shared" si="237"/>
        <v>0</v>
      </c>
    </row>
    <row r="2413" spans="1:10" ht="12.75">
      <c r="A2413"/>
      <c r="B2413" t="s">
        <v>4298</v>
      </c>
      <c r="C2413" s="161"/>
      <c r="D2413" t="s">
        <v>4299</v>
      </c>
      <c r="E2413" s="124">
        <v>15.99</v>
      </c>
      <c r="F2413" s="180">
        <v>0.3</v>
      </c>
      <c r="G2413" s="124">
        <v>11.19</v>
      </c>
      <c r="H2413" s="84">
        <v>8</v>
      </c>
      <c r="I2413" s="199">
        <f t="shared" si="236"/>
        <v>0</v>
      </c>
      <c r="J2413" s="199">
        <f t="shared" si="237"/>
        <v>0</v>
      </c>
    </row>
    <row r="2414" spans="1:10" ht="12.75">
      <c r="A2414"/>
      <c r="B2414" t="s">
        <v>4300</v>
      </c>
      <c r="C2414" s="161"/>
      <c r="D2414" t="s">
        <v>4301</v>
      </c>
      <c r="E2414" s="124">
        <v>14.99</v>
      </c>
      <c r="F2414" s="180">
        <v>0.3</v>
      </c>
      <c r="G2414" s="124">
        <v>10.49</v>
      </c>
      <c r="H2414" s="84">
        <v>8</v>
      </c>
      <c r="I2414" s="199">
        <f t="shared" si="236"/>
        <v>0</v>
      </c>
      <c r="J2414" s="199">
        <f t="shared" si="237"/>
        <v>0</v>
      </c>
    </row>
    <row r="2415" spans="1:10" ht="12.75">
      <c r="A2415"/>
      <c r="B2415" t="s">
        <v>4302</v>
      </c>
      <c r="C2415" s="161"/>
      <c r="D2415" t="s">
        <v>4303</v>
      </c>
      <c r="E2415" s="124">
        <v>30</v>
      </c>
      <c r="F2415" s="180">
        <v>0.3</v>
      </c>
      <c r="G2415" s="124">
        <v>21</v>
      </c>
      <c r="H2415" s="84">
        <v>4</v>
      </c>
      <c r="I2415" s="199">
        <f t="shared" si="236"/>
        <v>0</v>
      </c>
      <c r="J2415" s="199">
        <f t="shared" si="237"/>
        <v>0</v>
      </c>
    </row>
    <row r="2416" spans="1:10" ht="12.75">
      <c r="A2416"/>
      <c r="B2416" t="s">
        <v>4304</v>
      </c>
      <c r="C2416" s="161"/>
      <c r="D2416" t="s">
        <v>4305</v>
      </c>
      <c r="E2416" s="124">
        <v>90</v>
      </c>
      <c r="F2416" s="180">
        <v>0.3</v>
      </c>
      <c r="G2416" s="124">
        <v>63</v>
      </c>
      <c r="H2416" s="84">
        <v>4</v>
      </c>
      <c r="I2416" s="199">
        <f t="shared" si="236"/>
        <v>0</v>
      </c>
      <c r="J2416" s="199">
        <f t="shared" si="237"/>
        <v>0</v>
      </c>
    </row>
    <row r="2417" spans="1:10" ht="12.75">
      <c r="A2417" t="s">
        <v>174</v>
      </c>
      <c r="B2417"/>
      <c r="C2417" s="161"/>
      <c r="D2417"/>
      <c r="E2417" s="124"/>
      <c r="F2417" s="179"/>
      <c r="G2417" s="124"/>
      <c r="H2417" s="84"/>
      <c r="I2417" s="199"/>
      <c r="J2417" s="199"/>
    </row>
    <row r="2418" spans="1:10" ht="12.75">
      <c r="A2418"/>
      <c r="B2418" t="s">
        <v>4306</v>
      </c>
      <c r="C2418" s="161"/>
      <c r="D2418" t="s">
        <v>4307</v>
      </c>
      <c r="E2418" s="124">
        <v>3.99</v>
      </c>
      <c r="F2418" s="180">
        <v>0.35</v>
      </c>
      <c r="G2418" s="124">
        <v>2.59</v>
      </c>
      <c r="H2418" s="84">
        <v>1</v>
      </c>
      <c r="I2418" s="199">
        <f>C2418*E2418</f>
        <v>0</v>
      </c>
      <c r="J2418" s="199">
        <f>C2418*G2418</f>
        <v>0</v>
      </c>
    </row>
    <row r="2419" spans="1:10" s="57" customFormat="1" ht="12.75">
      <c r="A2419"/>
      <c r="B2419" t="s">
        <v>4308</v>
      </c>
      <c r="C2419" s="161"/>
      <c r="D2419" t="s">
        <v>4309</v>
      </c>
      <c r="E2419" s="124">
        <v>3.99</v>
      </c>
      <c r="F2419" s="180">
        <v>0.35</v>
      </c>
      <c r="G2419" s="124">
        <v>2.59</v>
      </c>
      <c r="H2419" s="84">
        <v>1</v>
      </c>
      <c r="I2419" s="199">
        <f>C2419*E2419</f>
        <v>0</v>
      </c>
      <c r="J2419" s="199">
        <f>C2419*G2419</f>
        <v>0</v>
      </c>
    </row>
    <row r="2420" spans="1:10" ht="12.75">
      <c r="A2420"/>
      <c r="B2420" t="s">
        <v>4310</v>
      </c>
      <c r="C2420" s="161"/>
      <c r="D2420" t="s">
        <v>4311</v>
      </c>
      <c r="E2420" s="124">
        <v>3.99</v>
      </c>
      <c r="F2420" s="180">
        <v>0.35</v>
      </c>
      <c r="G2420" s="124">
        <v>2.59</v>
      </c>
      <c r="H2420" s="84">
        <v>1</v>
      </c>
      <c r="I2420" s="199">
        <f>C2420*E2420</f>
        <v>0</v>
      </c>
      <c r="J2420" s="199">
        <f>C2420*G2420</f>
        <v>0</v>
      </c>
    </row>
    <row r="2421" spans="1:10" ht="12.75">
      <c r="A2421" t="s">
        <v>4312</v>
      </c>
      <c r="B2421"/>
      <c r="C2421" s="161"/>
      <c r="D2421"/>
      <c r="E2421" s="124"/>
      <c r="F2421" s="179"/>
      <c r="G2421" s="124"/>
      <c r="H2421" s="84"/>
      <c r="I2421" s="199"/>
      <c r="J2421" s="199"/>
    </row>
    <row r="2422" spans="1:10" ht="12.75">
      <c r="A2422"/>
      <c r="B2422" t="s">
        <v>4313</v>
      </c>
      <c r="C2422" s="161"/>
      <c r="D2422" t="s">
        <v>4314</v>
      </c>
      <c r="E2422" s="124">
        <v>3.99</v>
      </c>
      <c r="F2422" s="180">
        <v>0.35</v>
      </c>
      <c r="G2422" s="124">
        <v>2.59</v>
      </c>
      <c r="H2422" s="84">
        <v>1</v>
      </c>
      <c r="I2422" s="199">
        <f>C2422*E2422</f>
        <v>0</v>
      </c>
      <c r="J2422" s="199">
        <f>C2422*G2422</f>
        <v>0</v>
      </c>
    </row>
    <row r="2423" spans="1:10" ht="12.75">
      <c r="A2423"/>
      <c r="B2423" t="s">
        <v>4315</v>
      </c>
      <c r="C2423" s="161"/>
      <c r="D2423" t="s">
        <v>4316</v>
      </c>
      <c r="E2423" s="124">
        <v>3.99</v>
      </c>
      <c r="F2423" s="180">
        <v>0.35</v>
      </c>
      <c r="G2423" s="124">
        <v>2.59</v>
      </c>
      <c r="H2423" s="84">
        <v>1</v>
      </c>
      <c r="I2423" s="199">
        <f>C2423*E2423</f>
        <v>0</v>
      </c>
      <c r="J2423" s="199">
        <f>C2423*G2423</f>
        <v>0</v>
      </c>
    </row>
    <row r="2424" spans="1:10" ht="12.75">
      <c r="A2424" t="s">
        <v>155</v>
      </c>
      <c r="B2424"/>
      <c r="C2424" s="161"/>
      <c r="D2424"/>
      <c r="E2424" s="124"/>
      <c r="F2424" s="179"/>
      <c r="G2424" s="124"/>
      <c r="H2424" s="84"/>
      <c r="I2424" s="199"/>
      <c r="J2424" s="199"/>
    </row>
    <row r="2425" spans="1:10" ht="12.75">
      <c r="A2425"/>
      <c r="B2425" t="s">
        <v>4317</v>
      </c>
      <c r="C2425" s="161"/>
      <c r="D2425" t="s">
        <v>4318</v>
      </c>
      <c r="E2425" s="124">
        <v>3.99</v>
      </c>
      <c r="F2425" s="180">
        <v>0.35</v>
      </c>
      <c r="G2425" s="124">
        <v>2.59</v>
      </c>
      <c r="H2425" s="84">
        <v>1</v>
      </c>
      <c r="I2425" s="199">
        <f>C2425*E2425</f>
        <v>0</v>
      </c>
      <c r="J2425" s="199">
        <f>C2425*G2425</f>
        <v>0</v>
      </c>
    </row>
    <row r="2426" spans="1:10" ht="12.75">
      <c r="A2426"/>
      <c r="B2426" t="s">
        <v>4319</v>
      </c>
      <c r="C2426" s="161"/>
      <c r="D2426" t="s">
        <v>4320</v>
      </c>
      <c r="E2426" s="124">
        <v>3.99</v>
      </c>
      <c r="F2426" s="180">
        <v>0.35</v>
      </c>
      <c r="G2426" s="124">
        <v>2.59</v>
      </c>
      <c r="H2426" s="84">
        <v>1</v>
      </c>
      <c r="I2426" s="199">
        <f>C2426*E2426</f>
        <v>0</v>
      </c>
      <c r="J2426" s="199">
        <f>C2426*G2426</f>
        <v>0</v>
      </c>
    </row>
    <row r="2427" spans="1:10" ht="12.75">
      <c r="A2427" t="s">
        <v>381</v>
      </c>
      <c r="B2427"/>
      <c r="C2427" s="161"/>
      <c r="D2427"/>
      <c r="E2427" s="124"/>
      <c r="F2427" s="179"/>
      <c r="G2427" s="124"/>
      <c r="H2427" s="84"/>
      <c r="I2427" s="199"/>
      <c r="J2427" s="199"/>
    </row>
    <row r="2428" spans="1:10" ht="12.75">
      <c r="A2428"/>
      <c r="B2428" t="s">
        <v>4321</v>
      </c>
      <c r="C2428" s="161"/>
      <c r="D2428" t="s">
        <v>4322</v>
      </c>
      <c r="E2428" s="124">
        <v>14.99</v>
      </c>
      <c r="F2428" s="180">
        <v>0.35</v>
      </c>
      <c r="G2428" s="124">
        <v>9.74</v>
      </c>
      <c r="H2428" s="84">
        <v>3</v>
      </c>
      <c r="I2428" s="199">
        <f>C2428*E2428</f>
        <v>0</v>
      </c>
      <c r="J2428" s="199">
        <f>C2428*G2428</f>
        <v>0</v>
      </c>
    </row>
    <row r="2429" spans="1:10" ht="12.75">
      <c r="A2429" t="s">
        <v>296</v>
      </c>
      <c r="B2429"/>
      <c r="C2429" s="161"/>
      <c r="D2429"/>
      <c r="E2429" s="124"/>
      <c r="F2429" s="179"/>
      <c r="G2429" s="124"/>
      <c r="H2429" s="84"/>
      <c r="I2429" s="199"/>
      <c r="J2429" s="199"/>
    </row>
    <row r="2430" spans="1:10" s="57" customFormat="1" ht="12.75">
      <c r="A2430" s="87"/>
      <c r="B2430" s="87" t="s">
        <v>4323</v>
      </c>
      <c r="C2430" s="204"/>
      <c r="D2430" s="87" t="s">
        <v>4324</v>
      </c>
      <c r="E2430" s="130">
        <v>3.99</v>
      </c>
      <c r="F2430" s="198">
        <v>0.5</v>
      </c>
      <c r="G2430" s="130">
        <v>1.99</v>
      </c>
      <c r="H2430" s="83">
        <v>1</v>
      </c>
      <c r="I2430" s="130">
        <f>C2430*E2430</f>
        <v>0</v>
      </c>
      <c r="J2430" s="130">
        <f>C2430*G2430</f>
        <v>0</v>
      </c>
    </row>
    <row r="2431" spans="1:10" s="57" customFormat="1" ht="12.75">
      <c r="A2431"/>
      <c r="B2431" t="s">
        <v>4325</v>
      </c>
      <c r="C2431" s="161"/>
      <c r="D2431" t="s">
        <v>4326</v>
      </c>
      <c r="E2431" s="124">
        <v>3.99</v>
      </c>
      <c r="F2431" s="180">
        <v>0.35</v>
      </c>
      <c r="G2431" s="124">
        <v>2.59</v>
      </c>
      <c r="H2431" s="84">
        <v>1</v>
      </c>
      <c r="I2431" s="199">
        <f>C2431*E2431</f>
        <v>0</v>
      </c>
      <c r="J2431" s="199">
        <f>C2431*G2431</f>
        <v>0</v>
      </c>
    </row>
    <row r="2432" spans="1:10" s="57" customFormat="1" ht="12.75">
      <c r="A2432"/>
      <c r="B2432" t="s">
        <v>4327</v>
      </c>
      <c r="C2432" s="161"/>
      <c r="D2432" t="s">
        <v>4328</v>
      </c>
      <c r="E2432" s="124">
        <v>3.99</v>
      </c>
      <c r="F2432" s="180">
        <v>0.35</v>
      </c>
      <c r="G2432" s="124">
        <v>2.59</v>
      </c>
      <c r="H2432" s="84">
        <v>1</v>
      </c>
      <c r="I2432" s="199">
        <f>C2432*E2432</f>
        <v>0</v>
      </c>
      <c r="J2432" s="199">
        <f>C2432*G2432</f>
        <v>0</v>
      </c>
    </row>
    <row r="2433" spans="1:10" ht="12.75">
      <c r="A2433"/>
      <c r="B2433" t="s">
        <v>4329</v>
      </c>
      <c r="C2433" s="161"/>
      <c r="D2433" t="s">
        <v>4330</v>
      </c>
      <c r="E2433" s="124">
        <v>3.99</v>
      </c>
      <c r="F2433" s="180">
        <v>0.35</v>
      </c>
      <c r="G2433" s="124">
        <v>2.59</v>
      </c>
      <c r="H2433" s="84">
        <v>1</v>
      </c>
      <c r="I2433" s="199">
        <f>C2433*E2433</f>
        <v>0</v>
      </c>
      <c r="J2433" s="199">
        <f>C2433*G2433</f>
        <v>0</v>
      </c>
    </row>
    <row r="2434" spans="1:10" ht="12.75">
      <c r="A2434"/>
      <c r="B2434" t="s">
        <v>4331</v>
      </c>
      <c r="C2434" s="161"/>
      <c r="D2434" t="s">
        <v>4332</v>
      </c>
      <c r="E2434" s="124">
        <v>30</v>
      </c>
      <c r="F2434" s="179" t="s">
        <v>35</v>
      </c>
      <c r="G2434" s="124">
        <v>30</v>
      </c>
      <c r="H2434" s="84">
        <v>1</v>
      </c>
      <c r="I2434" s="199">
        <f>C2434*E2434</f>
        <v>0</v>
      </c>
      <c r="J2434" s="199">
        <f>C2434*G2434</f>
        <v>0</v>
      </c>
    </row>
    <row r="2435" spans="1:10" ht="12.75">
      <c r="A2435" t="s">
        <v>297</v>
      </c>
      <c r="B2435"/>
      <c r="C2435" s="161"/>
      <c r="D2435"/>
      <c r="E2435" s="124"/>
      <c r="F2435" s="179"/>
      <c r="G2435" s="124"/>
      <c r="H2435" s="84"/>
      <c r="I2435" s="199"/>
      <c r="J2435" s="199"/>
    </row>
    <row r="2436" spans="1:10" ht="12.75">
      <c r="A2436"/>
      <c r="B2436" t="s">
        <v>4333</v>
      </c>
      <c r="C2436" s="161"/>
      <c r="D2436" t="s">
        <v>4334</v>
      </c>
      <c r="E2436" s="124">
        <v>3.99</v>
      </c>
      <c r="F2436" s="180">
        <v>0.35</v>
      </c>
      <c r="G2436" s="124">
        <v>2.59</v>
      </c>
      <c r="H2436" s="84">
        <v>1</v>
      </c>
      <c r="I2436" s="199">
        <f>C2436*E2436</f>
        <v>0</v>
      </c>
      <c r="J2436" s="199">
        <f>C2436*G2436</f>
        <v>0</v>
      </c>
    </row>
    <row r="2437" spans="1:10" ht="12.75">
      <c r="A2437"/>
      <c r="B2437" t="s">
        <v>4335</v>
      </c>
      <c r="C2437" s="161"/>
      <c r="D2437" t="s">
        <v>4336</v>
      </c>
      <c r="E2437" s="124">
        <v>3.99</v>
      </c>
      <c r="F2437" s="180">
        <v>0.35</v>
      </c>
      <c r="G2437" s="124">
        <v>2.59</v>
      </c>
      <c r="H2437" s="84">
        <v>1</v>
      </c>
      <c r="I2437" s="199">
        <f>C2437*E2437</f>
        <v>0</v>
      </c>
      <c r="J2437" s="199">
        <f>C2437*G2437</f>
        <v>0</v>
      </c>
    </row>
    <row r="2438" spans="1:10" s="57" customFormat="1" ht="12.75">
      <c r="A2438"/>
      <c r="B2438" t="s">
        <v>4337</v>
      </c>
      <c r="C2438" s="161"/>
      <c r="D2438" t="s">
        <v>4338</v>
      </c>
      <c r="E2438" s="124">
        <v>3.99</v>
      </c>
      <c r="F2438" s="180">
        <v>0.35</v>
      </c>
      <c r="G2438" s="124">
        <v>2.59</v>
      </c>
      <c r="H2438" s="84">
        <v>1</v>
      </c>
      <c r="I2438" s="199">
        <f>C2438*E2438</f>
        <v>0</v>
      </c>
      <c r="J2438" s="199">
        <f>C2438*G2438</f>
        <v>0</v>
      </c>
    </row>
    <row r="2439" spans="1:10" ht="12.75">
      <c r="A2439"/>
      <c r="B2439" t="s">
        <v>4339</v>
      </c>
      <c r="C2439" s="161"/>
      <c r="D2439" t="s">
        <v>4340</v>
      </c>
      <c r="E2439" s="124">
        <v>3.99</v>
      </c>
      <c r="F2439" s="180">
        <v>0.35</v>
      </c>
      <c r="G2439" s="124">
        <v>2.59</v>
      </c>
      <c r="H2439" s="84">
        <v>1</v>
      </c>
      <c r="I2439" s="199">
        <f>C2439*E2439</f>
        <v>0</v>
      </c>
      <c r="J2439" s="199">
        <f>C2439*G2439</f>
        <v>0</v>
      </c>
    </row>
    <row r="2440" spans="1:10" ht="12.75">
      <c r="A2440" t="s">
        <v>199</v>
      </c>
      <c r="B2440"/>
      <c r="C2440" s="161"/>
      <c r="D2440"/>
      <c r="E2440" s="124"/>
      <c r="F2440" s="179"/>
      <c r="G2440" s="124"/>
      <c r="H2440" s="84"/>
      <c r="I2440" s="199"/>
      <c r="J2440" s="199"/>
    </row>
    <row r="2441" spans="1:10" ht="12.75">
      <c r="A2441"/>
      <c r="B2441" t="s">
        <v>4341</v>
      </c>
      <c r="C2441" s="161"/>
      <c r="D2441" t="s">
        <v>4342</v>
      </c>
      <c r="E2441" s="124">
        <v>3.99</v>
      </c>
      <c r="F2441" s="180">
        <v>0.35</v>
      </c>
      <c r="G2441" s="124">
        <v>2.59</v>
      </c>
      <c r="H2441" s="84">
        <v>1</v>
      </c>
      <c r="I2441" s="199">
        <f>C2441*E2441</f>
        <v>0</v>
      </c>
      <c r="J2441" s="199">
        <f>C2441*G2441</f>
        <v>0</v>
      </c>
    </row>
    <row r="2442" spans="1:10" ht="12.75">
      <c r="A2442"/>
      <c r="B2442" t="s">
        <v>4343</v>
      </c>
      <c r="C2442" s="161"/>
      <c r="D2442" t="s">
        <v>4344</v>
      </c>
      <c r="E2442" s="124">
        <v>3.99</v>
      </c>
      <c r="F2442" s="180">
        <v>0.35</v>
      </c>
      <c r="G2442" s="124">
        <v>2.59</v>
      </c>
      <c r="H2442" s="84">
        <v>1</v>
      </c>
      <c r="I2442" s="199">
        <f>C2442*E2442</f>
        <v>0</v>
      </c>
      <c r="J2442" s="199">
        <f>C2442*G2442</f>
        <v>0</v>
      </c>
    </row>
    <row r="2443" spans="1:10" ht="12.75">
      <c r="A2443"/>
      <c r="B2443" t="s">
        <v>4345</v>
      </c>
      <c r="C2443" s="161"/>
      <c r="D2443" t="s">
        <v>4346</v>
      </c>
      <c r="E2443" s="124">
        <v>3.99</v>
      </c>
      <c r="F2443" s="180">
        <v>0.35</v>
      </c>
      <c r="G2443" s="124">
        <v>2.59</v>
      </c>
      <c r="H2443" s="84">
        <v>1</v>
      </c>
      <c r="I2443" s="199">
        <f>C2443*E2443</f>
        <v>0</v>
      </c>
      <c r="J2443" s="199">
        <f>C2443*G2443</f>
        <v>0</v>
      </c>
    </row>
    <row r="2444" spans="1:10" ht="12.75">
      <c r="A2444"/>
      <c r="B2444" t="s">
        <v>4347</v>
      </c>
      <c r="C2444" s="161"/>
      <c r="D2444" t="s">
        <v>4348</v>
      </c>
      <c r="E2444" s="124">
        <v>3.99</v>
      </c>
      <c r="F2444" s="180">
        <v>0.35</v>
      </c>
      <c r="G2444" s="124">
        <v>2.59</v>
      </c>
      <c r="H2444" s="84">
        <v>1</v>
      </c>
      <c r="I2444" s="199">
        <f>C2444*E2444</f>
        <v>0</v>
      </c>
      <c r="J2444" s="199">
        <f>C2444*G2444</f>
        <v>0</v>
      </c>
    </row>
    <row r="2445" spans="1:10" ht="12.75">
      <c r="A2445" t="s">
        <v>161</v>
      </c>
      <c r="B2445"/>
      <c r="C2445" s="161"/>
      <c r="D2445"/>
      <c r="E2445" s="124"/>
      <c r="F2445" s="179"/>
      <c r="G2445" s="124"/>
      <c r="H2445" s="84"/>
      <c r="I2445" s="199"/>
      <c r="J2445" s="199"/>
    </row>
    <row r="2446" spans="1:10" s="57" customFormat="1" ht="12.75">
      <c r="A2446"/>
      <c r="B2446" t="s">
        <v>4349</v>
      </c>
      <c r="C2446" s="161"/>
      <c r="D2446" t="s">
        <v>4350</v>
      </c>
      <c r="E2446" s="124">
        <v>3.99</v>
      </c>
      <c r="F2446" s="180">
        <v>0.35</v>
      </c>
      <c r="G2446" s="124">
        <v>2.59</v>
      </c>
      <c r="H2446" s="84">
        <v>1</v>
      </c>
      <c r="I2446" s="199">
        <f>C2446*E2446</f>
        <v>0</v>
      </c>
      <c r="J2446" s="199">
        <f>C2446*G2446</f>
        <v>0</v>
      </c>
    </row>
    <row r="2447" spans="1:10" ht="12.75">
      <c r="A2447"/>
      <c r="B2447" t="s">
        <v>4351</v>
      </c>
      <c r="C2447" s="161"/>
      <c r="D2447" t="s">
        <v>4352</v>
      </c>
      <c r="E2447" s="124">
        <v>5.99</v>
      </c>
      <c r="F2447" s="180">
        <v>0.35</v>
      </c>
      <c r="G2447" s="124">
        <v>3.89</v>
      </c>
      <c r="H2447" s="84">
        <v>1</v>
      </c>
      <c r="I2447" s="199">
        <f>C2447*E2447</f>
        <v>0</v>
      </c>
      <c r="J2447" s="199">
        <f>C2447*G2447</f>
        <v>0</v>
      </c>
    </row>
    <row r="2448" spans="1:10" ht="12.75">
      <c r="A2448"/>
      <c r="B2448" t="s">
        <v>4353</v>
      </c>
      <c r="C2448" s="161"/>
      <c r="D2448" t="s">
        <v>4354</v>
      </c>
      <c r="E2448" s="124">
        <v>3.99</v>
      </c>
      <c r="F2448" s="180">
        <v>0.35</v>
      </c>
      <c r="G2448" s="124">
        <v>2.59</v>
      </c>
      <c r="H2448" s="84">
        <v>1</v>
      </c>
      <c r="I2448" s="199">
        <f>C2448*E2448</f>
        <v>0</v>
      </c>
      <c r="J2448" s="199">
        <f>C2448*G2448</f>
        <v>0</v>
      </c>
    </row>
    <row r="2449" spans="1:10" ht="12.75">
      <c r="A2449"/>
      <c r="B2449" t="s">
        <v>4355</v>
      </c>
      <c r="C2449" s="161"/>
      <c r="D2449" t="s">
        <v>4356</v>
      </c>
      <c r="E2449" s="124">
        <v>3.99</v>
      </c>
      <c r="F2449" s="180">
        <v>0.35</v>
      </c>
      <c r="G2449" s="124">
        <v>2.59</v>
      </c>
      <c r="H2449" s="84">
        <v>1</v>
      </c>
      <c r="I2449" s="199">
        <f>C2449*E2449</f>
        <v>0</v>
      </c>
      <c r="J2449" s="199">
        <f>C2449*G2449</f>
        <v>0</v>
      </c>
    </row>
    <row r="2450" spans="1:10" ht="12.75">
      <c r="A2450" t="s">
        <v>4357</v>
      </c>
      <c r="B2450"/>
      <c r="C2450" s="161"/>
      <c r="D2450"/>
      <c r="E2450" s="124"/>
      <c r="F2450" s="179"/>
      <c r="G2450" s="124"/>
      <c r="H2450" s="84"/>
      <c r="I2450" s="199"/>
      <c r="J2450" s="199"/>
    </row>
    <row r="2451" spans="1:10" ht="12.75">
      <c r="A2451"/>
      <c r="B2451" t="s">
        <v>4358</v>
      </c>
      <c r="C2451" s="161"/>
      <c r="D2451" t="s">
        <v>4359</v>
      </c>
      <c r="E2451" s="124">
        <v>3.99</v>
      </c>
      <c r="F2451" s="180">
        <v>0.35</v>
      </c>
      <c r="G2451" s="124">
        <v>2.59</v>
      </c>
      <c r="H2451" s="84">
        <v>1</v>
      </c>
      <c r="I2451" s="199">
        <f>C2451*E2451</f>
        <v>0</v>
      </c>
      <c r="J2451" s="199">
        <f>C2451*G2451</f>
        <v>0</v>
      </c>
    </row>
    <row r="2452" spans="1:10" ht="12.75">
      <c r="A2452"/>
      <c r="B2452" t="s">
        <v>4360</v>
      </c>
      <c r="C2452" s="161"/>
      <c r="D2452" t="s">
        <v>4361</v>
      </c>
      <c r="E2452" s="124">
        <v>3.99</v>
      </c>
      <c r="F2452" s="180">
        <v>0.35</v>
      </c>
      <c r="G2452" s="124">
        <v>2.59</v>
      </c>
      <c r="H2452" s="84">
        <v>1</v>
      </c>
      <c r="I2452" s="199">
        <f>C2452*E2452</f>
        <v>0</v>
      </c>
      <c r="J2452" s="199">
        <f>C2452*G2452</f>
        <v>0</v>
      </c>
    </row>
    <row r="2453" spans="1:10" ht="12.75">
      <c r="A2453"/>
      <c r="B2453" t="s">
        <v>4362</v>
      </c>
      <c r="C2453" s="161"/>
      <c r="D2453" t="s">
        <v>4363</v>
      </c>
      <c r="E2453" s="124">
        <v>3.99</v>
      </c>
      <c r="F2453" s="180">
        <v>0.35</v>
      </c>
      <c r="G2453" s="124">
        <v>2.59</v>
      </c>
      <c r="H2453" s="84">
        <v>1</v>
      </c>
      <c r="I2453" s="199">
        <f>C2453*E2453</f>
        <v>0</v>
      </c>
      <c r="J2453" s="199">
        <f>C2453*G2453</f>
        <v>0</v>
      </c>
    </row>
    <row r="2454" spans="1:10" s="57" customFormat="1" ht="12.75">
      <c r="A2454"/>
      <c r="B2454" t="s">
        <v>4364</v>
      </c>
      <c r="C2454" s="161"/>
      <c r="D2454" t="s">
        <v>4365</v>
      </c>
      <c r="E2454" s="124">
        <v>3.99</v>
      </c>
      <c r="F2454" s="180">
        <v>0.35</v>
      </c>
      <c r="G2454" s="124">
        <v>2.59</v>
      </c>
      <c r="H2454" s="84">
        <v>1</v>
      </c>
      <c r="I2454" s="199">
        <f>C2454*E2454</f>
        <v>0</v>
      </c>
      <c r="J2454" s="199">
        <f>C2454*G2454</f>
        <v>0</v>
      </c>
    </row>
    <row r="2455" spans="1:10" ht="12.75">
      <c r="A2455" t="s">
        <v>446</v>
      </c>
      <c r="B2455"/>
      <c r="C2455" s="161"/>
      <c r="D2455"/>
      <c r="E2455" s="124"/>
      <c r="F2455" s="179"/>
      <c r="G2455" s="124"/>
      <c r="H2455" s="84"/>
      <c r="I2455" s="199"/>
      <c r="J2455" s="199"/>
    </row>
    <row r="2456" spans="1:10" s="57" customFormat="1" ht="12.75">
      <c r="A2456"/>
      <c r="B2456" t="s">
        <v>4366</v>
      </c>
      <c r="C2456" s="161"/>
      <c r="D2456" t="s">
        <v>4367</v>
      </c>
      <c r="E2456" s="124">
        <v>3.99</v>
      </c>
      <c r="F2456" s="180">
        <v>0.35</v>
      </c>
      <c r="G2456" s="124">
        <v>2.59</v>
      </c>
      <c r="H2456" s="84">
        <v>1</v>
      </c>
      <c r="I2456" s="199">
        <f>C2456*E2456</f>
        <v>0</v>
      </c>
      <c r="J2456" s="199">
        <f>C2456*G2456</f>
        <v>0</v>
      </c>
    </row>
    <row r="2457" spans="1:10" ht="12.75">
      <c r="A2457"/>
      <c r="B2457" t="s">
        <v>4368</v>
      </c>
      <c r="C2457" s="161"/>
      <c r="D2457" t="s">
        <v>4369</v>
      </c>
      <c r="E2457" s="124">
        <v>17.99</v>
      </c>
      <c r="F2457" s="180">
        <v>0.35</v>
      </c>
      <c r="G2457" s="124">
        <v>11.69</v>
      </c>
      <c r="H2457" s="84">
        <v>3</v>
      </c>
      <c r="I2457" s="199">
        <f>C2457*E2457</f>
        <v>0</v>
      </c>
      <c r="J2457" s="199">
        <f>C2457*G2457</f>
        <v>0</v>
      </c>
    </row>
    <row r="2458" spans="1:10" ht="12.75">
      <c r="A2458" t="s">
        <v>382</v>
      </c>
      <c r="B2458"/>
      <c r="C2458" s="161"/>
      <c r="D2458"/>
      <c r="E2458" s="124"/>
      <c r="F2458" s="179"/>
      <c r="G2458" s="124"/>
      <c r="H2458" s="84"/>
      <c r="I2458" s="199"/>
      <c r="J2458" s="199"/>
    </row>
    <row r="2459" spans="1:10" s="57" customFormat="1" ht="12.75">
      <c r="A2459"/>
      <c r="B2459" t="s">
        <v>4370</v>
      </c>
      <c r="C2459" s="161"/>
      <c r="D2459" t="s">
        <v>4371</v>
      </c>
      <c r="E2459" s="124">
        <v>12.99</v>
      </c>
      <c r="F2459" s="180">
        <v>0.3</v>
      </c>
      <c r="G2459" s="124">
        <v>9.09</v>
      </c>
      <c r="H2459" s="84">
        <v>3</v>
      </c>
      <c r="I2459" s="199">
        <f aca="true" t="shared" si="238" ref="I2459:I2464">C2459*E2459</f>
        <v>0</v>
      </c>
      <c r="J2459" s="199">
        <f aca="true" t="shared" si="239" ref="J2459:J2464">C2459*G2459</f>
        <v>0</v>
      </c>
    </row>
    <row r="2460" spans="1:10" s="57" customFormat="1" ht="12.75">
      <c r="A2460"/>
      <c r="B2460" t="s">
        <v>4372</v>
      </c>
      <c r="C2460" s="161"/>
      <c r="D2460" t="s">
        <v>4373</v>
      </c>
      <c r="E2460" s="124">
        <v>3.99</v>
      </c>
      <c r="F2460" s="180">
        <v>0.3</v>
      </c>
      <c r="G2460" s="124">
        <v>2.79</v>
      </c>
      <c r="H2460" s="84">
        <v>1</v>
      </c>
      <c r="I2460" s="199">
        <f t="shared" si="238"/>
        <v>0</v>
      </c>
      <c r="J2460" s="199">
        <f t="shared" si="239"/>
        <v>0</v>
      </c>
    </row>
    <row r="2461" spans="1:10" ht="12.75">
      <c r="A2461"/>
      <c r="B2461" t="s">
        <v>4374</v>
      </c>
      <c r="C2461" s="161"/>
      <c r="D2461" t="s">
        <v>4375</v>
      </c>
      <c r="E2461" s="124">
        <v>5.95</v>
      </c>
      <c r="F2461" s="180">
        <v>0.25</v>
      </c>
      <c r="G2461" s="124">
        <v>4.46</v>
      </c>
      <c r="H2461" s="84">
        <v>2</v>
      </c>
      <c r="I2461" s="199">
        <f t="shared" si="238"/>
        <v>0</v>
      </c>
      <c r="J2461" s="199">
        <f t="shared" si="239"/>
        <v>0</v>
      </c>
    </row>
    <row r="2462" spans="1:10" ht="12.75">
      <c r="A2462"/>
      <c r="B2462" t="s">
        <v>4376</v>
      </c>
      <c r="C2462" s="161"/>
      <c r="D2462" t="s">
        <v>4377</v>
      </c>
      <c r="E2462" s="124">
        <v>34.99</v>
      </c>
      <c r="F2462" s="180">
        <v>0.3</v>
      </c>
      <c r="G2462" s="124">
        <v>24.49</v>
      </c>
      <c r="H2462" s="84">
        <v>3</v>
      </c>
      <c r="I2462" s="199">
        <f t="shared" si="238"/>
        <v>0</v>
      </c>
      <c r="J2462" s="199">
        <f t="shared" si="239"/>
        <v>0</v>
      </c>
    </row>
    <row r="2463" spans="1:10" s="57" customFormat="1" ht="12.75">
      <c r="A2463"/>
      <c r="B2463" t="s">
        <v>4378</v>
      </c>
      <c r="C2463" s="161"/>
      <c r="D2463" t="s">
        <v>4379</v>
      </c>
      <c r="E2463" s="124">
        <v>34.95</v>
      </c>
      <c r="F2463" s="180">
        <v>0.3</v>
      </c>
      <c r="G2463" s="124">
        <v>24.47</v>
      </c>
      <c r="H2463" s="84">
        <v>4</v>
      </c>
      <c r="I2463" s="199">
        <f t="shared" si="238"/>
        <v>0</v>
      </c>
      <c r="J2463" s="199">
        <f t="shared" si="239"/>
        <v>0</v>
      </c>
    </row>
    <row r="2464" spans="1:10" ht="12.75">
      <c r="A2464"/>
      <c r="B2464" t="s">
        <v>4380</v>
      </c>
      <c r="C2464" s="161"/>
      <c r="D2464" t="s">
        <v>4381</v>
      </c>
      <c r="E2464" s="124">
        <v>34.95</v>
      </c>
      <c r="F2464" s="180">
        <v>0.3</v>
      </c>
      <c r="G2464" s="124">
        <v>24.47</v>
      </c>
      <c r="H2464" s="84">
        <v>4</v>
      </c>
      <c r="I2464" s="199">
        <f t="shared" si="238"/>
        <v>0</v>
      </c>
      <c r="J2464" s="199">
        <f t="shared" si="239"/>
        <v>0</v>
      </c>
    </row>
    <row r="2465" spans="1:10" ht="12.75">
      <c r="A2465" t="s">
        <v>299</v>
      </c>
      <c r="B2465"/>
      <c r="C2465" s="161"/>
      <c r="D2465"/>
      <c r="E2465" s="124"/>
      <c r="F2465" s="179"/>
      <c r="G2465" s="124"/>
      <c r="H2465" s="84"/>
      <c r="I2465" s="199"/>
      <c r="J2465" s="199"/>
    </row>
    <row r="2466" spans="1:10" s="57" customFormat="1" ht="12.75">
      <c r="A2466"/>
      <c r="B2466" t="s">
        <v>4382</v>
      </c>
      <c r="C2466" s="161"/>
      <c r="D2466" t="s">
        <v>4383</v>
      </c>
      <c r="E2466" s="124">
        <v>24.95</v>
      </c>
      <c r="F2466" s="180">
        <v>0.3</v>
      </c>
      <c r="G2466" s="124">
        <v>17.47</v>
      </c>
      <c r="H2466" s="84">
        <v>4</v>
      </c>
      <c r="I2466" s="199">
        <f aca="true" t="shared" si="240" ref="I2466:I2471">C2466*E2466</f>
        <v>0</v>
      </c>
      <c r="J2466" s="199">
        <f aca="true" t="shared" si="241" ref="J2466:J2471">C2466*G2466</f>
        <v>0</v>
      </c>
    </row>
    <row r="2467" spans="1:10" s="57" customFormat="1" ht="12.75">
      <c r="A2467"/>
      <c r="B2467" t="s">
        <v>4384</v>
      </c>
      <c r="C2467" s="161"/>
      <c r="D2467" t="s">
        <v>4385</v>
      </c>
      <c r="E2467" s="124">
        <v>7.99</v>
      </c>
      <c r="F2467" s="180">
        <v>0.3</v>
      </c>
      <c r="G2467" s="124">
        <v>5.59</v>
      </c>
      <c r="H2467" s="84">
        <v>4</v>
      </c>
      <c r="I2467" s="199">
        <f t="shared" si="240"/>
        <v>0</v>
      </c>
      <c r="J2467" s="199">
        <f t="shared" si="241"/>
        <v>0</v>
      </c>
    </row>
    <row r="2468" spans="1:10" ht="12.75">
      <c r="A2468"/>
      <c r="B2468" t="s">
        <v>4386</v>
      </c>
      <c r="C2468" s="161"/>
      <c r="D2468" t="s">
        <v>4387</v>
      </c>
      <c r="E2468" s="124">
        <v>19.99</v>
      </c>
      <c r="F2468" s="180">
        <v>0.3</v>
      </c>
      <c r="G2468" s="124">
        <v>13.99</v>
      </c>
      <c r="H2468" s="84">
        <v>3</v>
      </c>
      <c r="I2468" s="199">
        <f t="shared" si="240"/>
        <v>0</v>
      </c>
      <c r="J2468" s="199">
        <f t="shared" si="241"/>
        <v>0</v>
      </c>
    </row>
    <row r="2469" spans="1:10" ht="12.75">
      <c r="A2469"/>
      <c r="B2469" t="s">
        <v>4388</v>
      </c>
      <c r="C2469" s="161"/>
      <c r="D2469" t="s">
        <v>4389</v>
      </c>
      <c r="E2469" s="124">
        <v>24.99</v>
      </c>
      <c r="F2469" s="180">
        <v>0.3</v>
      </c>
      <c r="G2469" s="124">
        <v>17.49</v>
      </c>
      <c r="H2469" s="84">
        <v>3</v>
      </c>
      <c r="I2469" s="199">
        <f t="shared" si="240"/>
        <v>0</v>
      </c>
      <c r="J2469" s="199">
        <f t="shared" si="241"/>
        <v>0</v>
      </c>
    </row>
    <row r="2470" spans="1:10" ht="12.75">
      <c r="A2470"/>
      <c r="B2470" t="s">
        <v>4390</v>
      </c>
      <c r="C2470" s="161"/>
      <c r="D2470" t="s">
        <v>4391</v>
      </c>
      <c r="E2470" s="124">
        <v>19.99</v>
      </c>
      <c r="F2470" s="180">
        <v>0.3</v>
      </c>
      <c r="G2470" s="124">
        <v>13.99</v>
      </c>
      <c r="H2470" s="84">
        <v>3</v>
      </c>
      <c r="I2470" s="199">
        <f t="shared" si="240"/>
        <v>0</v>
      </c>
      <c r="J2470" s="199">
        <f t="shared" si="241"/>
        <v>0</v>
      </c>
    </row>
    <row r="2471" spans="1:10" ht="12.75">
      <c r="A2471"/>
      <c r="B2471" t="s">
        <v>4392</v>
      </c>
      <c r="C2471" s="161"/>
      <c r="D2471" t="s">
        <v>4393</v>
      </c>
      <c r="E2471" s="124">
        <v>12.99</v>
      </c>
      <c r="F2471" s="180">
        <v>0.3</v>
      </c>
      <c r="G2471" s="124">
        <v>9.09</v>
      </c>
      <c r="H2471" s="84">
        <v>3</v>
      </c>
      <c r="I2471" s="199">
        <f t="shared" si="240"/>
        <v>0</v>
      </c>
      <c r="J2471" s="199">
        <f t="shared" si="241"/>
        <v>0</v>
      </c>
    </row>
    <row r="2472" spans="1:10" s="57" customFormat="1" ht="12.75">
      <c r="A2472" t="s">
        <v>300</v>
      </c>
      <c r="B2472"/>
      <c r="C2472" s="161"/>
      <c r="D2472"/>
      <c r="E2472" s="124"/>
      <c r="F2472" s="179"/>
      <c r="G2472" s="124"/>
      <c r="H2472" s="84"/>
      <c r="I2472" s="199"/>
      <c r="J2472" s="199"/>
    </row>
    <row r="2473" spans="1:10" ht="12.75">
      <c r="A2473"/>
      <c r="B2473" t="s">
        <v>4394</v>
      </c>
      <c r="C2473" s="161"/>
      <c r="D2473" t="s">
        <v>4395</v>
      </c>
      <c r="E2473" s="124">
        <v>5.99</v>
      </c>
      <c r="F2473" s="180">
        <v>0.3</v>
      </c>
      <c r="G2473" s="124">
        <v>4.19</v>
      </c>
      <c r="H2473" s="84">
        <v>1</v>
      </c>
      <c r="I2473" s="199">
        <f aca="true" t="shared" si="242" ref="I2473:I2478">C2473*E2473</f>
        <v>0</v>
      </c>
      <c r="J2473" s="199">
        <f aca="true" t="shared" si="243" ref="J2473:J2478">C2473*G2473</f>
        <v>0</v>
      </c>
    </row>
    <row r="2474" spans="1:10" ht="12.75">
      <c r="A2474"/>
      <c r="B2474" t="s">
        <v>4396</v>
      </c>
      <c r="C2474" s="161"/>
      <c r="D2474" t="s">
        <v>4397</v>
      </c>
      <c r="E2474" s="124">
        <v>5.99</v>
      </c>
      <c r="F2474" s="180">
        <v>0.3</v>
      </c>
      <c r="G2474" s="124">
        <v>4.19</v>
      </c>
      <c r="H2474" s="84">
        <v>1</v>
      </c>
      <c r="I2474" s="199">
        <f t="shared" si="242"/>
        <v>0</v>
      </c>
      <c r="J2474" s="199">
        <f t="shared" si="243"/>
        <v>0</v>
      </c>
    </row>
    <row r="2475" spans="1:10" ht="12.75">
      <c r="A2475"/>
      <c r="B2475" t="s">
        <v>4398</v>
      </c>
      <c r="C2475" s="161"/>
      <c r="D2475" t="s">
        <v>4399</v>
      </c>
      <c r="E2475" s="124">
        <v>5.99</v>
      </c>
      <c r="F2475" s="180">
        <v>0.3</v>
      </c>
      <c r="G2475" s="124">
        <v>4.19</v>
      </c>
      <c r="H2475" s="84">
        <v>1</v>
      </c>
      <c r="I2475" s="199">
        <f t="shared" si="242"/>
        <v>0</v>
      </c>
      <c r="J2475" s="199">
        <f t="shared" si="243"/>
        <v>0</v>
      </c>
    </row>
    <row r="2476" spans="1:10" ht="12.75">
      <c r="A2476"/>
      <c r="B2476" t="s">
        <v>4400</v>
      </c>
      <c r="C2476" s="161"/>
      <c r="D2476" t="s">
        <v>4401</v>
      </c>
      <c r="E2476" s="124">
        <v>5.99</v>
      </c>
      <c r="F2476" s="180">
        <v>0.3</v>
      </c>
      <c r="G2476" s="124">
        <v>4.19</v>
      </c>
      <c r="H2476" s="84">
        <v>1</v>
      </c>
      <c r="I2476" s="199">
        <f t="shared" si="242"/>
        <v>0</v>
      </c>
      <c r="J2476" s="199">
        <f t="shared" si="243"/>
        <v>0</v>
      </c>
    </row>
    <row r="2477" spans="1:10" ht="12.75">
      <c r="A2477"/>
      <c r="B2477" t="s">
        <v>4402</v>
      </c>
      <c r="C2477" s="161"/>
      <c r="D2477" t="s">
        <v>4403</v>
      </c>
      <c r="E2477" s="124">
        <v>5.99</v>
      </c>
      <c r="F2477" s="180">
        <v>0.3</v>
      </c>
      <c r="G2477" s="124">
        <v>4.19</v>
      </c>
      <c r="H2477" s="84">
        <v>1</v>
      </c>
      <c r="I2477" s="199">
        <f t="shared" si="242"/>
        <v>0</v>
      </c>
      <c r="J2477" s="199">
        <f t="shared" si="243"/>
        <v>0</v>
      </c>
    </row>
    <row r="2478" spans="1:10" ht="12.75">
      <c r="A2478"/>
      <c r="B2478" t="s">
        <v>4404</v>
      </c>
      <c r="C2478" s="161"/>
      <c r="D2478" t="s">
        <v>4405</v>
      </c>
      <c r="E2478" s="124">
        <v>10</v>
      </c>
      <c r="F2478" s="180">
        <v>0.3</v>
      </c>
      <c r="G2478" s="124">
        <v>7</v>
      </c>
      <c r="H2478" s="84">
        <v>1</v>
      </c>
      <c r="I2478" s="199">
        <f t="shared" si="242"/>
        <v>0</v>
      </c>
      <c r="J2478" s="199">
        <f t="shared" si="243"/>
        <v>0</v>
      </c>
    </row>
    <row r="2479" spans="1:10" ht="12.75">
      <c r="A2479" t="s">
        <v>447</v>
      </c>
      <c r="B2479"/>
      <c r="C2479" s="161"/>
      <c r="D2479"/>
      <c r="E2479" s="124"/>
      <c r="F2479" s="179"/>
      <c r="G2479" s="124"/>
      <c r="H2479" s="84"/>
      <c r="I2479" s="199"/>
      <c r="J2479" s="199"/>
    </row>
    <row r="2480" spans="1:10" ht="12.75">
      <c r="A2480"/>
      <c r="B2480" t="s">
        <v>4406</v>
      </c>
      <c r="C2480" s="161"/>
      <c r="D2480" t="s">
        <v>4407</v>
      </c>
      <c r="E2480" s="124">
        <v>5.99</v>
      </c>
      <c r="F2480" s="180">
        <v>0.3</v>
      </c>
      <c r="G2480" s="124">
        <v>4.19</v>
      </c>
      <c r="H2480" s="84">
        <v>1</v>
      </c>
      <c r="I2480" s="199">
        <f>C2480*E2480</f>
        <v>0</v>
      </c>
      <c r="J2480" s="199">
        <f>C2480*G2480</f>
        <v>0</v>
      </c>
    </row>
    <row r="2481" spans="1:10" ht="12.75">
      <c r="A2481"/>
      <c r="B2481" t="s">
        <v>4408</v>
      </c>
      <c r="C2481" s="161"/>
      <c r="D2481" t="s">
        <v>4409</v>
      </c>
      <c r="E2481" s="124">
        <v>5.99</v>
      </c>
      <c r="F2481" s="180">
        <v>0.3</v>
      </c>
      <c r="G2481" s="124">
        <v>4.19</v>
      </c>
      <c r="H2481" s="84">
        <v>1</v>
      </c>
      <c r="I2481" s="199">
        <f>C2481*E2481</f>
        <v>0</v>
      </c>
      <c r="J2481" s="199">
        <f>C2481*G2481</f>
        <v>0</v>
      </c>
    </row>
    <row r="2482" spans="1:10" s="57" customFormat="1" ht="12.75">
      <c r="A2482"/>
      <c r="B2482" t="s">
        <v>4410</v>
      </c>
      <c r="C2482" s="161"/>
      <c r="D2482" t="s">
        <v>4411</v>
      </c>
      <c r="E2482" s="124">
        <v>5.99</v>
      </c>
      <c r="F2482" s="180">
        <v>0.3</v>
      </c>
      <c r="G2482" s="124">
        <v>4.19</v>
      </c>
      <c r="H2482" s="84">
        <v>1</v>
      </c>
      <c r="I2482" s="199">
        <f>C2482*E2482</f>
        <v>0</v>
      </c>
      <c r="J2482" s="199">
        <f>C2482*G2482</f>
        <v>0</v>
      </c>
    </row>
    <row r="2483" spans="1:10" ht="12.75">
      <c r="A2483" t="s">
        <v>448</v>
      </c>
      <c r="B2483"/>
      <c r="C2483" s="161"/>
      <c r="D2483"/>
      <c r="E2483" s="124"/>
      <c r="F2483" s="179"/>
      <c r="G2483" s="124"/>
      <c r="H2483" s="84"/>
      <c r="I2483" s="199"/>
      <c r="J2483" s="199"/>
    </row>
    <row r="2484" spans="1:10" ht="12.75">
      <c r="A2484"/>
      <c r="B2484" t="s">
        <v>4412</v>
      </c>
      <c r="C2484" s="161"/>
      <c r="D2484" t="s">
        <v>4413</v>
      </c>
      <c r="E2484" s="124">
        <v>7.99</v>
      </c>
      <c r="F2484" s="180">
        <v>0.3</v>
      </c>
      <c r="G2484" s="124">
        <v>5.59</v>
      </c>
      <c r="H2484" s="84">
        <v>1</v>
      </c>
      <c r="I2484" s="199">
        <f aca="true" t="shared" si="244" ref="I2484:I2489">C2484*E2484</f>
        <v>0</v>
      </c>
      <c r="J2484" s="199">
        <f aca="true" t="shared" si="245" ref="J2484:J2489">C2484*G2484</f>
        <v>0</v>
      </c>
    </row>
    <row r="2485" spans="1:10" ht="12.75">
      <c r="A2485"/>
      <c r="B2485" t="s">
        <v>4414</v>
      </c>
      <c r="C2485" s="161"/>
      <c r="D2485" t="s">
        <v>4415</v>
      </c>
      <c r="E2485" s="124">
        <v>7.99</v>
      </c>
      <c r="F2485" s="180">
        <v>0.3</v>
      </c>
      <c r="G2485" s="124">
        <v>5.59</v>
      </c>
      <c r="H2485" s="84">
        <v>1</v>
      </c>
      <c r="I2485" s="199">
        <f t="shared" si="244"/>
        <v>0</v>
      </c>
      <c r="J2485" s="199">
        <f t="shared" si="245"/>
        <v>0</v>
      </c>
    </row>
    <row r="2486" spans="1:10" ht="12.75">
      <c r="A2486"/>
      <c r="B2486" t="s">
        <v>4416</v>
      </c>
      <c r="C2486" s="161"/>
      <c r="D2486" t="s">
        <v>4417</v>
      </c>
      <c r="E2486" s="124">
        <v>7.99</v>
      </c>
      <c r="F2486" s="180">
        <v>0.3</v>
      </c>
      <c r="G2486" s="124">
        <v>5.59</v>
      </c>
      <c r="H2486" s="84">
        <v>1</v>
      </c>
      <c r="I2486" s="199">
        <f t="shared" si="244"/>
        <v>0</v>
      </c>
      <c r="J2486" s="199">
        <f t="shared" si="245"/>
        <v>0</v>
      </c>
    </row>
    <row r="2487" spans="1:10" ht="12.75">
      <c r="A2487"/>
      <c r="B2487" t="s">
        <v>4418</v>
      </c>
      <c r="C2487" s="161"/>
      <c r="D2487" t="s">
        <v>4419</v>
      </c>
      <c r="E2487" s="124">
        <v>8.99</v>
      </c>
      <c r="F2487" s="180">
        <v>0.3</v>
      </c>
      <c r="G2487" s="124">
        <v>6.29</v>
      </c>
      <c r="H2487" s="84">
        <v>1</v>
      </c>
      <c r="I2487" s="199">
        <f t="shared" si="244"/>
        <v>0</v>
      </c>
      <c r="J2487" s="199">
        <f t="shared" si="245"/>
        <v>0</v>
      </c>
    </row>
    <row r="2488" spans="1:10" ht="12.75">
      <c r="A2488"/>
      <c r="B2488" t="s">
        <v>4420</v>
      </c>
      <c r="C2488" s="161"/>
      <c r="D2488" t="s">
        <v>4421</v>
      </c>
      <c r="E2488" s="124">
        <v>8.99</v>
      </c>
      <c r="F2488" s="180">
        <v>0.3</v>
      </c>
      <c r="G2488" s="124">
        <v>6.29</v>
      </c>
      <c r="H2488" s="84">
        <v>1</v>
      </c>
      <c r="I2488" s="199">
        <f t="shared" si="244"/>
        <v>0</v>
      </c>
      <c r="J2488" s="199">
        <f t="shared" si="245"/>
        <v>0</v>
      </c>
    </row>
    <row r="2489" spans="1:10" ht="12.75">
      <c r="A2489"/>
      <c r="B2489" t="s">
        <v>4422</v>
      </c>
      <c r="C2489" s="161"/>
      <c r="D2489" t="s">
        <v>4423</v>
      </c>
      <c r="E2489" s="124">
        <v>8.99</v>
      </c>
      <c r="F2489" s="180">
        <v>0.3</v>
      </c>
      <c r="G2489" s="124">
        <v>6.29</v>
      </c>
      <c r="H2489" s="84">
        <v>1</v>
      </c>
      <c r="I2489" s="199">
        <f t="shared" si="244"/>
        <v>0</v>
      </c>
      <c r="J2489" s="199">
        <f t="shared" si="245"/>
        <v>0</v>
      </c>
    </row>
    <row r="2490" spans="1:10" ht="12.75">
      <c r="A2490" t="s">
        <v>449</v>
      </c>
      <c r="B2490"/>
      <c r="C2490" s="161"/>
      <c r="D2490"/>
      <c r="E2490" s="124"/>
      <c r="F2490" s="179"/>
      <c r="G2490" s="124"/>
      <c r="H2490" s="84"/>
      <c r="I2490" s="199"/>
      <c r="J2490" s="199"/>
    </row>
    <row r="2491" spans="1:10" s="57" customFormat="1" ht="12.75">
      <c r="A2491"/>
      <c r="B2491" t="s">
        <v>4424</v>
      </c>
      <c r="C2491" s="161"/>
      <c r="D2491" t="s">
        <v>4425</v>
      </c>
      <c r="E2491" s="124">
        <v>5.99</v>
      </c>
      <c r="F2491" s="180">
        <v>0.3</v>
      </c>
      <c r="G2491" s="124">
        <v>4.19</v>
      </c>
      <c r="H2491" s="84">
        <v>1</v>
      </c>
      <c r="I2491" s="199">
        <f>C2491*E2491</f>
        <v>0</v>
      </c>
      <c r="J2491" s="199">
        <f>C2491*G2491</f>
        <v>0</v>
      </c>
    </row>
    <row r="2492" spans="1:10" ht="12.75">
      <c r="A2492"/>
      <c r="B2492" t="s">
        <v>4426</v>
      </c>
      <c r="C2492" s="161"/>
      <c r="D2492" t="s">
        <v>4427</v>
      </c>
      <c r="E2492" s="124">
        <v>5.99</v>
      </c>
      <c r="F2492" s="180">
        <v>0.3</v>
      </c>
      <c r="G2492" s="124">
        <v>4.19</v>
      </c>
      <c r="H2492" s="84">
        <v>1</v>
      </c>
      <c r="I2492" s="199">
        <f>C2492*E2492</f>
        <v>0</v>
      </c>
      <c r="J2492" s="199">
        <f>C2492*G2492</f>
        <v>0</v>
      </c>
    </row>
    <row r="2493" spans="1:10" s="57" customFormat="1" ht="12.75">
      <c r="A2493"/>
      <c r="B2493" t="s">
        <v>4428</v>
      </c>
      <c r="C2493" s="161"/>
      <c r="D2493" t="s">
        <v>4429</v>
      </c>
      <c r="E2493" s="124">
        <v>19.99</v>
      </c>
      <c r="F2493" s="180">
        <v>0.3</v>
      </c>
      <c r="G2493" s="124">
        <v>13.99</v>
      </c>
      <c r="H2493" s="84">
        <v>3</v>
      </c>
      <c r="I2493" s="199">
        <f>C2493*E2493</f>
        <v>0</v>
      </c>
      <c r="J2493" s="199">
        <f>C2493*G2493</f>
        <v>0</v>
      </c>
    </row>
    <row r="2494" spans="1:10" s="57" customFormat="1" ht="12.75">
      <c r="A2494" t="s">
        <v>450</v>
      </c>
      <c r="B2494"/>
      <c r="C2494" s="161"/>
      <c r="D2494"/>
      <c r="E2494" s="124"/>
      <c r="F2494" s="179"/>
      <c r="G2494" s="124"/>
      <c r="H2494" s="84"/>
      <c r="I2494" s="199"/>
      <c r="J2494" s="199"/>
    </row>
    <row r="2495" spans="1:10" s="57" customFormat="1" ht="12.75">
      <c r="A2495"/>
      <c r="B2495" t="s">
        <v>4430</v>
      </c>
      <c r="C2495" s="161"/>
      <c r="D2495" t="s">
        <v>4431</v>
      </c>
      <c r="E2495" s="124">
        <v>84.99</v>
      </c>
      <c r="F2495" s="180">
        <v>0.25</v>
      </c>
      <c r="G2495" s="124">
        <v>63.74</v>
      </c>
      <c r="H2495" s="84">
        <v>10</v>
      </c>
      <c r="I2495" s="199">
        <f>C2495*E2495</f>
        <v>0</v>
      </c>
      <c r="J2495" s="199">
        <f>C2495*G2495</f>
        <v>0</v>
      </c>
    </row>
    <row r="2496" spans="1:10" ht="12.75">
      <c r="A2496"/>
      <c r="B2496" t="s">
        <v>4432</v>
      </c>
      <c r="C2496" s="161"/>
      <c r="D2496" t="s">
        <v>4433</v>
      </c>
      <c r="E2496" s="124">
        <v>84.99</v>
      </c>
      <c r="F2496" s="180">
        <v>0.25</v>
      </c>
      <c r="G2496" s="124">
        <v>63.74</v>
      </c>
      <c r="H2496" s="84">
        <v>10</v>
      </c>
      <c r="I2496" s="199">
        <f>C2496*E2496</f>
        <v>0</v>
      </c>
      <c r="J2496" s="199">
        <f>C2496*G2496</f>
        <v>0</v>
      </c>
    </row>
    <row r="2497" spans="1:10" ht="12.75">
      <c r="A2497" s="163" t="s">
        <v>34</v>
      </c>
      <c r="B2497" s="93" t="s">
        <v>109</v>
      </c>
      <c r="C2497" s="164"/>
      <c r="D2497" s="93"/>
      <c r="E2497" s="47"/>
      <c r="F2497" s="106"/>
      <c r="G2497" s="47"/>
      <c r="H2497" s="47"/>
      <c r="I2497" s="187"/>
      <c r="J2497" s="187"/>
    </row>
    <row r="2498" spans="1:10" ht="12.75">
      <c r="A2498" t="s">
        <v>452</v>
      </c>
      <c r="B2498"/>
      <c r="C2498" s="161"/>
      <c r="D2498"/>
      <c r="E2498" s="124"/>
      <c r="F2498" s="179"/>
      <c r="G2498" s="124"/>
      <c r="H2498" s="84"/>
      <c r="I2498" s="199"/>
      <c r="J2498" s="199"/>
    </row>
    <row r="2499" spans="1:10" ht="12.75">
      <c r="A2499"/>
      <c r="B2499" t="s">
        <v>4434</v>
      </c>
      <c r="C2499" s="161"/>
      <c r="D2499" t="s">
        <v>4435</v>
      </c>
      <c r="E2499" s="124">
        <v>12.95</v>
      </c>
      <c r="F2499" s="180">
        <v>0.3</v>
      </c>
      <c r="G2499" s="124">
        <v>9.07</v>
      </c>
      <c r="H2499" s="84">
        <v>3</v>
      </c>
      <c r="I2499" s="199">
        <f>C2499*E2499</f>
        <v>0</v>
      </c>
      <c r="J2499" s="199">
        <f>C2499*G2499</f>
        <v>0</v>
      </c>
    </row>
    <row r="2500" spans="1:10" ht="12.75">
      <c r="A2500" t="s">
        <v>453</v>
      </c>
      <c r="B2500"/>
      <c r="C2500" s="161"/>
      <c r="D2500"/>
      <c r="E2500" s="124"/>
      <c r="F2500" s="179"/>
      <c r="G2500" s="124"/>
      <c r="H2500" s="84"/>
      <c r="I2500" s="199"/>
      <c r="J2500" s="199"/>
    </row>
    <row r="2501" spans="1:10" ht="12.75">
      <c r="A2501"/>
      <c r="B2501" t="s">
        <v>4436</v>
      </c>
      <c r="C2501" s="161"/>
      <c r="D2501" t="s">
        <v>4437</v>
      </c>
      <c r="E2501" s="124">
        <v>15.95</v>
      </c>
      <c r="F2501" s="180">
        <v>0.3</v>
      </c>
      <c r="G2501" s="124">
        <v>11.17</v>
      </c>
      <c r="H2501" s="84">
        <v>3</v>
      </c>
      <c r="I2501" s="199">
        <f>C2501*E2501</f>
        <v>0</v>
      </c>
      <c r="J2501" s="199">
        <f>C2501*G2501</f>
        <v>0</v>
      </c>
    </row>
    <row r="2502" spans="1:10" ht="12.75">
      <c r="A2502" t="s">
        <v>454</v>
      </c>
      <c r="B2502"/>
      <c r="C2502" s="161"/>
      <c r="D2502"/>
      <c r="E2502" s="124"/>
      <c r="F2502" s="179"/>
      <c r="G2502" s="124"/>
      <c r="H2502" s="84"/>
      <c r="I2502" s="199"/>
      <c r="J2502" s="199"/>
    </row>
    <row r="2503" spans="1:10" ht="12.75">
      <c r="A2503"/>
      <c r="B2503" t="s">
        <v>4438</v>
      </c>
      <c r="C2503" s="161"/>
      <c r="D2503" t="s">
        <v>4439</v>
      </c>
      <c r="E2503" s="124">
        <v>19.99</v>
      </c>
      <c r="F2503" s="180">
        <v>0.3</v>
      </c>
      <c r="G2503" s="124">
        <v>13.99</v>
      </c>
      <c r="H2503" s="84">
        <v>3</v>
      </c>
      <c r="I2503" s="199">
        <f>C2503*E2503</f>
        <v>0</v>
      </c>
      <c r="J2503" s="199">
        <f>C2503*G2503</f>
        <v>0</v>
      </c>
    </row>
    <row r="2504" spans="1:10" ht="12.75">
      <c r="A2504"/>
      <c r="B2504" t="s">
        <v>4440</v>
      </c>
      <c r="C2504" s="161"/>
      <c r="D2504" t="s">
        <v>4441</v>
      </c>
      <c r="E2504" s="124">
        <v>24.99</v>
      </c>
      <c r="F2504" s="180">
        <v>0.3</v>
      </c>
      <c r="G2504" s="124">
        <v>17.49</v>
      </c>
      <c r="H2504" s="84">
        <v>3</v>
      </c>
      <c r="I2504" s="199">
        <f>C2504*E2504</f>
        <v>0</v>
      </c>
      <c r="J2504" s="199">
        <f>C2504*G2504</f>
        <v>0</v>
      </c>
    </row>
    <row r="2505" spans="1:10" ht="12.75">
      <c r="A2505"/>
      <c r="B2505" t="s">
        <v>4442</v>
      </c>
      <c r="C2505" s="161"/>
      <c r="D2505" t="s">
        <v>4443</v>
      </c>
      <c r="E2505" s="124">
        <v>17.99</v>
      </c>
      <c r="F2505" s="180">
        <v>0.3</v>
      </c>
      <c r="G2505" s="124">
        <v>12.59</v>
      </c>
      <c r="H2505" s="84">
        <v>3</v>
      </c>
      <c r="I2505" s="199">
        <f>C2505*E2505</f>
        <v>0</v>
      </c>
      <c r="J2505" s="199">
        <f>C2505*G2505</f>
        <v>0</v>
      </c>
    </row>
    <row r="2506" spans="1:10" ht="12.75">
      <c r="A2506"/>
      <c r="B2506" t="s">
        <v>4444</v>
      </c>
      <c r="C2506" s="161"/>
      <c r="D2506" t="s">
        <v>4445</v>
      </c>
      <c r="E2506" s="124">
        <v>24.99</v>
      </c>
      <c r="F2506" s="180">
        <v>0.3</v>
      </c>
      <c r="G2506" s="124">
        <v>17.49</v>
      </c>
      <c r="H2506" s="84">
        <v>3</v>
      </c>
      <c r="I2506" s="199">
        <f>C2506*E2506</f>
        <v>0</v>
      </c>
      <c r="J2506" s="199">
        <f>C2506*G2506</f>
        <v>0</v>
      </c>
    </row>
    <row r="2507" spans="1:10" ht="12.75">
      <c r="A2507" t="s">
        <v>4446</v>
      </c>
      <c r="B2507"/>
      <c r="C2507" s="161"/>
      <c r="D2507"/>
      <c r="E2507" s="124"/>
      <c r="F2507" s="179"/>
      <c r="G2507" s="124"/>
      <c r="H2507" s="84"/>
      <c r="I2507" s="199"/>
      <c r="J2507" s="199"/>
    </row>
    <row r="2508" spans="1:10" ht="12.75">
      <c r="A2508"/>
      <c r="B2508" t="s">
        <v>4447</v>
      </c>
      <c r="C2508" s="161"/>
      <c r="D2508" t="s">
        <v>4448</v>
      </c>
      <c r="E2508" s="124">
        <v>12.99</v>
      </c>
      <c r="F2508" s="180">
        <v>0.35</v>
      </c>
      <c r="G2508" s="124">
        <v>8.44</v>
      </c>
      <c r="H2508" s="84">
        <v>3</v>
      </c>
      <c r="I2508" s="199">
        <f>C2508*E2508</f>
        <v>0</v>
      </c>
      <c r="J2508" s="199">
        <f>C2508*G2508</f>
        <v>0</v>
      </c>
    </row>
    <row r="2509" spans="1:10" ht="12.75">
      <c r="A2509" t="s">
        <v>4449</v>
      </c>
      <c r="B2509"/>
      <c r="C2509" s="161"/>
      <c r="D2509"/>
      <c r="E2509" s="124"/>
      <c r="F2509" s="179"/>
      <c r="G2509" s="124"/>
      <c r="H2509" s="84"/>
      <c r="I2509" s="199"/>
      <c r="J2509" s="199"/>
    </row>
    <row r="2510" spans="1:10" ht="12.75">
      <c r="A2510"/>
      <c r="B2510" t="s">
        <v>4450</v>
      </c>
      <c r="C2510" s="161"/>
      <c r="D2510" t="s">
        <v>4451</v>
      </c>
      <c r="E2510" s="124">
        <v>4.99</v>
      </c>
      <c r="F2510" s="180">
        <v>0.3</v>
      </c>
      <c r="G2510" s="124">
        <v>3.49</v>
      </c>
      <c r="H2510" s="84">
        <v>1</v>
      </c>
      <c r="I2510" s="199">
        <f>C2510*E2510</f>
        <v>0</v>
      </c>
      <c r="J2510" s="199">
        <f>C2510*G2510</f>
        <v>0</v>
      </c>
    </row>
    <row r="2511" spans="1:10" ht="12.75">
      <c r="A2511"/>
      <c r="B2511" t="s">
        <v>4452</v>
      </c>
      <c r="C2511" s="161"/>
      <c r="D2511" t="s">
        <v>4453</v>
      </c>
      <c r="E2511" s="124">
        <v>4.99</v>
      </c>
      <c r="F2511" s="180">
        <v>0.3</v>
      </c>
      <c r="G2511" s="124">
        <v>3.49</v>
      </c>
      <c r="H2511" s="84">
        <v>1</v>
      </c>
      <c r="I2511" s="199">
        <f>C2511*E2511</f>
        <v>0</v>
      </c>
      <c r="J2511" s="199">
        <f>C2511*G2511</f>
        <v>0</v>
      </c>
    </row>
    <row r="2512" spans="1:10" ht="12.75">
      <c r="A2512"/>
      <c r="B2512" t="s">
        <v>4454</v>
      </c>
      <c r="C2512" s="161"/>
      <c r="D2512" t="s">
        <v>4455</v>
      </c>
      <c r="E2512" s="124">
        <v>5.99</v>
      </c>
      <c r="F2512" s="180">
        <v>0.3</v>
      </c>
      <c r="G2512" s="124">
        <v>4.19</v>
      </c>
      <c r="H2512" s="84">
        <v>1</v>
      </c>
      <c r="I2512" s="199">
        <f>C2512*E2512</f>
        <v>0</v>
      </c>
      <c r="J2512" s="199">
        <f>C2512*G2512</f>
        <v>0</v>
      </c>
    </row>
    <row r="2513" spans="1:10" ht="12.75">
      <c r="A2513"/>
      <c r="B2513" t="s">
        <v>4456</v>
      </c>
      <c r="C2513" s="161"/>
      <c r="D2513" t="s">
        <v>4457</v>
      </c>
      <c r="E2513" s="124">
        <v>12</v>
      </c>
      <c r="F2513" s="179" t="s">
        <v>35</v>
      </c>
      <c r="G2513" s="124">
        <v>12</v>
      </c>
      <c r="H2513" s="84">
        <v>1</v>
      </c>
      <c r="I2513" s="199">
        <f>C2513*E2513</f>
        <v>0</v>
      </c>
      <c r="J2513" s="199">
        <f>C2513*G2513</f>
        <v>0</v>
      </c>
    </row>
    <row r="2514" spans="1:10" ht="12.75">
      <c r="A2514" t="s">
        <v>4458</v>
      </c>
      <c r="B2514"/>
      <c r="C2514" s="161"/>
      <c r="D2514"/>
      <c r="E2514" s="124"/>
      <c r="F2514" s="179"/>
      <c r="G2514" s="124"/>
      <c r="H2514" s="84"/>
      <c r="I2514" s="199"/>
      <c r="J2514" s="199"/>
    </row>
    <row r="2515" spans="1:10" ht="12.75">
      <c r="A2515"/>
      <c r="B2515" t="s">
        <v>4459</v>
      </c>
      <c r="C2515" s="161"/>
      <c r="D2515" t="s">
        <v>4460</v>
      </c>
      <c r="E2515" s="124">
        <v>19.99</v>
      </c>
      <c r="F2515" s="180">
        <v>0.3</v>
      </c>
      <c r="G2515" s="124">
        <v>13.99</v>
      </c>
      <c r="H2515" s="84">
        <v>3</v>
      </c>
      <c r="I2515" s="199">
        <f aca="true" t="shared" si="246" ref="I2515:I2520">C2515*E2515</f>
        <v>0</v>
      </c>
      <c r="J2515" s="199">
        <f aca="true" t="shared" si="247" ref="J2515:J2520">C2515*G2515</f>
        <v>0</v>
      </c>
    </row>
    <row r="2516" spans="1:10" ht="12.75">
      <c r="A2516"/>
      <c r="B2516" t="s">
        <v>4461</v>
      </c>
      <c r="C2516" s="161"/>
      <c r="D2516" t="s">
        <v>4462</v>
      </c>
      <c r="E2516" s="124">
        <v>19.99</v>
      </c>
      <c r="F2516" s="180">
        <v>0.3</v>
      </c>
      <c r="G2516" s="124">
        <v>13.99</v>
      </c>
      <c r="H2516" s="84">
        <v>3</v>
      </c>
      <c r="I2516" s="199">
        <f t="shared" si="246"/>
        <v>0</v>
      </c>
      <c r="J2516" s="199">
        <f t="shared" si="247"/>
        <v>0</v>
      </c>
    </row>
    <row r="2517" spans="1:10" ht="12.75">
      <c r="A2517"/>
      <c r="B2517" t="s">
        <v>4463</v>
      </c>
      <c r="C2517" s="161"/>
      <c r="D2517" t="s">
        <v>4464</v>
      </c>
      <c r="E2517" s="124">
        <v>19.99</v>
      </c>
      <c r="F2517" s="180">
        <v>0.3</v>
      </c>
      <c r="G2517" s="124">
        <v>13.99</v>
      </c>
      <c r="H2517" s="84">
        <v>3</v>
      </c>
      <c r="I2517" s="199">
        <f t="shared" si="246"/>
        <v>0</v>
      </c>
      <c r="J2517" s="199">
        <f t="shared" si="247"/>
        <v>0</v>
      </c>
    </row>
    <row r="2518" spans="1:10" ht="12.75">
      <c r="A2518"/>
      <c r="B2518" t="s">
        <v>4465</v>
      </c>
      <c r="C2518" s="161"/>
      <c r="D2518" t="s">
        <v>4466</v>
      </c>
      <c r="E2518" s="124">
        <v>49.99</v>
      </c>
      <c r="F2518" s="180">
        <v>0.3</v>
      </c>
      <c r="G2518" s="124">
        <v>34.99</v>
      </c>
      <c r="H2518" s="84">
        <v>4</v>
      </c>
      <c r="I2518" s="199">
        <f t="shared" si="246"/>
        <v>0</v>
      </c>
      <c r="J2518" s="199">
        <f t="shared" si="247"/>
        <v>0</v>
      </c>
    </row>
    <row r="2519" spans="1:10" ht="12.75">
      <c r="A2519"/>
      <c r="B2519" t="s">
        <v>4467</v>
      </c>
      <c r="C2519" s="161"/>
      <c r="D2519" t="s">
        <v>4468</v>
      </c>
      <c r="E2519" s="124">
        <v>49.99</v>
      </c>
      <c r="F2519" s="180">
        <v>0.3</v>
      </c>
      <c r="G2519" s="124">
        <v>34.99</v>
      </c>
      <c r="H2519" s="84">
        <v>4</v>
      </c>
      <c r="I2519" s="199">
        <f t="shared" si="246"/>
        <v>0</v>
      </c>
      <c r="J2519" s="199">
        <f t="shared" si="247"/>
        <v>0</v>
      </c>
    </row>
    <row r="2520" spans="1:10" s="57" customFormat="1" ht="12.75">
      <c r="A2520"/>
      <c r="B2520" t="s">
        <v>4469</v>
      </c>
      <c r="C2520" s="161"/>
      <c r="D2520" t="s">
        <v>4470</v>
      </c>
      <c r="E2520" s="124">
        <v>49.99</v>
      </c>
      <c r="F2520" s="180">
        <v>0.3</v>
      </c>
      <c r="G2520" s="124">
        <v>34.99</v>
      </c>
      <c r="H2520" s="84">
        <v>4</v>
      </c>
      <c r="I2520" s="199">
        <f t="shared" si="246"/>
        <v>0</v>
      </c>
      <c r="J2520" s="199">
        <f t="shared" si="247"/>
        <v>0</v>
      </c>
    </row>
    <row r="2521" spans="1:10" ht="12.75">
      <c r="A2521" t="s">
        <v>4471</v>
      </c>
      <c r="B2521"/>
      <c r="C2521" s="161"/>
      <c r="D2521"/>
      <c r="E2521" s="124"/>
      <c r="F2521" s="179"/>
      <c r="G2521" s="124"/>
      <c r="H2521" s="84"/>
      <c r="I2521" s="199"/>
      <c r="J2521" s="199"/>
    </row>
    <row r="2522" spans="1:11" s="57" customFormat="1" ht="12.75">
      <c r="A2522" s="87"/>
      <c r="B2522" s="87" t="s">
        <v>4472</v>
      </c>
      <c r="C2522" s="204"/>
      <c r="D2522" s="87" t="s">
        <v>4473</v>
      </c>
      <c r="E2522" s="130">
        <v>19.99</v>
      </c>
      <c r="F2522" s="198">
        <v>0.5</v>
      </c>
      <c r="G2522" s="130">
        <v>9.99</v>
      </c>
      <c r="H2522" s="83">
        <v>3</v>
      </c>
      <c r="I2522" s="130">
        <f>C2522*E2522</f>
        <v>0</v>
      </c>
      <c r="J2522" s="130">
        <f>C2522*G2522</f>
        <v>0</v>
      </c>
      <c r="K2522" s="88"/>
    </row>
    <row r="2523" spans="1:10" ht="12.75">
      <c r="A2523" t="s">
        <v>4474</v>
      </c>
      <c r="B2523"/>
      <c r="C2523" s="161"/>
      <c r="D2523"/>
      <c r="E2523" s="124"/>
      <c r="F2523" s="179"/>
      <c r="G2523" s="124"/>
      <c r="H2523" s="84"/>
      <c r="I2523" s="199"/>
      <c r="J2523" s="199"/>
    </row>
    <row r="2524" spans="1:10" ht="12.75">
      <c r="A2524"/>
      <c r="B2524" t="s">
        <v>4475</v>
      </c>
      <c r="C2524" s="161"/>
      <c r="D2524" t="s">
        <v>4476</v>
      </c>
      <c r="E2524" s="124">
        <v>9.99</v>
      </c>
      <c r="F2524" s="180">
        <v>0.35</v>
      </c>
      <c r="G2524" s="124">
        <v>6.49</v>
      </c>
      <c r="H2524" s="84">
        <v>3</v>
      </c>
      <c r="I2524" s="199">
        <f>C2524*E2524</f>
        <v>0</v>
      </c>
      <c r="J2524" s="199">
        <f>C2524*G2524</f>
        <v>0</v>
      </c>
    </row>
    <row r="2525" spans="1:10" ht="12.75">
      <c r="A2525"/>
      <c r="B2525" t="s">
        <v>4477</v>
      </c>
      <c r="C2525" s="161"/>
      <c r="D2525" t="s">
        <v>4478</v>
      </c>
      <c r="E2525" s="124">
        <v>9.99</v>
      </c>
      <c r="F2525" s="180">
        <v>0.35</v>
      </c>
      <c r="G2525" s="124">
        <v>6.49</v>
      </c>
      <c r="H2525" s="84">
        <v>3</v>
      </c>
      <c r="I2525" s="199">
        <f>C2525*E2525</f>
        <v>0</v>
      </c>
      <c r="J2525" s="199">
        <f>C2525*G2525</f>
        <v>0</v>
      </c>
    </row>
    <row r="2526" spans="1:10" ht="12.75">
      <c r="A2526"/>
      <c r="B2526" t="s">
        <v>4479</v>
      </c>
      <c r="C2526" s="161"/>
      <c r="D2526" t="s">
        <v>4480</v>
      </c>
      <c r="E2526" s="124">
        <v>9.99</v>
      </c>
      <c r="F2526" s="180">
        <v>0.35</v>
      </c>
      <c r="G2526" s="124">
        <v>6.49</v>
      </c>
      <c r="H2526" s="84">
        <v>3</v>
      </c>
      <c r="I2526" s="199">
        <f>C2526*E2526</f>
        <v>0</v>
      </c>
      <c r="J2526" s="199">
        <f>C2526*G2526</f>
        <v>0</v>
      </c>
    </row>
    <row r="2527" spans="1:10" ht="12.75">
      <c r="A2527"/>
      <c r="B2527" t="s">
        <v>4481</v>
      </c>
      <c r="C2527" s="161"/>
      <c r="D2527" t="s">
        <v>4482</v>
      </c>
      <c r="E2527" s="124">
        <v>9.99</v>
      </c>
      <c r="F2527" s="180">
        <v>0.35</v>
      </c>
      <c r="G2527" s="124">
        <v>6.49</v>
      </c>
      <c r="H2527" s="84">
        <v>3</v>
      </c>
      <c r="I2527" s="199">
        <f>C2527*E2527</f>
        <v>0</v>
      </c>
      <c r="J2527" s="199">
        <f>C2527*G2527</f>
        <v>0</v>
      </c>
    </row>
    <row r="2528" spans="1:10" s="57" customFormat="1" ht="12.75">
      <c r="A2528"/>
      <c r="B2528" t="s">
        <v>4483</v>
      </c>
      <c r="C2528" s="161"/>
      <c r="D2528" t="s">
        <v>4484</v>
      </c>
      <c r="E2528" s="124">
        <v>9.99</v>
      </c>
      <c r="F2528" s="180">
        <v>0.35</v>
      </c>
      <c r="G2528" s="124">
        <v>6.49</v>
      </c>
      <c r="H2528" s="84">
        <v>3</v>
      </c>
      <c r="I2528" s="199">
        <f>C2528*E2528</f>
        <v>0</v>
      </c>
      <c r="J2528" s="199">
        <f>C2528*G2528</f>
        <v>0</v>
      </c>
    </row>
    <row r="2529" spans="1:10" s="57" customFormat="1" ht="12.75">
      <c r="A2529" t="s">
        <v>4485</v>
      </c>
      <c r="B2529"/>
      <c r="C2529" s="161"/>
      <c r="D2529"/>
      <c r="E2529" s="124"/>
      <c r="F2529" s="179"/>
      <c r="G2529" s="124"/>
      <c r="H2529" s="84"/>
      <c r="I2529" s="199"/>
      <c r="J2529" s="199"/>
    </row>
    <row r="2530" spans="1:10" ht="12.75">
      <c r="A2530"/>
      <c r="B2530" t="s">
        <v>4486</v>
      </c>
      <c r="C2530" s="161"/>
      <c r="D2530" t="s">
        <v>4487</v>
      </c>
      <c r="E2530" s="124">
        <v>14.99</v>
      </c>
      <c r="F2530" s="180">
        <v>0.35</v>
      </c>
      <c r="G2530" s="124">
        <v>9.74</v>
      </c>
      <c r="H2530" s="84">
        <v>3</v>
      </c>
      <c r="I2530" s="199">
        <f>C2530*E2530</f>
        <v>0</v>
      </c>
      <c r="J2530" s="199">
        <f>C2530*G2530</f>
        <v>0</v>
      </c>
    </row>
    <row r="2531" spans="1:10" s="57" customFormat="1" ht="12.75">
      <c r="A2531" s="87"/>
      <c r="B2531" s="87" t="s">
        <v>4488</v>
      </c>
      <c r="C2531" s="204"/>
      <c r="D2531" s="87" t="s">
        <v>4489</v>
      </c>
      <c r="E2531" s="130">
        <v>9.99</v>
      </c>
      <c r="F2531" s="198">
        <v>0.5</v>
      </c>
      <c r="G2531" s="130">
        <v>4.99</v>
      </c>
      <c r="H2531" s="83">
        <v>3</v>
      </c>
      <c r="I2531" s="130">
        <f>C2531*E2531</f>
        <v>0</v>
      </c>
      <c r="J2531" s="130">
        <f>C2531*G2531</f>
        <v>0</v>
      </c>
    </row>
    <row r="2532" spans="1:10" ht="12.75">
      <c r="A2532" t="s">
        <v>4490</v>
      </c>
      <c r="B2532"/>
      <c r="C2532" s="161"/>
      <c r="D2532"/>
      <c r="E2532" s="124"/>
      <c r="F2532" s="179"/>
      <c r="G2532" s="124"/>
      <c r="H2532" s="84"/>
      <c r="I2532" s="199"/>
      <c r="J2532" s="199"/>
    </row>
    <row r="2533" spans="1:10" ht="12.75">
      <c r="A2533"/>
      <c r="B2533" t="s">
        <v>4491</v>
      </c>
      <c r="C2533" s="161"/>
      <c r="D2533" t="s">
        <v>4492</v>
      </c>
      <c r="E2533" s="124">
        <v>19.99</v>
      </c>
      <c r="F2533" s="180">
        <v>0.35</v>
      </c>
      <c r="G2533" s="124">
        <v>12.99</v>
      </c>
      <c r="H2533" s="84">
        <v>3</v>
      </c>
      <c r="I2533" s="199">
        <f aca="true" t="shared" si="248" ref="I2533:I2538">C2533*E2533</f>
        <v>0</v>
      </c>
      <c r="J2533" s="199">
        <f aca="true" t="shared" si="249" ref="J2533:J2538">C2533*G2533</f>
        <v>0</v>
      </c>
    </row>
    <row r="2534" spans="1:10" ht="12.75">
      <c r="A2534"/>
      <c r="B2534" t="s">
        <v>4493</v>
      </c>
      <c r="C2534" s="161"/>
      <c r="D2534" t="s">
        <v>4494</v>
      </c>
      <c r="E2534" s="124">
        <v>12.99</v>
      </c>
      <c r="F2534" s="180">
        <v>0.35</v>
      </c>
      <c r="G2534" s="124">
        <v>8.44</v>
      </c>
      <c r="H2534" s="84">
        <v>3</v>
      </c>
      <c r="I2534" s="199">
        <f t="shared" si="248"/>
        <v>0</v>
      </c>
      <c r="J2534" s="199">
        <f t="shared" si="249"/>
        <v>0</v>
      </c>
    </row>
    <row r="2535" spans="1:10" ht="12.75">
      <c r="A2535"/>
      <c r="B2535" t="s">
        <v>4495</v>
      </c>
      <c r="C2535" s="161"/>
      <c r="D2535" t="s">
        <v>4496</v>
      </c>
      <c r="E2535" s="124">
        <v>24.99</v>
      </c>
      <c r="F2535" s="180">
        <v>0.35</v>
      </c>
      <c r="G2535" s="124">
        <v>16.24</v>
      </c>
      <c r="H2535" s="84">
        <v>3</v>
      </c>
      <c r="I2535" s="199">
        <f t="shared" si="248"/>
        <v>0</v>
      </c>
      <c r="J2535" s="199">
        <f t="shared" si="249"/>
        <v>0</v>
      </c>
    </row>
    <row r="2536" spans="1:10" ht="12.75">
      <c r="A2536"/>
      <c r="B2536" t="s">
        <v>4497</v>
      </c>
      <c r="C2536" s="161"/>
      <c r="D2536" t="s">
        <v>4498</v>
      </c>
      <c r="E2536" s="124">
        <v>12.99</v>
      </c>
      <c r="F2536" s="180">
        <v>0.35</v>
      </c>
      <c r="G2536" s="124">
        <v>8.44</v>
      </c>
      <c r="H2536" s="84">
        <v>3</v>
      </c>
      <c r="I2536" s="199">
        <f t="shared" si="248"/>
        <v>0</v>
      </c>
      <c r="J2536" s="199">
        <f t="shared" si="249"/>
        <v>0</v>
      </c>
    </row>
    <row r="2537" spans="1:10" ht="12.75">
      <c r="A2537"/>
      <c r="B2537" t="s">
        <v>4499</v>
      </c>
      <c r="C2537" s="161"/>
      <c r="D2537" t="s">
        <v>4500</v>
      </c>
      <c r="E2537" s="124">
        <v>12.99</v>
      </c>
      <c r="F2537" s="180">
        <v>0.35</v>
      </c>
      <c r="G2537" s="124">
        <v>8.44</v>
      </c>
      <c r="H2537" s="84">
        <v>3</v>
      </c>
      <c r="I2537" s="199">
        <f t="shared" si="248"/>
        <v>0</v>
      </c>
      <c r="J2537" s="199">
        <f t="shared" si="249"/>
        <v>0</v>
      </c>
    </row>
    <row r="2538" spans="1:10" ht="12.75">
      <c r="A2538"/>
      <c r="B2538" t="s">
        <v>4501</v>
      </c>
      <c r="C2538" s="161"/>
      <c r="D2538" t="s">
        <v>4502</v>
      </c>
      <c r="E2538" s="124">
        <v>12.99</v>
      </c>
      <c r="F2538" s="180">
        <v>0.35</v>
      </c>
      <c r="G2538" s="124">
        <v>8.44</v>
      </c>
      <c r="H2538" s="84">
        <v>3</v>
      </c>
      <c r="I2538" s="199">
        <f t="shared" si="248"/>
        <v>0</v>
      </c>
      <c r="J2538" s="199">
        <f t="shared" si="249"/>
        <v>0</v>
      </c>
    </row>
    <row r="2539" spans="1:10" ht="12.75">
      <c r="A2539" t="s">
        <v>4503</v>
      </c>
      <c r="B2539"/>
      <c r="C2539" s="161"/>
      <c r="D2539"/>
      <c r="E2539" s="124"/>
      <c r="F2539" s="179"/>
      <c r="G2539" s="124"/>
      <c r="H2539" s="84"/>
      <c r="I2539" s="199"/>
      <c r="J2539" s="199"/>
    </row>
    <row r="2540" spans="1:10" s="57" customFormat="1" ht="12.75">
      <c r="A2540"/>
      <c r="B2540" t="s">
        <v>4504</v>
      </c>
      <c r="C2540" s="161"/>
      <c r="D2540" t="s">
        <v>4505</v>
      </c>
      <c r="E2540" s="124">
        <v>16.99</v>
      </c>
      <c r="F2540" s="180">
        <v>0.35</v>
      </c>
      <c r="G2540" s="124">
        <v>11.04</v>
      </c>
      <c r="H2540" s="84">
        <v>3</v>
      </c>
      <c r="I2540" s="199">
        <f>C2540*E2540</f>
        <v>0</v>
      </c>
      <c r="J2540" s="199">
        <f>C2540*G2540</f>
        <v>0</v>
      </c>
    </row>
    <row r="2541" spans="1:10" s="57" customFormat="1" ht="12.75">
      <c r="A2541" s="87"/>
      <c r="B2541" s="87" t="s">
        <v>4506</v>
      </c>
      <c r="C2541" s="204"/>
      <c r="D2541" s="87" t="s">
        <v>4507</v>
      </c>
      <c r="E2541" s="130">
        <v>9.99</v>
      </c>
      <c r="F2541" s="198">
        <v>0.5</v>
      </c>
      <c r="G2541" s="130">
        <v>4.99</v>
      </c>
      <c r="H2541" s="83">
        <v>3</v>
      </c>
      <c r="I2541" s="130">
        <f>C2541*E2541</f>
        <v>0</v>
      </c>
      <c r="J2541" s="130">
        <f>C2541*G2541</f>
        <v>0</v>
      </c>
    </row>
    <row r="2542" spans="1:10" s="57" customFormat="1" ht="12.75">
      <c r="A2542" t="s">
        <v>4508</v>
      </c>
      <c r="B2542"/>
      <c r="C2542" s="161"/>
      <c r="D2542"/>
      <c r="E2542" s="124"/>
      <c r="F2542" s="179"/>
      <c r="G2542" s="124"/>
      <c r="H2542" s="84"/>
      <c r="I2542" s="199"/>
      <c r="J2542" s="199"/>
    </row>
    <row r="2543" spans="1:10" s="57" customFormat="1" ht="12.75">
      <c r="A2543"/>
      <c r="B2543" t="s">
        <v>4509</v>
      </c>
      <c r="C2543" s="161"/>
      <c r="D2543" t="s">
        <v>4510</v>
      </c>
      <c r="E2543" s="124">
        <v>17.99</v>
      </c>
      <c r="F2543" s="180">
        <v>0.35</v>
      </c>
      <c r="G2543" s="124">
        <v>11.69</v>
      </c>
      <c r="H2543" s="84">
        <v>3</v>
      </c>
      <c r="I2543" s="199">
        <f>C2543*E2543</f>
        <v>0</v>
      </c>
      <c r="J2543" s="199">
        <f>C2543*G2543</f>
        <v>0</v>
      </c>
    </row>
    <row r="2544" spans="1:10" ht="12.75">
      <c r="A2544"/>
      <c r="B2544" t="s">
        <v>4511</v>
      </c>
      <c r="C2544" s="161"/>
      <c r="D2544" t="s">
        <v>4512</v>
      </c>
      <c r="E2544" s="124">
        <v>9.99</v>
      </c>
      <c r="F2544" s="180">
        <v>0.35</v>
      </c>
      <c r="G2544" s="124">
        <v>6.49</v>
      </c>
      <c r="H2544" s="84">
        <v>3</v>
      </c>
      <c r="I2544" s="199">
        <f>C2544*E2544</f>
        <v>0</v>
      </c>
      <c r="J2544" s="199">
        <f>C2544*G2544</f>
        <v>0</v>
      </c>
    </row>
    <row r="2545" spans="1:10" s="57" customFormat="1" ht="12.75">
      <c r="A2545"/>
      <c r="B2545" t="s">
        <v>4513</v>
      </c>
      <c r="C2545" s="161"/>
      <c r="D2545" t="s">
        <v>4514</v>
      </c>
      <c r="E2545" s="124">
        <v>9.99</v>
      </c>
      <c r="F2545" s="180">
        <v>0.35</v>
      </c>
      <c r="G2545" s="124">
        <v>6.49</v>
      </c>
      <c r="H2545" s="84">
        <v>3</v>
      </c>
      <c r="I2545" s="199">
        <f>C2545*E2545</f>
        <v>0</v>
      </c>
      <c r="J2545" s="199">
        <f>C2545*G2545</f>
        <v>0</v>
      </c>
    </row>
    <row r="2546" spans="1:10" ht="12.75">
      <c r="A2546"/>
      <c r="B2546" t="s">
        <v>4515</v>
      </c>
      <c r="C2546" s="161"/>
      <c r="D2546" t="s">
        <v>4516</v>
      </c>
      <c r="E2546" s="124">
        <v>9.99</v>
      </c>
      <c r="F2546" s="180">
        <v>0.35</v>
      </c>
      <c r="G2546" s="124">
        <v>6.49</v>
      </c>
      <c r="H2546" s="84">
        <v>3</v>
      </c>
      <c r="I2546" s="199">
        <f>C2546*E2546</f>
        <v>0</v>
      </c>
      <c r="J2546" s="199">
        <f>C2546*G2546</f>
        <v>0</v>
      </c>
    </row>
    <row r="2547" spans="1:10" s="57" customFormat="1" ht="12.75">
      <c r="A2547"/>
      <c r="B2547" t="s">
        <v>4517</v>
      </c>
      <c r="C2547" s="161"/>
      <c r="D2547" t="s">
        <v>4518</v>
      </c>
      <c r="E2547" s="124">
        <v>9.99</v>
      </c>
      <c r="F2547" s="180">
        <v>0.35</v>
      </c>
      <c r="G2547" s="124">
        <v>6.49</v>
      </c>
      <c r="H2547" s="84">
        <v>3</v>
      </c>
      <c r="I2547" s="199">
        <f>C2547*E2547</f>
        <v>0</v>
      </c>
      <c r="J2547" s="199">
        <f>C2547*G2547</f>
        <v>0</v>
      </c>
    </row>
    <row r="2548" spans="1:10" ht="12.75">
      <c r="A2548" t="s">
        <v>4519</v>
      </c>
      <c r="B2548"/>
      <c r="C2548" s="161"/>
      <c r="D2548"/>
      <c r="E2548" s="124"/>
      <c r="F2548" s="179"/>
      <c r="G2548" s="124"/>
      <c r="H2548" s="84"/>
      <c r="I2548" s="199"/>
      <c r="J2548" s="199"/>
    </row>
    <row r="2549" spans="1:10" s="57" customFormat="1" ht="12.75">
      <c r="A2549"/>
      <c r="B2549" t="s">
        <v>4520</v>
      </c>
      <c r="C2549" s="161"/>
      <c r="D2549" t="s">
        <v>4521</v>
      </c>
      <c r="E2549" s="124">
        <v>9.99</v>
      </c>
      <c r="F2549" s="180">
        <v>0.35</v>
      </c>
      <c r="G2549" s="124">
        <v>6.49</v>
      </c>
      <c r="H2549" s="84">
        <v>3</v>
      </c>
      <c r="I2549" s="199">
        <f aca="true" t="shared" si="250" ref="I2549:I2556">C2549*E2549</f>
        <v>0</v>
      </c>
      <c r="J2549" s="199">
        <f aca="true" t="shared" si="251" ref="J2549:J2556">C2549*G2549</f>
        <v>0</v>
      </c>
    </row>
    <row r="2550" spans="1:10" ht="12.75">
      <c r="A2550"/>
      <c r="B2550" t="s">
        <v>4522</v>
      </c>
      <c r="C2550" s="161"/>
      <c r="D2550" t="s">
        <v>4523</v>
      </c>
      <c r="E2550" s="124">
        <v>9.99</v>
      </c>
      <c r="F2550" s="180">
        <v>0.35</v>
      </c>
      <c r="G2550" s="124">
        <v>6.49</v>
      </c>
      <c r="H2550" s="84">
        <v>3</v>
      </c>
      <c r="I2550" s="199">
        <f t="shared" si="250"/>
        <v>0</v>
      </c>
      <c r="J2550" s="199">
        <f t="shared" si="251"/>
        <v>0</v>
      </c>
    </row>
    <row r="2551" spans="1:10" ht="12.75">
      <c r="A2551"/>
      <c r="B2551" t="s">
        <v>4524</v>
      </c>
      <c r="C2551" s="161"/>
      <c r="D2551" t="s">
        <v>4525</v>
      </c>
      <c r="E2551" s="124">
        <v>9.99</v>
      </c>
      <c r="F2551" s="180">
        <v>0.35</v>
      </c>
      <c r="G2551" s="124">
        <v>6.49</v>
      </c>
      <c r="H2551" s="84">
        <v>3</v>
      </c>
      <c r="I2551" s="199">
        <f t="shared" si="250"/>
        <v>0</v>
      </c>
      <c r="J2551" s="199">
        <f t="shared" si="251"/>
        <v>0</v>
      </c>
    </row>
    <row r="2552" spans="1:10" s="57" customFormat="1" ht="12.75">
      <c r="A2552"/>
      <c r="B2552" t="s">
        <v>4526</v>
      </c>
      <c r="C2552" s="161"/>
      <c r="D2552" t="s">
        <v>4527</v>
      </c>
      <c r="E2552" s="124">
        <v>9.99</v>
      </c>
      <c r="F2552" s="180">
        <v>0.35</v>
      </c>
      <c r="G2552" s="124">
        <v>6.49</v>
      </c>
      <c r="H2552" s="84">
        <v>3</v>
      </c>
      <c r="I2552" s="199">
        <f t="shared" si="250"/>
        <v>0</v>
      </c>
      <c r="J2552" s="199">
        <f t="shared" si="251"/>
        <v>0</v>
      </c>
    </row>
    <row r="2553" spans="1:10" s="57" customFormat="1" ht="12.75">
      <c r="A2553"/>
      <c r="B2553" t="s">
        <v>4528</v>
      </c>
      <c r="C2553" s="161"/>
      <c r="D2553" t="s">
        <v>4529</v>
      </c>
      <c r="E2553" s="124">
        <v>9.99</v>
      </c>
      <c r="F2553" s="180">
        <v>0.35</v>
      </c>
      <c r="G2553" s="124">
        <v>6.49</v>
      </c>
      <c r="H2553" s="84">
        <v>3</v>
      </c>
      <c r="I2553" s="199">
        <f t="shared" si="250"/>
        <v>0</v>
      </c>
      <c r="J2553" s="199">
        <f t="shared" si="251"/>
        <v>0</v>
      </c>
    </row>
    <row r="2554" spans="1:10" ht="12.75">
      <c r="A2554"/>
      <c r="B2554" t="s">
        <v>4530</v>
      </c>
      <c r="C2554" s="161"/>
      <c r="D2554" t="s">
        <v>4531</v>
      </c>
      <c r="E2554" s="124">
        <v>9.99</v>
      </c>
      <c r="F2554" s="180">
        <v>0.35</v>
      </c>
      <c r="G2554" s="124">
        <v>6.49</v>
      </c>
      <c r="H2554" s="84">
        <v>3</v>
      </c>
      <c r="I2554" s="199">
        <f t="shared" si="250"/>
        <v>0</v>
      </c>
      <c r="J2554" s="199">
        <f t="shared" si="251"/>
        <v>0</v>
      </c>
    </row>
    <row r="2555" spans="1:10" ht="12.75">
      <c r="A2555"/>
      <c r="B2555" t="s">
        <v>4532</v>
      </c>
      <c r="C2555" s="161"/>
      <c r="D2555" t="s">
        <v>4533</v>
      </c>
      <c r="E2555" s="124">
        <v>14.99</v>
      </c>
      <c r="F2555" s="180">
        <v>0.35</v>
      </c>
      <c r="G2555" s="124">
        <v>9.74</v>
      </c>
      <c r="H2555" s="84">
        <v>3</v>
      </c>
      <c r="I2555" s="199">
        <f t="shared" si="250"/>
        <v>0</v>
      </c>
      <c r="J2555" s="199">
        <f t="shared" si="251"/>
        <v>0</v>
      </c>
    </row>
    <row r="2556" spans="1:10" ht="12.75">
      <c r="A2556"/>
      <c r="B2556" t="s">
        <v>4534</v>
      </c>
      <c r="C2556" s="161"/>
      <c r="D2556" t="s">
        <v>4535</v>
      </c>
      <c r="E2556" s="124">
        <v>9.99</v>
      </c>
      <c r="F2556" s="180">
        <v>0.35</v>
      </c>
      <c r="G2556" s="124">
        <v>6.49</v>
      </c>
      <c r="H2556" s="84">
        <v>3</v>
      </c>
      <c r="I2556" s="199">
        <f t="shared" si="250"/>
        <v>0</v>
      </c>
      <c r="J2556" s="199">
        <f t="shared" si="251"/>
        <v>0</v>
      </c>
    </row>
    <row r="2557" spans="1:10" ht="12.75">
      <c r="A2557" t="s">
        <v>4536</v>
      </c>
      <c r="B2557"/>
      <c r="C2557" s="161"/>
      <c r="D2557"/>
      <c r="E2557" s="124"/>
      <c r="F2557" s="179"/>
      <c r="G2557" s="124"/>
      <c r="H2557" s="84"/>
      <c r="I2557" s="199"/>
      <c r="J2557" s="199"/>
    </row>
    <row r="2558" spans="1:10" ht="12.75">
      <c r="A2558"/>
      <c r="B2558" t="s">
        <v>4537</v>
      </c>
      <c r="C2558" s="161"/>
      <c r="D2558" t="s">
        <v>4538</v>
      </c>
      <c r="E2558" s="124">
        <v>30</v>
      </c>
      <c r="F2558" s="180">
        <v>0.3</v>
      </c>
      <c r="G2558" s="124">
        <v>21</v>
      </c>
      <c r="H2558" s="84">
        <v>4</v>
      </c>
      <c r="I2558" s="199">
        <f>C2558*E2558</f>
        <v>0</v>
      </c>
      <c r="J2558" s="199">
        <f>C2558*G2558</f>
        <v>0</v>
      </c>
    </row>
    <row r="2559" spans="1:10" ht="12.75">
      <c r="A2559"/>
      <c r="B2559" t="s">
        <v>4539</v>
      </c>
      <c r="C2559" s="161"/>
      <c r="D2559" t="s">
        <v>4540</v>
      </c>
      <c r="E2559" s="124">
        <v>13</v>
      </c>
      <c r="F2559" s="180">
        <v>0.3</v>
      </c>
      <c r="G2559" s="124">
        <v>9.1</v>
      </c>
      <c r="H2559" s="84">
        <v>3</v>
      </c>
      <c r="I2559" s="199">
        <f>C2559*E2559</f>
        <v>0</v>
      </c>
      <c r="J2559" s="199">
        <f>C2559*G2559</f>
        <v>0</v>
      </c>
    </row>
    <row r="2560" spans="1:10" ht="12.75">
      <c r="A2560"/>
      <c r="B2560" t="s">
        <v>4541</v>
      </c>
      <c r="C2560" s="161"/>
      <c r="D2560" t="s">
        <v>4542</v>
      </c>
      <c r="E2560" s="124">
        <v>13</v>
      </c>
      <c r="F2560" s="180">
        <v>0.3</v>
      </c>
      <c r="G2560" s="124">
        <v>9.1</v>
      </c>
      <c r="H2560" s="84">
        <v>3</v>
      </c>
      <c r="I2560" s="199">
        <f>C2560*E2560</f>
        <v>0</v>
      </c>
      <c r="J2560" s="199">
        <f>C2560*G2560</f>
        <v>0</v>
      </c>
    </row>
    <row r="2561" spans="1:10" ht="12.75">
      <c r="A2561"/>
      <c r="B2561" t="s">
        <v>4543</v>
      </c>
      <c r="C2561" s="161"/>
      <c r="D2561" t="s">
        <v>4544</v>
      </c>
      <c r="E2561" s="124">
        <v>13</v>
      </c>
      <c r="F2561" s="180">
        <v>0.3</v>
      </c>
      <c r="G2561" s="124">
        <v>9.1</v>
      </c>
      <c r="H2561" s="84">
        <v>3</v>
      </c>
      <c r="I2561" s="199">
        <f>C2561*E2561</f>
        <v>0</v>
      </c>
      <c r="J2561" s="199">
        <f>C2561*G2561</f>
        <v>0</v>
      </c>
    </row>
    <row r="2562" spans="1:10" ht="12.75">
      <c r="A2562"/>
      <c r="B2562" t="s">
        <v>4545</v>
      </c>
      <c r="C2562" s="161"/>
      <c r="D2562" t="s">
        <v>4546</v>
      </c>
      <c r="E2562" s="124">
        <v>20</v>
      </c>
      <c r="F2562" s="180">
        <v>0.3</v>
      </c>
      <c r="G2562" s="124">
        <v>14</v>
      </c>
      <c r="H2562" s="84">
        <v>3</v>
      </c>
      <c r="I2562" s="199">
        <f>C2562*E2562</f>
        <v>0</v>
      </c>
      <c r="J2562" s="199">
        <f>C2562*G2562</f>
        <v>0</v>
      </c>
    </row>
    <row r="2563" spans="1:10" ht="12.75">
      <c r="A2563" t="s">
        <v>4547</v>
      </c>
      <c r="B2563"/>
      <c r="C2563" s="161"/>
      <c r="D2563"/>
      <c r="E2563" s="124"/>
      <c r="F2563" s="179"/>
      <c r="G2563" s="124"/>
      <c r="H2563" s="84"/>
      <c r="I2563" s="199"/>
      <c r="J2563" s="199"/>
    </row>
    <row r="2564" spans="1:10" ht="12.75">
      <c r="A2564"/>
      <c r="B2564" t="s">
        <v>4548</v>
      </c>
      <c r="C2564" s="161"/>
      <c r="D2564" t="s">
        <v>4549</v>
      </c>
      <c r="E2564" s="124">
        <v>15</v>
      </c>
      <c r="F2564" s="180">
        <v>0.3</v>
      </c>
      <c r="G2564" s="124">
        <v>10.5</v>
      </c>
      <c r="H2564" s="84">
        <v>3</v>
      </c>
      <c r="I2564" s="199">
        <f aca="true" t="shared" si="252" ref="I2564:I2569">C2564*E2564</f>
        <v>0</v>
      </c>
      <c r="J2564" s="199">
        <f aca="true" t="shared" si="253" ref="J2564:J2569">C2564*G2564</f>
        <v>0</v>
      </c>
    </row>
    <row r="2565" spans="1:10" ht="12.75">
      <c r="A2565"/>
      <c r="B2565" t="s">
        <v>4550</v>
      </c>
      <c r="C2565" s="161"/>
      <c r="D2565" t="s">
        <v>4551</v>
      </c>
      <c r="E2565" s="124">
        <v>13</v>
      </c>
      <c r="F2565" s="180">
        <v>0.3</v>
      </c>
      <c r="G2565" s="124">
        <v>9.1</v>
      </c>
      <c r="H2565" s="84">
        <v>3</v>
      </c>
      <c r="I2565" s="199">
        <f t="shared" si="252"/>
        <v>0</v>
      </c>
      <c r="J2565" s="199">
        <f t="shared" si="253"/>
        <v>0</v>
      </c>
    </row>
    <row r="2566" spans="1:10" ht="12.75">
      <c r="A2566"/>
      <c r="B2566" t="s">
        <v>4552</v>
      </c>
      <c r="C2566" s="161"/>
      <c r="D2566" t="s">
        <v>4553</v>
      </c>
      <c r="E2566" s="124">
        <v>13</v>
      </c>
      <c r="F2566" s="180">
        <v>0.3</v>
      </c>
      <c r="G2566" s="124">
        <v>9.1</v>
      </c>
      <c r="H2566" s="84">
        <v>3</v>
      </c>
      <c r="I2566" s="199">
        <f t="shared" si="252"/>
        <v>0</v>
      </c>
      <c r="J2566" s="199">
        <f t="shared" si="253"/>
        <v>0</v>
      </c>
    </row>
    <row r="2567" spans="1:10" ht="12.75">
      <c r="A2567"/>
      <c r="B2567" t="s">
        <v>4554</v>
      </c>
      <c r="C2567" s="161"/>
      <c r="D2567" t="s">
        <v>4555</v>
      </c>
      <c r="E2567" s="124">
        <v>13</v>
      </c>
      <c r="F2567" s="180">
        <v>0.3</v>
      </c>
      <c r="G2567" s="124">
        <v>9.1</v>
      </c>
      <c r="H2567" s="84">
        <v>3</v>
      </c>
      <c r="I2567" s="199">
        <f t="shared" si="252"/>
        <v>0</v>
      </c>
      <c r="J2567" s="199">
        <f t="shared" si="253"/>
        <v>0</v>
      </c>
    </row>
    <row r="2568" spans="1:10" ht="12.75">
      <c r="A2568"/>
      <c r="B2568" t="s">
        <v>4556</v>
      </c>
      <c r="C2568" s="161"/>
      <c r="D2568" t="s">
        <v>4557</v>
      </c>
      <c r="E2568" s="124">
        <v>13</v>
      </c>
      <c r="F2568" s="180">
        <v>0.3</v>
      </c>
      <c r="G2568" s="124">
        <v>9.1</v>
      </c>
      <c r="H2568" s="84">
        <v>3</v>
      </c>
      <c r="I2568" s="199">
        <f t="shared" si="252"/>
        <v>0</v>
      </c>
      <c r="J2568" s="199">
        <f t="shared" si="253"/>
        <v>0</v>
      </c>
    </row>
    <row r="2569" spans="1:11" s="57" customFormat="1" ht="12.75">
      <c r="A2569" s="87"/>
      <c r="B2569" s="87" t="s">
        <v>4558</v>
      </c>
      <c r="C2569" s="204"/>
      <c r="D2569" s="87" t="s">
        <v>4559</v>
      </c>
      <c r="E2569" s="130">
        <v>13</v>
      </c>
      <c r="F2569" s="198">
        <v>0.45</v>
      </c>
      <c r="G2569" s="130">
        <v>7.15</v>
      </c>
      <c r="H2569" s="83">
        <v>3</v>
      </c>
      <c r="I2569" s="130">
        <f t="shared" si="252"/>
        <v>0</v>
      </c>
      <c r="J2569" s="130">
        <f t="shared" si="253"/>
        <v>0</v>
      </c>
      <c r="K2569" s="88"/>
    </row>
    <row r="2570" spans="1:10" ht="12.75">
      <c r="A2570" t="s">
        <v>4560</v>
      </c>
      <c r="B2570"/>
      <c r="C2570" s="161"/>
      <c r="D2570"/>
      <c r="E2570" s="124"/>
      <c r="F2570" s="179"/>
      <c r="G2570" s="124"/>
      <c r="H2570" s="84"/>
      <c r="I2570" s="199"/>
      <c r="J2570" s="199"/>
    </row>
    <row r="2571" spans="1:10" ht="12.75">
      <c r="A2571"/>
      <c r="B2571" t="s">
        <v>4561</v>
      </c>
      <c r="C2571" s="161"/>
      <c r="D2571" t="s">
        <v>4562</v>
      </c>
      <c r="E2571" s="124">
        <v>22</v>
      </c>
      <c r="F2571" s="180">
        <v>0.3</v>
      </c>
      <c r="G2571" s="124">
        <v>15.4</v>
      </c>
      <c r="H2571" s="84">
        <v>3</v>
      </c>
      <c r="I2571" s="199">
        <f aca="true" t="shared" si="254" ref="I2571:I2576">C2571*E2571</f>
        <v>0</v>
      </c>
      <c r="J2571" s="199">
        <f aca="true" t="shared" si="255" ref="J2571:J2576">C2571*G2571</f>
        <v>0</v>
      </c>
    </row>
    <row r="2572" spans="1:10" ht="12.75">
      <c r="A2572"/>
      <c r="B2572" t="s">
        <v>4563</v>
      </c>
      <c r="C2572" s="161"/>
      <c r="D2572" t="s">
        <v>4564</v>
      </c>
      <c r="E2572" s="124">
        <v>13</v>
      </c>
      <c r="F2572" s="180">
        <v>0.3</v>
      </c>
      <c r="G2572" s="124">
        <v>9.1</v>
      </c>
      <c r="H2572" s="84">
        <v>3</v>
      </c>
      <c r="I2572" s="199">
        <f t="shared" si="254"/>
        <v>0</v>
      </c>
      <c r="J2572" s="199">
        <f t="shared" si="255"/>
        <v>0</v>
      </c>
    </row>
    <row r="2573" spans="1:10" ht="12.75">
      <c r="A2573"/>
      <c r="B2573" t="s">
        <v>4565</v>
      </c>
      <c r="C2573" s="161"/>
      <c r="D2573" t="s">
        <v>4566</v>
      </c>
      <c r="E2573" s="124">
        <v>13</v>
      </c>
      <c r="F2573" s="180">
        <v>0.3</v>
      </c>
      <c r="G2573" s="124">
        <v>9.1</v>
      </c>
      <c r="H2573" s="84">
        <v>3</v>
      </c>
      <c r="I2573" s="199">
        <f t="shared" si="254"/>
        <v>0</v>
      </c>
      <c r="J2573" s="199">
        <f t="shared" si="255"/>
        <v>0</v>
      </c>
    </row>
    <row r="2574" spans="1:10" ht="12.75">
      <c r="A2574"/>
      <c r="B2574" t="s">
        <v>4567</v>
      </c>
      <c r="C2574" s="161"/>
      <c r="D2574" t="s">
        <v>4568</v>
      </c>
      <c r="E2574" s="124">
        <v>13</v>
      </c>
      <c r="F2574" s="180">
        <v>0.3</v>
      </c>
      <c r="G2574" s="124">
        <v>9.1</v>
      </c>
      <c r="H2574" s="84">
        <v>3</v>
      </c>
      <c r="I2574" s="199">
        <f t="shared" si="254"/>
        <v>0</v>
      </c>
      <c r="J2574" s="199">
        <f t="shared" si="255"/>
        <v>0</v>
      </c>
    </row>
    <row r="2575" spans="1:10" ht="12.75">
      <c r="A2575"/>
      <c r="B2575" t="s">
        <v>4569</v>
      </c>
      <c r="C2575" s="161"/>
      <c r="D2575" t="s">
        <v>4570</v>
      </c>
      <c r="E2575" s="124">
        <v>13</v>
      </c>
      <c r="F2575" s="180">
        <v>0.3</v>
      </c>
      <c r="G2575" s="124">
        <v>9.1</v>
      </c>
      <c r="H2575" s="84">
        <v>3</v>
      </c>
      <c r="I2575" s="199">
        <f t="shared" si="254"/>
        <v>0</v>
      </c>
      <c r="J2575" s="199">
        <f t="shared" si="255"/>
        <v>0</v>
      </c>
    </row>
    <row r="2576" spans="1:10" s="57" customFormat="1" ht="12.75">
      <c r="A2576"/>
      <c r="B2576" t="s">
        <v>4571</v>
      </c>
      <c r="C2576" s="161"/>
      <c r="D2576" t="s">
        <v>4572</v>
      </c>
      <c r="E2576" s="124">
        <v>15</v>
      </c>
      <c r="F2576" s="180">
        <v>0.3</v>
      </c>
      <c r="G2576" s="124">
        <v>10.5</v>
      </c>
      <c r="H2576" s="84">
        <v>3</v>
      </c>
      <c r="I2576" s="199">
        <f t="shared" si="254"/>
        <v>0</v>
      </c>
      <c r="J2576" s="199">
        <f t="shared" si="255"/>
        <v>0</v>
      </c>
    </row>
    <row r="2577" spans="1:10" ht="12.75">
      <c r="A2577" t="s">
        <v>4573</v>
      </c>
      <c r="B2577"/>
      <c r="C2577" s="161"/>
      <c r="D2577"/>
      <c r="E2577" s="124"/>
      <c r="F2577" s="179"/>
      <c r="G2577" s="124"/>
      <c r="H2577" s="84"/>
      <c r="I2577" s="199"/>
      <c r="J2577" s="199"/>
    </row>
    <row r="2578" spans="1:10" ht="12.75">
      <c r="A2578"/>
      <c r="B2578" t="s">
        <v>4574</v>
      </c>
      <c r="C2578" s="161"/>
      <c r="D2578" t="s">
        <v>4575</v>
      </c>
      <c r="E2578" s="124">
        <v>13</v>
      </c>
      <c r="F2578" s="180">
        <v>0.3</v>
      </c>
      <c r="G2578" s="124">
        <v>9.1</v>
      </c>
      <c r="H2578" s="84">
        <v>3</v>
      </c>
      <c r="I2578" s="199">
        <f aca="true" t="shared" si="256" ref="I2578:I2585">C2578*E2578</f>
        <v>0</v>
      </c>
      <c r="J2578" s="199">
        <f aca="true" t="shared" si="257" ref="J2578:J2585">C2578*G2578</f>
        <v>0</v>
      </c>
    </row>
    <row r="2579" spans="1:10" ht="12.75">
      <c r="A2579"/>
      <c r="B2579" t="s">
        <v>4576</v>
      </c>
      <c r="C2579" s="161"/>
      <c r="D2579" t="s">
        <v>4577</v>
      </c>
      <c r="E2579" s="124">
        <v>15</v>
      </c>
      <c r="F2579" s="180">
        <v>0.3</v>
      </c>
      <c r="G2579" s="124">
        <v>10.5</v>
      </c>
      <c r="H2579" s="84">
        <v>3</v>
      </c>
      <c r="I2579" s="199">
        <f t="shared" si="256"/>
        <v>0</v>
      </c>
      <c r="J2579" s="199">
        <f t="shared" si="257"/>
        <v>0</v>
      </c>
    </row>
    <row r="2580" spans="1:10" s="57" customFormat="1" ht="12.75">
      <c r="A2580"/>
      <c r="B2580" t="s">
        <v>4578</v>
      </c>
      <c r="C2580" s="161"/>
      <c r="D2580" t="s">
        <v>4579</v>
      </c>
      <c r="E2580" s="124">
        <v>15</v>
      </c>
      <c r="F2580" s="180">
        <v>0.3</v>
      </c>
      <c r="G2580" s="124">
        <v>10.5</v>
      </c>
      <c r="H2580" s="84">
        <v>3</v>
      </c>
      <c r="I2580" s="199">
        <f t="shared" si="256"/>
        <v>0</v>
      </c>
      <c r="J2580" s="199">
        <f t="shared" si="257"/>
        <v>0</v>
      </c>
    </row>
    <row r="2581" spans="1:10" ht="12.75">
      <c r="A2581"/>
      <c r="B2581" t="s">
        <v>4580</v>
      </c>
      <c r="C2581" s="161"/>
      <c r="D2581" t="s">
        <v>4581</v>
      </c>
      <c r="E2581" s="124">
        <v>13</v>
      </c>
      <c r="F2581" s="180">
        <v>0.3</v>
      </c>
      <c r="G2581" s="124">
        <v>9.1</v>
      </c>
      <c r="H2581" s="84">
        <v>3</v>
      </c>
      <c r="I2581" s="199">
        <f t="shared" si="256"/>
        <v>0</v>
      </c>
      <c r="J2581" s="199">
        <f t="shared" si="257"/>
        <v>0</v>
      </c>
    </row>
    <row r="2582" spans="1:10" s="57" customFormat="1" ht="12.75">
      <c r="A2582"/>
      <c r="B2582" t="s">
        <v>4582</v>
      </c>
      <c r="C2582" s="161"/>
      <c r="D2582" t="s">
        <v>4583</v>
      </c>
      <c r="E2582" s="124">
        <v>13</v>
      </c>
      <c r="F2582" s="180">
        <v>0.3</v>
      </c>
      <c r="G2582" s="124">
        <v>9.1</v>
      </c>
      <c r="H2582" s="84">
        <v>3</v>
      </c>
      <c r="I2582" s="199">
        <f t="shared" si="256"/>
        <v>0</v>
      </c>
      <c r="J2582" s="199">
        <f t="shared" si="257"/>
        <v>0</v>
      </c>
    </row>
    <row r="2583" spans="1:10" ht="12.75">
      <c r="A2583"/>
      <c r="B2583" t="s">
        <v>4584</v>
      </c>
      <c r="C2583" s="161"/>
      <c r="D2583" t="s">
        <v>4585</v>
      </c>
      <c r="E2583" s="124">
        <v>13</v>
      </c>
      <c r="F2583" s="180">
        <v>0.3</v>
      </c>
      <c r="G2583" s="124">
        <v>9.1</v>
      </c>
      <c r="H2583" s="84">
        <v>3</v>
      </c>
      <c r="I2583" s="199">
        <f t="shared" si="256"/>
        <v>0</v>
      </c>
      <c r="J2583" s="199">
        <f t="shared" si="257"/>
        <v>0</v>
      </c>
    </row>
    <row r="2584" spans="1:10" ht="12.75">
      <c r="A2584"/>
      <c r="B2584" t="s">
        <v>4586</v>
      </c>
      <c r="C2584" s="161"/>
      <c r="D2584" t="s">
        <v>4587</v>
      </c>
      <c r="E2584" s="124">
        <v>13</v>
      </c>
      <c r="F2584" s="180">
        <v>0.3</v>
      </c>
      <c r="G2584" s="124">
        <v>9.1</v>
      </c>
      <c r="H2584" s="84">
        <v>3</v>
      </c>
      <c r="I2584" s="199">
        <f t="shared" si="256"/>
        <v>0</v>
      </c>
      <c r="J2584" s="199">
        <f t="shared" si="257"/>
        <v>0</v>
      </c>
    </row>
    <row r="2585" spans="1:10" ht="12.75">
      <c r="A2585"/>
      <c r="B2585" t="s">
        <v>4588</v>
      </c>
      <c r="C2585" s="161"/>
      <c r="D2585" t="s">
        <v>4589</v>
      </c>
      <c r="E2585" s="124">
        <v>13</v>
      </c>
      <c r="F2585" s="180">
        <v>0.3</v>
      </c>
      <c r="G2585" s="124">
        <v>9.1</v>
      </c>
      <c r="H2585" s="84">
        <v>3</v>
      </c>
      <c r="I2585" s="199">
        <f t="shared" si="256"/>
        <v>0</v>
      </c>
      <c r="J2585" s="199">
        <f t="shared" si="257"/>
        <v>0</v>
      </c>
    </row>
    <row r="2586" spans="1:10" ht="12.75">
      <c r="A2586" t="s">
        <v>4590</v>
      </c>
      <c r="B2586"/>
      <c r="C2586" s="161"/>
      <c r="D2586"/>
      <c r="E2586" s="124"/>
      <c r="F2586" s="179"/>
      <c r="G2586" s="124"/>
      <c r="H2586" s="84"/>
      <c r="I2586" s="199"/>
      <c r="J2586" s="199"/>
    </row>
    <row r="2587" spans="1:10" ht="12.75">
      <c r="A2587"/>
      <c r="B2587" t="s">
        <v>4591</v>
      </c>
      <c r="C2587" s="161"/>
      <c r="D2587" t="s">
        <v>4592</v>
      </c>
      <c r="E2587" s="124">
        <v>13</v>
      </c>
      <c r="F2587" s="180">
        <v>0.3</v>
      </c>
      <c r="G2587" s="124">
        <v>9.1</v>
      </c>
      <c r="H2587" s="84">
        <v>3</v>
      </c>
      <c r="I2587" s="199">
        <f aca="true" t="shared" si="258" ref="I2587:I2594">C2587*E2587</f>
        <v>0</v>
      </c>
      <c r="J2587" s="199">
        <f aca="true" t="shared" si="259" ref="J2587:J2594">C2587*G2587</f>
        <v>0</v>
      </c>
    </row>
    <row r="2588" spans="1:10" ht="12.75">
      <c r="A2588"/>
      <c r="B2588" t="s">
        <v>4593</v>
      </c>
      <c r="C2588" s="161"/>
      <c r="D2588" t="s">
        <v>4594</v>
      </c>
      <c r="E2588" s="124">
        <v>15</v>
      </c>
      <c r="F2588" s="180">
        <v>0.3</v>
      </c>
      <c r="G2588" s="124">
        <v>10.5</v>
      </c>
      <c r="H2588" s="84">
        <v>3</v>
      </c>
      <c r="I2588" s="199">
        <f t="shared" si="258"/>
        <v>0</v>
      </c>
      <c r="J2588" s="199">
        <f t="shared" si="259"/>
        <v>0</v>
      </c>
    </row>
    <row r="2589" spans="1:10" ht="12.75">
      <c r="A2589"/>
      <c r="B2589" t="s">
        <v>4595</v>
      </c>
      <c r="C2589" s="161"/>
      <c r="D2589" t="s">
        <v>4596</v>
      </c>
      <c r="E2589" s="124">
        <v>13</v>
      </c>
      <c r="F2589" s="180">
        <v>0.3</v>
      </c>
      <c r="G2589" s="124">
        <v>9.1</v>
      </c>
      <c r="H2589" s="84">
        <v>3</v>
      </c>
      <c r="I2589" s="199">
        <f t="shared" si="258"/>
        <v>0</v>
      </c>
      <c r="J2589" s="199">
        <f t="shared" si="259"/>
        <v>0</v>
      </c>
    </row>
    <row r="2590" spans="1:10" ht="12.75">
      <c r="A2590"/>
      <c r="B2590" t="s">
        <v>4597</v>
      </c>
      <c r="C2590" s="161"/>
      <c r="D2590" t="s">
        <v>4598</v>
      </c>
      <c r="E2590" s="124">
        <v>13</v>
      </c>
      <c r="F2590" s="180">
        <v>0.3</v>
      </c>
      <c r="G2590" s="124">
        <v>9.1</v>
      </c>
      <c r="H2590" s="84">
        <v>3</v>
      </c>
      <c r="I2590" s="199">
        <f t="shared" si="258"/>
        <v>0</v>
      </c>
      <c r="J2590" s="199">
        <f t="shared" si="259"/>
        <v>0</v>
      </c>
    </row>
    <row r="2591" spans="1:10" ht="12.75">
      <c r="A2591"/>
      <c r="B2591" t="s">
        <v>4599</v>
      </c>
      <c r="C2591" s="161"/>
      <c r="D2591" t="s">
        <v>4600</v>
      </c>
      <c r="E2591" s="124">
        <v>13</v>
      </c>
      <c r="F2591" s="180">
        <v>0.3</v>
      </c>
      <c r="G2591" s="124">
        <v>9.1</v>
      </c>
      <c r="H2591" s="84">
        <v>3</v>
      </c>
      <c r="I2591" s="199">
        <f t="shared" si="258"/>
        <v>0</v>
      </c>
      <c r="J2591" s="199">
        <f t="shared" si="259"/>
        <v>0</v>
      </c>
    </row>
    <row r="2592" spans="1:10" s="57" customFormat="1" ht="12.75">
      <c r="A2592"/>
      <c r="B2592" t="s">
        <v>4601</v>
      </c>
      <c r="C2592" s="161"/>
      <c r="D2592" t="s">
        <v>4602</v>
      </c>
      <c r="E2592" s="124">
        <v>13</v>
      </c>
      <c r="F2592" s="180">
        <v>0.3</v>
      </c>
      <c r="G2592" s="124">
        <v>9.1</v>
      </c>
      <c r="H2592" s="84">
        <v>3</v>
      </c>
      <c r="I2592" s="199">
        <f t="shared" si="258"/>
        <v>0</v>
      </c>
      <c r="J2592" s="199">
        <f t="shared" si="259"/>
        <v>0</v>
      </c>
    </row>
    <row r="2593" spans="1:10" ht="12.75">
      <c r="A2593"/>
      <c r="B2593" t="s">
        <v>4603</v>
      </c>
      <c r="C2593" s="161"/>
      <c r="D2593" t="s">
        <v>4604</v>
      </c>
      <c r="E2593" s="124">
        <v>13</v>
      </c>
      <c r="F2593" s="180">
        <v>0.3</v>
      </c>
      <c r="G2593" s="124">
        <v>9.1</v>
      </c>
      <c r="H2593" s="84">
        <v>3</v>
      </c>
      <c r="I2593" s="199">
        <f t="shared" si="258"/>
        <v>0</v>
      </c>
      <c r="J2593" s="199">
        <f t="shared" si="259"/>
        <v>0</v>
      </c>
    </row>
    <row r="2594" spans="1:10" ht="12.75">
      <c r="A2594"/>
      <c r="B2594" t="s">
        <v>4605</v>
      </c>
      <c r="C2594" s="161"/>
      <c r="D2594" t="s">
        <v>4606</v>
      </c>
      <c r="E2594" s="124">
        <v>13</v>
      </c>
      <c r="F2594" s="180">
        <v>0.3</v>
      </c>
      <c r="G2594" s="124">
        <v>9.1</v>
      </c>
      <c r="H2594" s="84">
        <v>3</v>
      </c>
      <c r="I2594" s="199">
        <f t="shared" si="258"/>
        <v>0</v>
      </c>
      <c r="J2594" s="199">
        <f t="shared" si="259"/>
        <v>0</v>
      </c>
    </row>
    <row r="2595" spans="1:10" ht="12.75">
      <c r="A2595" t="s">
        <v>4607</v>
      </c>
      <c r="B2595"/>
      <c r="C2595" s="161"/>
      <c r="D2595"/>
      <c r="E2595" s="124"/>
      <c r="F2595" s="179"/>
      <c r="G2595" s="124"/>
      <c r="H2595" s="84"/>
      <c r="I2595" s="199"/>
      <c r="J2595" s="199"/>
    </row>
    <row r="2596" spans="1:10" ht="12.75">
      <c r="A2596"/>
      <c r="B2596" t="s">
        <v>4608</v>
      </c>
      <c r="C2596" s="161"/>
      <c r="D2596" t="s">
        <v>4609</v>
      </c>
      <c r="E2596" s="124">
        <v>15</v>
      </c>
      <c r="F2596" s="180">
        <v>0.3</v>
      </c>
      <c r="G2596" s="124">
        <v>10.5</v>
      </c>
      <c r="H2596" s="84">
        <v>3</v>
      </c>
      <c r="I2596" s="199">
        <f aca="true" t="shared" si="260" ref="I2596:I2602">C2596*E2596</f>
        <v>0</v>
      </c>
      <c r="J2596" s="199">
        <f aca="true" t="shared" si="261" ref="J2596:J2602">C2596*G2596</f>
        <v>0</v>
      </c>
    </row>
    <row r="2597" spans="1:10" ht="12.75">
      <c r="A2597"/>
      <c r="B2597" t="s">
        <v>4610</v>
      </c>
      <c r="C2597" s="161"/>
      <c r="D2597" t="s">
        <v>4611</v>
      </c>
      <c r="E2597" s="124">
        <v>15</v>
      </c>
      <c r="F2597" s="180">
        <v>0.3</v>
      </c>
      <c r="G2597" s="124">
        <v>10.5</v>
      </c>
      <c r="H2597" s="84">
        <v>4</v>
      </c>
      <c r="I2597" s="199">
        <f t="shared" si="260"/>
        <v>0</v>
      </c>
      <c r="J2597" s="199">
        <f t="shared" si="261"/>
        <v>0</v>
      </c>
    </row>
    <row r="2598" spans="1:10" ht="12.75">
      <c r="A2598"/>
      <c r="B2598" t="s">
        <v>4612</v>
      </c>
      <c r="C2598" s="161"/>
      <c r="D2598" t="s">
        <v>4613</v>
      </c>
      <c r="E2598" s="124">
        <v>15</v>
      </c>
      <c r="F2598" s="180">
        <v>0.3</v>
      </c>
      <c r="G2598" s="124">
        <v>10.5</v>
      </c>
      <c r="H2598" s="84">
        <v>4</v>
      </c>
      <c r="I2598" s="199">
        <f t="shared" si="260"/>
        <v>0</v>
      </c>
      <c r="J2598" s="199">
        <f t="shared" si="261"/>
        <v>0</v>
      </c>
    </row>
    <row r="2599" spans="1:10" s="57" customFormat="1" ht="12.75">
      <c r="A2599"/>
      <c r="B2599" t="s">
        <v>4614</v>
      </c>
      <c r="C2599" s="161"/>
      <c r="D2599" t="s">
        <v>4615</v>
      </c>
      <c r="E2599" s="124">
        <v>15</v>
      </c>
      <c r="F2599" s="180">
        <v>0.3</v>
      </c>
      <c r="G2599" s="124">
        <v>10.5</v>
      </c>
      <c r="H2599" s="84">
        <v>4</v>
      </c>
      <c r="I2599" s="199">
        <f t="shared" si="260"/>
        <v>0</v>
      </c>
      <c r="J2599" s="199">
        <f t="shared" si="261"/>
        <v>0</v>
      </c>
    </row>
    <row r="2600" spans="1:10" ht="12.75">
      <c r="A2600"/>
      <c r="B2600" t="s">
        <v>4616</v>
      </c>
      <c r="C2600" s="161"/>
      <c r="D2600" t="s">
        <v>4617</v>
      </c>
      <c r="E2600" s="124">
        <v>15</v>
      </c>
      <c r="F2600" s="180">
        <v>0.3</v>
      </c>
      <c r="G2600" s="124">
        <v>10.5</v>
      </c>
      <c r="H2600" s="84">
        <v>4</v>
      </c>
      <c r="I2600" s="199">
        <f t="shared" si="260"/>
        <v>0</v>
      </c>
      <c r="J2600" s="199">
        <f t="shared" si="261"/>
        <v>0</v>
      </c>
    </row>
    <row r="2601" spans="1:10" ht="12.75">
      <c r="A2601"/>
      <c r="B2601" t="s">
        <v>4618</v>
      </c>
      <c r="C2601" s="161"/>
      <c r="D2601" t="s">
        <v>4619</v>
      </c>
      <c r="E2601" s="124">
        <v>15</v>
      </c>
      <c r="F2601" s="180">
        <v>0.3</v>
      </c>
      <c r="G2601" s="124">
        <v>10.5</v>
      </c>
      <c r="H2601" s="84">
        <v>4</v>
      </c>
      <c r="I2601" s="199">
        <f t="shared" si="260"/>
        <v>0</v>
      </c>
      <c r="J2601" s="199">
        <f t="shared" si="261"/>
        <v>0</v>
      </c>
    </row>
    <row r="2602" spans="1:10" ht="12.75">
      <c r="A2602"/>
      <c r="B2602" t="s">
        <v>4620</v>
      </c>
      <c r="C2602" s="161"/>
      <c r="D2602" t="s">
        <v>4621</v>
      </c>
      <c r="E2602" s="124">
        <v>14</v>
      </c>
      <c r="F2602" s="180">
        <v>0.3</v>
      </c>
      <c r="G2602" s="124">
        <v>9.8</v>
      </c>
      <c r="H2602" s="84">
        <v>4</v>
      </c>
      <c r="I2602" s="199">
        <f t="shared" si="260"/>
        <v>0</v>
      </c>
      <c r="J2602" s="199">
        <f t="shared" si="261"/>
        <v>0</v>
      </c>
    </row>
    <row r="2603" spans="1:10" ht="12.75">
      <c r="A2603" t="s">
        <v>4622</v>
      </c>
      <c r="B2603"/>
      <c r="C2603" s="161"/>
      <c r="D2603"/>
      <c r="E2603" s="124"/>
      <c r="F2603" s="179"/>
      <c r="G2603" s="124"/>
      <c r="H2603" s="84"/>
      <c r="I2603" s="199"/>
      <c r="J2603" s="199"/>
    </row>
    <row r="2604" spans="1:10" s="57" customFormat="1" ht="12.75">
      <c r="A2604"/>
      <c r="B2604" t="s">
        <v>4623</v>
      </c>
      <c r="C2604" s="161"/>
      <c r="D2604" t="s">
        <v>4624</v>
      </c>
      <c r="E2604" s="124">
        <v>15</v>
      </c>
      <c r="F2604" s="180">
        <v>0.3</v>
      </c>
      <c r="G2604" s="124">
        <v>10.5</v>
      </c>
      <c r="H2604" s="84">
        <v>4</v>
      </c>
      <c r="I2604" s="199">
        <f aca="true" t="shared" si="262" ref="I2604:I2611">C2604*E2604</f>
        <v>0</v>
      </c>
      <c r="J2604" s="199">
        <f aca="true" t="shared" si="263" ref="J2604:J2611">C2604*G2604</f>
        <v>0</v>
      </c>
    </row>
    <row r="2605" spans="1:10" ht="12.75">
      <c r="A2605"/>
      <c r="B2605" t="s">
        <v>4625</v>
      </c>
      <c r="C2605" s="161"/>
      <c r="D2605" t="s">
        <v>4626</v>
      </c>
      <c r="E2605" s="124">
        <v>14</v>
      </c>
      <c r="F2605" s="180">
        <v>0.3</v>
      </c>
      <c r="G2605" s="124">
        <v>9.8</v>
      </c>
      <c r="H2605" s="84">
        <v>4</v>
      </c>
      <c r="I2605" s="199">
        <f t="shared" si="262"/>
        <v>0</v>
      </c>
      <c r="J2605" s="199">
        <f t="shared" si="263"/>
        <v>0</v>
      </c>
    </row>
    <row r="2606" spans="1:10" ht="12.75">
      <c r="A2606"/>
      <c r="B2606" t="s">
        <v>4627</v>
      </c>
      <c r="C2606" s="161"/>
      <c r="D2606" t="s">
        <v>4628</v>
      </c>
      <c r="E2606" s="124">
        <v>15</v>
      </c>
      <c r="F2606" s="180">
        <v>0.3</v>
      </c>
      <c r="G2606" s="124">
        <v>10.5</v>
      </c>
      <c r="H2606" s="84">
        <v>4</v>
      </c>
      <c r="I2606" s="199">
        <f t="shared" si="262"/>
        <v>0</v>
      </c>
      <c r="J2606" s="199">
        <f t="shared" si="263"/>
        <v>0</v>
      </c>
    </row>
    <row r="2607" spans="1:10" ht="12.75">
      <c r="A2607"/>
      <c r="B2607" t="s">
        <v>4629</v>
      </c>
      <c r="C2607" s="161"/>
      <c r="D2607" t="s">
        <v>4630</v>
      </c>
      <c r="E2607" s="124">
        <v>15</v>
      </c>
      <c r="F2607" s="180">
        <v>0.3</v>
      </c>
      <c r="G2607" s="124">
        <v>10.5</v>
      </c>
      <c r="H2607" s="84">
        <v>4</v>
      </c>
      <c r="I2607" s="199">
        <f t="shared" si="262"/>
        <v>0</v>
      </c>
      <c r="J2607" s="199">
        <f t="shared" si="263"/>
        <v>0</v>
      </c>
    </row>
    <row r="2608" spans="1:10" ht="12.75">
      <c r="A2608"/>
      <c r="B2608" t="s">
        <v>4631</v>
      </c>
      <c r="C2608" s="161"/>
      <c r="D2608" t="s">
        <v>4632</v>
      </c>
      <c r="E2608" s="124">
        <v>14</v>
      </c>
      <c r="F2608" s="180">
        <v>0.3</v>
      </c>
      <c r="G2608" s="124">
        <v>9.8</v>
      </c>
      <c r="H2608" s="84">
        <v>3</v>
      </c>
      <c r="I2608" s="199">
        <f t="shared" si="262"/>
        <v>0</v>
      </c>
      <c r="J2608" s="199">
        <f t="shared" si="263"/>
        <v>0</v>
      </c>
    </row>
    <row r="2609" spans="1:10" s="57" customFormat="1" ht="12.75">
      <c r="A2609"/>
      <c r="B2609" t="s">
        <v>4633</v>
      </c>
      <c r="C2609" s="161"/>
      <c r="D2609" t="s">
        <v>4634</v>
      </c>
      <c r="E2609" s="124">
        <v>15</v>
      </c>
      <c r="F2609" s="180">
        <v>0.3</v>
      </c>
      <c r="G2609" s="124">
        <v>10.5</v>
      </c>
      <c r="H2609" s="84">
        <v>4</v>
      </c>
      <c r="I2609" s="199">
        <f t="shared" si="262"/>
        <v>0</v>
      </c>
      <c r="J2609" s="199">
        <f t="shared" si="263"/>
        <v>0</v>
      </c>
    </row>
    <row r="2610" spans="1:10" s="57" customFormat="1" ht="12.75">
      <c r="A2610"/>
      <c r="B2610" t="s">
        <v>4635</v>
      </c>
      <c r="C2610" s="161"/>
      <c r="D2610" t="s">
        <v>4636</v>
      </c>
      <c r="E2610" s="124">
        <v>15</v>
      </c>
      <c r="F2610" s="180">
        <v>0.3</v>
      </c>
      <c r="G2610" s="124">
        <v>10.5</v>
      </c>
      <c r="H2610" s="84">
        <v>4</v>
      </c>
      <c r="I2610" s="199">
        <f t="shared" si="262"/>
        <v>0</v>
      </c>
      <c r="J2610" s="199">
        <f t="shared" si="263"/>
        <v>0</v>
      </c>
    </row>
    <row r="2611" spans="1:10" s="57" customFormat="1" ht="12.75">
      <c r="A2611"/>
      <c r="B2611" t="s">
        <v>4637</v>
      </c>
      <c r="C2611" s="161"/>
      <c r="D2611" t="s">
        <v>4638</v>
      </c>
      <c r="E2611" s="124">
        <v>20</v>
      </c>
      <c r="F2611" s="180">
        <v>0.3</v>
      </c>
      <c r="G2611" s="124">
        <v>14</v>
      </c>
      <c r="H2611" s="84">
        <v>4</v>
      </c>
      <c r="I2611" s="199">
        <f t="shared" si="262"/>
        <v>0</v>
      </c>
      <c r="J2611" s="199">
        <f t="shared" si="263"/>
        <v>0</v>
      </c>
    </row>
    <row r="2612" spans="1:10" s="57" customFormat="1" ht="12.75">
      <c r="A2612" t="s">
        <v>4639</v>
      </c>
      <c r="B2612"/>
      <c r="C2612" s="161"/>
      <c r="D2612"/>
      <c r="E2612" s="124"/>
      <c r="F2612" s="179"/>
      <c r="G2612" s="124"/>
      <c r="H2612" s="84"/>
      <c r="I2612" s="199"/>
      <c r="J2612" s="199"/>
    </row>
    <row r="2613" spans="1:10" s="57" customFormat="1" ht="12.75">
      <c r="A2613"/>
      <c r="B2613" t="s">
        <v>4640</v>
      </c>
      <c r="C2613" s="161"/>
      <c r="D2613" t="s">
        <v>4641</v>
      </c>
      <c r="E2613" s="124">
        <v>15.99</v>
      </c>
      <c r="F2613" s="180">
        <v>0.3</v>
      </c>
      <c r="G2613" s="124">
        <v>11.19</v>
      </c>
      <c r="H2613" s="84">
        <v>4</v>
      </c>
      <c r="I2613" s="199">
        <f aca="true" t="shared" si="264" ref="I2613:I2622">C2613*E2613</f>
        <v>0</v>
      </c>
      <c r="J2613" s="199">
        <f aca="true" t="shared" si="265" ref="J2613:J2622">C2613*G2613</f>
        <v>0</v>
      </c>
    </row>
    <row r="2614" spans="1:10" s="57" customFormat="1" ht="12.75">
      <c r="A2614"/>
      <c r="B2614" t="s">
        <v>4642</v>
      </c>
      <c r="C2614" s="161"/>
      <c r="D2614" t="s">
        <v>4643</v>
      </c>
      <c r="E2614" s="124">
        <v>29.95</v>
      </c>
      <c r="F2614" s="180">
        <v>0.25</v>
      </c>
      <c r="G2614" s="124">
        <v>22.46</v>
      </c>
      <c r="H2614" s="84">
        <v>3</v>
      </c>
      <c r="I2614" s="199">
        <f t="shared" si="264"/>
        <v>0</v>
      </c>
      <c r="J2614" s="199">
        <f t="shared" si="265"/>
        <v>0</v>
      </c>
    </row>
    <row r="2615" spans="1:10" s="57" customFormat="1" ht="12.75">
      <c r="A2615"/>
      <c r="B2615" t="s">
        <v>4644</v>
      </c>
      <c r="C2615" s="161"/>
      <c r="D2615" t="s">
        <v>4645</v>
      </c>
      <c r="E2615" s="124">
        <v>12.95</v>
      </c>
      <c r="F2615" s="180">
        <v>0.3</v>
      </c>
      <c r="G2615" s="124">
        <v>9.07</v>
      </c>
      <c r="H2615" s="84">
        <v>3</v>
      </c>
      <c r="I2615" s="199">
        <f t="shared" si="264"/>
        <v>0</v>
      </c>
      <c r="J2615" s="199">
        <f t="shared" si="265"/>
        <v>0</v>
      </c>
    </row>
    <row r="2616" spans="1:10" ht="12.75">
      <c r="A2616"/>
      <c r="B2616" t="s">
        <v>4646</v>
      </c>
      <c r="C2616" s="161"/>
      <c r="D2616" t="s">
        <v>4647</v>
      </c>
      <c r="E2616" s="124">
        <v>15.95</v>
      </c>
      <c r="F2616" s="180">
        <v>0.3</v>
      </c>
      <c r="G2616" s="124">
        <v>11.17</v>
      </c>
      <c r="H2616" s="84">
        <v>3</v>
      </c>
      <c r="I2616" s="199">
        <f t="shared" si="264"/>
        <v>0</v>
      </c>
      <c r="J2616" s="199">
        <f t="shared" si="265"/>
        <v>0</v>
      </c>
    </row>
    <row r="2617" spans="1:10" ht="12.75">
      <c r="A2617"/>
      <c r="B2617" t="s">
        <v>4648</v>
      </c>
      <c r="C2617" s="161"/>
      <c r="D2617" t="s">
        <v>4649</v>
      </c>
      <c r="E2617" s="124">
        <v>15.95</v>
      </c>
      <c r="F2617" s="180">
        <v>0.3</v>
      </c>
      <c r="G2617" s="124">
        <v>11.17</v>
      </c>
      <c r="H2617" s="84">
        <v>3</v>
      </c>
      <c r="I2617" s="199">
        <f t="shared" si="264"/>
        <v>0</v>
      </c>
      <c r="J2617" s="199">
        <f t="shared" si="265"/>
        <v>0</v>
      </c>
    </row>
    <row r="2618" spans="1:10" ht="12.75">
      <c r="A2618"/>
      <c r="B2618" t="s">
        <v>4650</v>
      </c>
      <c r="C2618" s="161"/>
      <c r="D2618" t="s">
        <v>4651</v>
      </c>
      <c r="E2618" s="124">
        <v>17.95</v>
      </c>
      <c r="F2618" s="180">
        <v>0.3</v>
      </c>
      <c r="G2618" s="124">
        <v>12.57</v>
      </c>
      <c r="H2618" s="84">
        <v>3</v>
      </c>
      <c r="I2618" s="199">
        <f t="shared" si="264"/>
        <v>0</v>
      </c>
      <c r="J2618" s="199">
        <f t="shared" si="265"/>
        <v>0</v>
      </c>
    </row>
    <row r="2619" spans="1:10" ht="12.75">
      <c r="A2619"/>
      <c r="B2619" t="s">
        <v>4652</v>
      </c>
      <c r="C2619" s="161"/>
      <c r="D2619" t="s">
        <v>4653</v>
      </c>
      <c r="E2619" s="124">
        <v>15.95</v>
      </c>
      <c r="F2619" s="180">
        <v>0.3</v>
      </c>
      <c r="G2619" s="124">
        <v>11.17</v>
      </c>
      <c r="H2619" s="84">
        <v>3</v>
      </c>
      <c r="I2619" s="199">
        <f t="shared" si="264"/>
        <v>0</v>
      </c>
      <c r="J2619" s="199">
        <f t="shared" si="265"/>
        <v>0</v>
      </c>
    </row>
    <row r="2620" spans="1:10" s="57" customFormat="1" ht="12.75">
      <c r="A2620"/>
      <c r="B2620" t="s">
        <v>4654</v>
      </c>
      <c r="C2620" s="161"/>
      <c r="D2620" t="s">
        <v>4655</v>
      </c>
      <c r="E2620" s="124">
        <v>17.95</v>
      </c>
      <c r="F2620" s="180">
        <v>0.3</v>
      </c>
      <c r="G2620" s="124">
        <v>12.57</v>
      </c>
      <c r="H2620" s="84">
        <v>3</v>
      </c>
      <c r="I2620" s="199">
        <f t="shared" si="264"/>
        <v>0</v>
      </c>
      <c r="J2620" s="199">
        <f t="shared" si="265"/>
        <v>0</v>
      </c>
    </row>
    <row r="2621" spans="1:10" ht="12.75">
      <c r="A2621"/>
      <c r="B2621" t="s">
        <v>4656</v>
      </c>
      <c r="C2621" s="161"/>
      <c r="D2621" t="s">
        <v>4657</v>
      </c>
      <c r="E2621" s="124">
        <v>17.95</v>
      </c>
      <c r="F2621" s="180">
        <v>0.3</v>
      </c>
      <c r="G2621" s="124">
        <v>12.57</v>
      </c>
      <c r="H2621" s="84">
        <v>3</v>
      </c>
      <c r="I2621" s="199">
        <f t="shared" si="264"/>
        <v>0</v>
      </c>
      <c r="J2621" s="199">
        <f t="shared" si="265"/>
        <v>0</v>
      </c>
    </row>
    <row r="2622" spans="1:10" ht="12.75">
      <c r="A2622"/>
      <c r="B2622" t="s">
        <v>4658</v>
      </c>
      <c r="C2622" s="161"/>
      <c r="D2622" t="s">
        <v>4659</v>
      </c>
      <c r="E2622" s="124">
        <v>23</v>
      </c>
      <c r="F2622" s="180">
        <v>0.2</v>
      </c>
      <c r="G2622" s="124">
        <v>18.4</v>
      </c>
      <c r="H2622" s="84">
        <v>3</v>
      </c>
      <c r="I2622" s="199">
        <f t="shared" si="264"/>
        <v>0</v>
      </c>
      <c r="J2622" s="199">
        <f t="shared" si="265"/>
        <v>0</v>
      </c>
    </row>
    <row r="2623" spans="1:10" ht="12.75">
      <c r="A2623" t="s">
        <v>4660</v>
      </c>
      <c r="B2623"/>
      <c r="C2623" s="161"/>
      <c r="D2623"/>
      <c r="E2623" s="124"/>
      <c r="F2623" s="179"/>
      <c r="G2623" s="124"/>
      <c r="H2623" s="84"/>
      <c r="I2623" s="199"/>
      <c r="J2623" s="199"/>
    </row>
    <row r="2624" spans="1:10" ht="12.75">
      <c r="A2624"/>
      <c r="B2624" t="s">
        <v>4661</v>
      </c>
      <c r="C2624" s="161"/>
      <c r="D2624" t="s">
        <v>4662</v>
      </c>
      <c r="E2624" s="124">
        <v>12.99</v>
      </c>
      <c r="F2624" s="180">
        <v>0.3</v>
      </c>
      <c r="G2624" s="124">
        <v>9.09</v>
      </c>
      <c r="H2624" s="84">
        <v>3</v>
      </c>
      <c r="I2624" s="199">
        <f aca="true" t="shared" si="266" ref="I2624:I2630">C2624*E2624</f>
        <v>0</v>
      </c>
      <c r="J2624" s="199">
        <f aca="true" t="shared" si="267" ref="J2624:J2630">C2624*G2624</f>
        <v>0</v>
      </c>
    </row>
    <row r="2625" spans="1:10" ht="12.75">
      <c r="A2625"/>
      <c r="B2625" t="s">
        <v>4663</v>
      </c>
      <c r="C2625" s="161"/>
      <c r="D2625" t="s">
        <v>4664</v>
      </c>
      <c r="E2625" s="124">
        <v>10.99</v>
      </c>
      <c r="F2625" s="180">
        <v>0.3</v>
      </c>
      <c r="G2625" s="124">
        <v>7.69</v>
      </c>
      <c r="H2625" s="84">
        <v>3</v>
      </c>
      <c r="I2625" s="199">
        <f t="shared" si="266"/>
        <v>0</v>
      </c>
      <c r="J2625" s="199">
        <f t="shared" si="267"/>
        <v>0</v>
      </c>
    </row>
    <row r="2626" spans="1:10" ht="12.75">
      <c r="A2626"/>
      <c r="B2626" t="s">
        <v>4665</v>
      </c>
      <c r="C2626" s="161"/>
      <c r="D2626" t="s">
        <v>4666</v>
      </c>
      <c r="E2626" s="124">
        <v>12.99</v>
      </c>
      <c r="F2626" s="180">
        <v>0.3</v>
      </c>
      <c r="G2626" s="124">
        <v>9.09</v>
      </c>
      <c r="H2626" s="84">
        <v>3</v>
      </c>
      <c r="I2626" s="199">
        <f t="shared" si="266"/>
        <v>0</v>
      </c>
      <c r="J2626" s="199">
        <f t="shared" si="267"/>
        <v>0</v>
      </c>
    </row>
    <row r="2627" spans="1:10" ht="12.75">
      <c r="A2627"/>
      <c r="B2627" t="s">
        <v>4667</v>
      </c>
      <c r="C2627" s="161"/>
      <c r="D2627" t="s">
        <v>4668</v>
      </c>
      <c r="E2627" s="124">
        <v>12.99</v>
      </c>
      <c r="F2627" s="180">
        <v>0.3</v>
      </c>
      <c r="G2627" s="124">
        <v>9.09</v>
      </c>
      <c r="H2627" s="84">
        <v>3</v>
      </c>
      <c r="I2627" s="199">
        <f t="shared" si="266"/>
        <v>0</v>
      </c>
      <c r="J2627" s="199">
        <f t="shared" si="267"/>
        <v>0</v>
      </c>
    </row>
    <row r="2628" spans="1:10" ht="12.75">
      <c r="A2628"/>
      <c r="B2628" t="s">
        <v>4669</v>
      </c>
      <c r="C2628" s="161"/>
      <c r="D2628" t="s">
        <v>4670</v>
      </c>
      <c r="E2628" s="124">
        <v>12.99</v>
      </c>
      <c r="F2628" s="180">
        <v>0.3</v>
      </c>
      <c r="G2628" s="124">
        <v>9.09</v>
      </c>
      <c r="H2628" s="84">
        <v>3</v>
      </c>
      <c r="I2628" s="199">
        <f t="shared" si="266"/>
        <v>0</v>
      </c>
      <c r="J2628" s="199">
        <f t="shared" si="267"/>
        <v>0</v>
      </c>
    </row>
    <row r="2629" spans="1:10" s="57" customFormat="1" ht="12.75">
      <c r="A2629"/>
      <c r="B2629" t="s">
        <v>4671</v>
      </c>
      <c r="C2629" s="161"/>
      <c r="D2629" t="s">
        <v>4672</v>
      </c>
      <c r="E2629" s="124">
        <v>12.99</v>
      </c>
      <c r="F2629" s="180">
        <v>0.3</v>
      </c>
      <c r="G2629" s="124">
        <v>9.09</v>
      </c>
      <c r="H2629" s="84">
        <v>3</v>
      </c>
      <c r="I2629" s="199">
        <f t="shared" si="266"/>
        <v>0</v>
      </c>
      <c r="J2629" s="199">
        <f t="shared" si="267"/>
        <v>0</v>
      </c>
    </row>
    <row r="2630" spans="1:10" ht="12.75">
      <c r="A2630"/>
      <c r="B2630" t="s">
        <v>4673</v>
      </c>
      <c r="C2630" s="161"/>
      <c r="D2630" t="s">
        <v>4674</v>
      </c>
      <c r="E2630" s="124">
        <v>10.99</v>
      </c>
      <c r="F2630" s="180">
        <v>0.3</v>
      </c>
      <c r="G2630" s="124">
        <v>7.69</v>
      </c>
      <c r="H2630" s="84">
        <v>3</v>
      </c>
      <c r="I2630" s="199">
        <f t="shared" si="266"/>
        <v>0</v>
      </c>
      <c r="J2630" s="199">
        <f t="shared" si="267"/>
        <v>0</v>
      </c>
    </row>
    <row r="2631" spans="1:10" ht="12.75">
      <c r="A2631" t="s">
        <v>4675</v>
      </c>
      <c r="B2631"/>
      <c r="C2631" s="161"/>
      <c r="D2631"/>
      <c r="E2631" s="124"/>
      <c r="F2631" s="179"/>
      <c r="G2631" s="124"/>
      <c r="H2631" s="84"/>
      <c r="I2631" s="199"/>
      <c r="J2631" s="199"/>
    </row>
    <row r="2632" spans="1:10" ht="12.75">
      <c r="A2632"/>
      <c r="B2632" t="s">
        <v>4676</v>
      </c>
      <c r="C2632" s="161"/>
      <c r="D2632" t="s">
        <v>4677</v>
      </c>
      <c r="E2632" s="124">
        <v>109.9</v>
      </c>
      <c r="F2632" s="180">
        <v>0.3</v>
      </c>
      <c r="G2632" s="124">
        <v>76.93</v>
      </c>
      <c r="H2632" s="84">
        <v>3</v>
      </c>
      <c r="I2632" s="199">
        <f aca="true" t="shared" si="268" ref="I2632:I2639">C2632*E2632</f>
        <v>0</v>
      </c>
      <c r="J2632" s="199">
        <f aca="true" t="shared" si="269" ref="J2632:J2639">C2632*G2632</f>
        <v>0</v>
      </c>
    </row>
    <row r="2633" spans="1:10" ht="12.75">
      <c r="A2633"/>
      <c r="B2633" t="s">
        <v>4678</v>
      </c>
      <c r="C2633" s="161"/>
      <c r="D2633" t="s">
        <v>4679</v>
      </c>
      <c r="E2633" s="124">
        <v>10.99</v>
      </c>
      <c r="F2633" s="180">
        <v>0.3</v>
      </c>
      <c r="G2633" s="124">
        <v>7.69</v>
      </c>
      <c r="H2633" s="84">
        <v>3</v>
      </c>
      <c r="I2633" s="199">
        <f t="shared" si="268"/>
        <v>0</v>
      </c>
      <c r="J2633" s="199">
        <f t="shared" si="269"/>
        <v>0</v>
      </c>
    </row>
    <row r="2634" spans="1:10" ht="12.75">
      <c r="A2634"/>
      <c r="B2634" t="s">
        <v>4680</v>
      </c>
      <c r="C2634" s="161"/>
      <c r="D2634" t="s">
        <v>4681</v>
      </c>
      <c r="E2634" s="124">
        <v>12.99</v>
      </c>
      <c r="F2634" s="180">
        <v>0.3</v>
      </c>
      <c r="G2634" s="124">
        <v>9.09</v>
      </c>
      <c r="H2634" s="84">
        <v>3</v>
      </c>
      <c r="I2634" s="199">
        <f t="shared" si="268"/>
        <v>0</v>
      </c>
      <c r="J2634" s="199">
        <f t="shared" si="269"/>
        <v>0</v>
      </c>
    </row>
    <row r="2635" spans="1:10" ht="12.75">
      <c r="A2635"/>
      <c r="B2635" t="s">
        <v>4682</v>
      </c>
      <c r="C2635" s="161"/>
      <c r="D2635" t="s">
        <v>4683</v>
      </c>
      <c r="E2635" s="124">
        <v>12.99</v>
      </c>
      <c r="F2635" s="180">
        <v>0.3</v>
      </c>
      <c r="G2635" s="124">
        <v>9.09</v>
      </c>
      <c r="H2635" s="84">
        <v>3</v>
      </c>
      <c r="I2635" s="199">
        <f t="shared" si="268"/>
        <v>0</v>
      </c>
      <c r="J2635" s="199">
        <f t="shared" si="269"/>
        <v>0</v>
      </c>
    </row>
    <row r="2636" spans="1:10" ht="12.75">
      <c r="A2636"/>
      <c r="B2636" t="s">
        <v>4684</v>
      </c>
      <c r="C2636" s="161"/>
      <c r="D2636" t="s">
        <v>4685</v>
      </c>
      <c r="E2636" s="124">
        <v>12.99</v>
      </c>
      <c r="F2636" s="180">
        <v>0.3</v>
      </c>
      <c r="G2636" s="124">
        <v>9.09</v>
      </c>
      <c r="H2636" s="84">
        <v>3</v>
      </c>
      <c r="I2636" s="199">
        <f t="shared" si="268"/>
        <v>0</v>
      </c>
      <c r="J2636" s="199">
        <f t="shared" si="269"/>
        <v>0</v>
      </c>
    </row>
    <row r="2637" spans="1:10" ht="12.75">
      <c r="A2637"/>
      <c r="B2637" t="s">
        <v>4686</v>
      </c>
      <c r="C2637" s="161"/>
      <c r="D2637" t="s">
        <v>4687</v>
      </c>
      <c r="E2637" s="124">
        <v>12.99</v>
      </c>
      <c r="F2637" s="180">
        <v>0.3</v>
      </c>
      <c r="G2637" s="124">
        <v>9.09</v>
      </c>
      <c r="H2637" s="84">
        <v>3</v>
      </c>
      <c r="I2637" s="199">
        <f t="shared" si="268"/>
        <v>0</v>
      </c>
      <c r="J2637" s="199">
        <f t="shared" si="269"/>
        <v>0</v>
      </c>
    </row>
    <row r="2638" spans="1:10" ht="12.75">
      <c r="A2638"/>
      <c r="B2638" t="s">
        <v>4688</v>
      </c>
      <c r="C2638" s="161"/>
      <c r="D2638" t="s">
        <v>4689</v>
      </c>
      <c r="E2638" s="124">
        <v>12.99</v>
      </c>
      <c r="F2638" s="180">
        <v>0.3</v>
      </c>
      <c r="G2638" s="124">
        <v>9.09</v>
      </c>
      <c r="H2638" s="84">
        <v>3</v>
      </c>
      <c r="I2638" s="199">
        <f t="shared" si="268"/>
        <v>0</v>
      </c>
      <c r="J2638" s="199">
        <f t="shared" si="269"/>
        <v>0</v>
      </c>
    </row>
    <row r="2639" spans="1:10" ht="12.75">
      <c r="A2639"/>
      <c r="B2639" t="s">
        <v>4690</v>
      </c>
      <c r="C2639" s="161"/>
      <c r="D2639" t="s">
        <v>4691</v>
      </c>
      <c r="E2639" s="124">
        <v>12.99</v>
      </c>
      <c r="F2639" s="180">
        <v>0.3</v>
      </c>
      <c r="G2639" s="124">
        <v>9.09</v>
      </c>
      <c r="H2639" s="84">
        <v>3</v>
      </c>
      <c r="I2639" s="199">
        <f t="shared" si="268"/>
        <v>0</v>
      </c>
      <c r="J2639" s="199">
        <f t="shared" si="269"/>
        <v>0</v>
      </c>
    </row>
    <row r="2640" spans="1:10" ht="12.75">
      <c r="A2640" t="s">
        <v>4692</v>
      </c>
      <c r="B2640"/>
      <c r="C2640" s="161"/>
      <c r="D2640"/>
      <c r="E2640" s="124"/>
      <c r="F2640" s="179"/>
      <c r="G2640" s="124"/>
      <c r="H2640" s="84"/>
      <c r="I2640" s="199"/>
      <c r="J2640" s="199"/>
    </row>
    <row r="2641" spans="1:11" s="57" customFormat="1" ht="12.75">
      <c r="A2641" s="87"/>
      <c r="B2641" s="87" t="s">
        <v>4693</v>
      </c>
      <c r="C2641" s="204"/>
      <c r="D2641" s="87" t="s">
        <v>4694</v>
      </c>
      <c r="E2641" s="130">
        <v>12.99</v>
      </c>
      <c r="F2641" s="198">
        <v>0.45</v>
      </c>
      <c r="G2641" s="130">
        <v>7.14</v>
      </c>
      <c r="H2641" s="83">
        <v>3</v>
      </c>
      <c r="I2641" s="130">
        <f aca="true" t="shared" si="270" ref="I2641:I2646">C2641*E2641</f>
        <v>0</v>
      </c>
      <c r="J2641" s="130">
        <f aca="true" t="shared" si="271" ref="J2641:J2646">C2641*G2641</f>
        <v>0</v>
      </c>
      <c r="K2641" s="88"/>
    </row>
    <row r="2642" spans="1:10" ht="12.75">
      <c r="A2642"/>
      <c r="B2642" t="s">
        <v>4695</v>
      </c>
      <c r="C2642" s="161"/>
      <c r="D2642" t="s">
        <v>4696</v>
      </c>
      <c r="E2642" s="124">
        <v>24.99</v>
      </c>
      <c r="F2642" s="180">
        <v>0.3</v>
      </c>
      <c r="G2642" s="124">
        <v>17.49</v>
      </c>
      <c r="H2642" s="84">
        <v>3</v>
      </c>
      <c r="I2642" s="199">
        <f t="shared" si="270"/>
        <v>0</v>
      </c>
      <c r="J2642" s="199">
        <f t="shared" si="271"/>
        <v>0</v>
      </c>
    </row>
    <row r="2643" spans="1:10" ht="12.75">
      <c r="A2643"/>
      <c r="B2643" t="s">
        <v>4697</v>
      </c>
      <c r="C2643" s="161"/>
      <c r="D2643" t="s">
        <v>4698</v>
      </c>
      <c r="E2643" s="124">
        <v>12.99</v>
      </c>
      <c r="F2643" s="180">
        <v>0.3</v>
      </c>
      <c r="G2643" s="124">
        <v>9.09</v>
      </c>
      <c r="H2643" s="84">
        <v>3</v>
      </c>
      <c r="I2643" s="199">
        <f t="shared" si="270"/>
        <v>0</v>
      </c>
      <c r="J2643" s="199">
        <f t="shared" si="271"/>
        <v>0</v>
      </c>
    </row>
    <row r="2644" spans="1:11" s="57" customFormat="1" ht="12.75">
      <c r="A2644" s="87"/>
      <c r="B2644" s="87" t="s">
        <v>4699</v>
      </c>
      <c r="C2644" s="204"/>
      <c r="D2644" s="87" t="s">
        <v>4700</v>
      </c>
      <c r="E2644" s="130">
        <v>27.99</v>
      </c>
      <c r="F2644" s="198">
        <v>0.45</v>
      </c>
      <c r="G2644" s="130">
        <v>15.39</v>
      </c>
      <c r="H2644" s="83">
        <v>3</v>
      </c>
      <c r="I2644" s="130">
        <f t="shared" si="270"/>
        <v>0</v>
      </c>
      <c r="J2644" s="130">
        <f t="shared" si="271"/>
        <v>0</v>
      </c>
      <c r="K2644" s="88"/>
    </row>
    <row r="2645" spans="1:10" ht="12.75">
      <c r="A2645"/>
      <c r="B2645" t="s">
        <v>4701</v>
      </c>
      <c r="C2645" s="161"/>
      <c r="D2645" t="s">
        <v>4702</v>
      </c>
      <c r="E2645" s="124">
        <v>27.99</v>
      </c>
      <c r="F2645" s="180">
        <v>0.3</v>
      </c>
      <c r="G2645" s="124">
        <v>19.59</v>
      </c>
      <c r="H2645" s="84">
        <v>3</v>
      </c>
      <c r="I2645" s="199">
        <f t="shared" si="270"/>
        <v>0</v>
      </c>
      <c r="J2645" s="199">
        <f t="shared" si="271"/>
        <v>0</v>
      </c>
    </row>
    <row r="2646" spans="1:10" ht="12.75">
      <c r="A2646"/>
      <c r="B2646" t="s">
        <v>4703</v>
      </c>
      <c r="C2646" s="161"/>
      <c r="D2646" t="s">
        <v>4704</v>
      </c>
      <c r="E2646" s="124">
        <v>12.99</v>
      </c>
      <c r="F2646" s="180">
        <v>0.3</v>
      </c>
      <c r="G2646" s="124">
        <v>9.09</v>
      </c>
      <c r="H2646" s="84">
        <v>3</v>
      </c>
      <c r="I2646" s="199">
        <f t="shared" si="270"/>
        <v>0</v>
      </c>
      <c r="J2646" s="199">
        <f t="shared" si="271"/>
        <v>0</v>
      </c>
    </row>
    <row r="2647" spans="1:10" ht="12.75">
      <c r="A2647" t="s">
        <v>4705</v>
      </c>
      <c r="B2647"/>
      <c r="C2647" s="161"/>
      <c r="D2647"/>
      <c r="E2647" s="124"/>
      <c r="F2647" s="179"/>
      <c r="G2647" s="124"/>
      <c r="H2647" s="84"/>
      <c r="I2647" s="199"/>
      <c r="J2647" s="199"/>
    </row>
    <row r="2648" spans="1:10" ht="12.75">
      <c r="A2648"/>
      <c r="B2648" t="s">
        <v>4706</v>
      </c>
      <c r="C2648" s="161"/>
      <c r="D2648" t="s">
        <v>4707</v>
      </c>
      <c r="E2648" s="124">
        <v>12.99</v>
      </c>
      <c r="F2648" s="180">
        <v>0.3</v>
      </c>
      <c r="G2648" s="124">
        <v>9.09</v>
      </c>
      <c r="H2648" s="84">
        <v>3</v>
      </c>
      <c r="I2648" s="199">
        <f aca="true" t="shared" si="272" ref="I2648:I2653">C2648*E2648</f>
        <v>0</v>
      </c>
      <c r="J2648" s="199">
        <f aca="true" t="shared" si="273" ref="J2648:J2653">C2648*G2648</f>
        <v>0</v>
      </c>
    </row>
    <row r="2649" spans="1:10" ht="12.75">
      <c r="A2649"/>
      <c r="B2649" t="s">
        <v>4708</v>
      </c>
      <c r="C2649" s="161"/>
      <c r="D2649" t="s">
        <v>4709</v>
      </c>
      <c r="E2649" s="124">
        <v>19.99</v>
      </c>
      <c r="F2649" s="180">
        <v>0.3</v>
      </c>
      <c r="G2649" s="124">
        <v>13.99</v>
      </c>
      <c r="H2649" s="84">
        <v>3</v>
      </c>
      <c r="I2649" s="199">
        <f t="shared" si="272"/>
        <v>0</v>
      </c>
      <c r="J2649" s="199">
        <f t="shared" si="273"/>
        <v>0</v>
      </c>
    </row>
    <row r="2650" spans="1:10" ht="12.75">
      <c r="A2650"/>
      <c r="B2650" t="s">
        <v>4710</v>
      </c>
      <c r="C2650" s="161"/>
      <c r="D2650" t="s">
        <v>4711</v>
      </c>
      <c r="E2650" s="124">
        <v>12.99</v>
      </c>
      <c r="F2650" s="180">
        <v>0.3</v>
      </c>
      <c r="G2650" s="124">
        <v>9.09</v>
      </c>
      <c r="H2650" s="84">
        <v>3</v>
      </c>
      <c r="I2650" s="199">
        <f t="shared" si="272"/>
        <v>0</v>
      </c>
      <c r="J2650" s="199">
        <f t="shared" si="273"/>
        <v>0</v>
      </c>
    </row>
    <row r="2651" spans="1:10" ht="12.75">
      <c r="A2651"/>
      <c r="B2651" t="s">
        <v>4712</v>
      </c>
      <c r="C2651" s="161"/>
      <c r="D2651" t="s">
        <v>4713</v>
      </c>
      <c r="E2651" s="124">
        <v>12.99</v>
      </c>
      <c r="F2651" s="180">
        <v>0.3</v>
      </c>
      <c r="G2651" s="124">
        <v>9.09</v>
      </c>
      <c r="H2651" s="84">
        <v>3</v>
      </c>
      <c r="I2651" s="199">
        <f t="shared" si="272"/>
        <v>0</v>
      </c>
      <c r="J2651" s="199">
        <f t="shared" si="273"/>
        <v>0</v>
      </c>
    </row>
    <row r="2652" spans="1:10" ht="12.75">
      <c r="A2652"/>
      <c r="B2652" t="s">
        <v>4714</v>
      </c>
      <c r="C2652" s="161"/>
      <c r="D2652" t="s">
        <v>4715</v>
      </c>
      <c r="E2652" s="124">
        <v>12.99</v>
      </c>
      <c r="F2652" s="180">
        <v>0.3</v>
      </c>
      <c r="G2652" s="124">
        <v>9.09</v>
      </c>
      <c r="H2652" s="84">
        <v>3</v>
      </c>
      <c r="I2652" s="199">
        <f t="shared" si="272"/>
        <v>0</v>
      </c>
      <c r="J2652" s="199">
        <f t="shared" si="273"/>
        <v>0</v>
      </c>
    </row>
    <row r="2653" spans="1:10" ht="12.75">
      <c r="A2653"/>
      <c r="B2653" t="s">
        <v>4716</v>
      </c>
      <c r="C2653" s="161"/>
      <c r="D2653" t="s">
        <v>4717</v>
      </c>
      <c r="E2653" s="124">
        <v>14.99</v>
      </c>
      <c r="F2653" s="180">
        <v>0.3</v>
      </c>
      <c r="G2653" s="124">
        <v>10.49</v>
      </c>
      <c r="H2653" s="84">
        <v>3</v>
      </c>
      <c r="I2653" s="199">
        <f t="shared" si="272"/>
        <v>0</v>
      </c>
      <c r="J2653" s="199">
        <f t="shared" si="273"/>
        <v>0</v>
      </c>
    </row>
    <row r="2654" spans="1:10" ht="12.75">
      <c r="A2654" t="s">
        <v>4718</v>
      </c>
      <c r="B2654"/>
      <c r="C2654" s="161"/>
      <c r="D2654"/>
      <c r="E2654" s="124"/>
      <c r="F2654" s="179"/>
      <c r="G2654" s="124"/>
      <c r="H2654" s="84"/>
      <c r="I2654" s="199"/>
      <c r="J2654" s="199"/>
    </row>
    <row r="2655" spans="1:10" ht="12.75">
      <c r="A2655"/>
      <c r="B2655" t="s">
        <v>4719</v>
      </c>
      <c r="C2655" s="161"/>
      <c r="D2655" t="s">
        <v>4720</v>
      </c>
      <c r="E2655" s="124">
        <v>12.99</v>
      </c>
      <c r="F2655" s="180">
        <v>0.3</v>
      </c>
      <c r="G2655" s="124">
        <v>9.09</v>
      </c>
      <c r="H2655" s="84">
        <v>3</v>
      </c>
      <c r="I2655" s="199">
        <f aca="true" t="shared" si="274" ref="I2655:I2660">C2655*E2655</f>
        <v>0</v>
      </c>
      <c r="J2655" s="199">
        <f aca="true" t="shared" si="275" ref="J2655:J2660">C2655*G2655</f>
        <v>0</v>
      </c>
    </row>
    <row r="2656" spans="1:10" ht="12.75">
      <c r="A2656"/>
      <c r="B2656" t="s">
        <v>4721</v>
      </c>
      <c r="C2656" s="161"/>
      <c r="D2656" t="s">
        <v>4722</v>
      </c>
      <c r="E2656" s="124">
        <v>12.99</v>
      </c>
      <c r="F2656" s="180">
        <v>0.3</v>
      </c>
      <c r="G2656" s="124">
        <v>9.09</v>
      </c>
      <c r="H2656" s="84">
        <v>3</v>
      </c>
      <c r="I2656" s="199">
        <f t="shared" si="274"/>
        <v>0</v>
      </c>
      <c r="J2656" s="199">
        <f t="shared" si="275"/>
        <v>0</v>
      </c>
    </row>
    <row r="2657" spans="1:10" ht="12.75">
      <c r="A2657"/>
      <c r="B2657" t="s">
        <v>4723</v>
      </c>
      <c r="C2657" s="161"/>
      <c r="D2657" t="s">
        <v>4724</v>
      </c>
      <c r="E2657" s="124">
        <v>12.99</v>
      </c>
      <c r="F2657" s="180">
        <v>0.3</v>
      </c>
      <c r="G2657" s="124">
        <v>9.09</v>
      </c>
      <c r="H2657" s="84">
        <v>3</v>
      </c>
      <c r="I2657" s="199">
        <f t="shared" si="274"/>
        <v>0</v>
      </c>
      <c r="J2657" s="199">
        <f t="shared" si="275"/>
        <v>0</v>
      </c>
    </row>
    <row r="2658" spans="1:10" ht="12.75">
      <c r="A2658"/>
      <c r="B2658" t="s">
        <v>4725</v>
      </c>
      <c r="C2658" s="161"/>
      <c r="D2658" t="s">
        <v>4726</v>
      </c>
      <c r="E2658" s="124">
        <v>12.99</v>
      </c>
      <c r="F2658" s="180">
        <v>0.3</v>
      </c>
      <c r="G2658" s="124">
        <v>9.09</v>
      </c>
      <c r="H2658" s="84">
        <v>3</v>
      </c>
      <c r="I2658" s="199">
        <f t="shared" si="274"/>
        <v>0</v>
      </c>
      <c r="J2658" s="199">
        <f t="shared" si="275"/>
        <v>0</v>
      </c>
    </row>
    <row r="2659" spans="1:10" ht="12.75">
      <c r="A2659"/>
      <c r="B2659" t="s">
        <v>4727</v>
      </c>
      <c r="C2659" s="161"/>
      <c r="D2659" t="s">
        <v>4728</v>
      </c>
      <c r="E2659" s="124">
        <v>12.99</v>
      </c>
      <c r="F2659" s="180">
        <v>0.3</v>
      </c>
      <c r="G2659" s="124">
        <v>9.09</v>
      </c>
      <c r="H2659" s="84">
        <v>3</v>
      </c>
      <c r="I2659" s="199">
        <f t="shared" si="274"/>
        <v>0</v>
      </c>
      <c r="J2659" s="199">
        <f t="shared" si="275"/>
        <v>0</v>
      </c>
    </row>
    <row r="2660" spans="1:10" ht="12.75">
      <c r="A2660"/>
      <c r="B2660" t="s">
        <v>4729</v>
      </c>
      <c r="C2660" s="161"/>
      <c r="D2660" t="s">
        <v>4730</v>
      </c>
      <c r="E2660" s="124">
        <v>22.95</v>
      </c>
      <c r="F2660" s="180">
        <v>0.3</v>
      </c>
      <c r="G2660" s="124">
        <v>16.07</v>
      </c>
      <c r="H2660" s="84">
        <v>4</v>
      </c>
      <c r="I2660" s="199">
        <f t="shared" si="274"/>
        <v>0</v>
      </c>
      <c r="J2660" s="199">
        <f t="shared" si="275"/>
        <v>0</v>
      </c>
    </row>
    <row r="2661" spans="1:10" ht="12.75">
      <c r="A2661" t="s">
        <v>4731</v>
      </c>
      <c r="B2661"/>
      <c r="C2661" s="161"/>
      <c r="D2661"/>
      <c r="E2661" s="124"/>
      <c r="F2661" s="179"/>
      <c r="G2661" s="124"/>
      <c r="H2661" s="84"/>
      <c r="I2661" s="199"/>
      <c r="J2661" s="199"/>
    </row>
    <row r="2662" spans="1:10" ht="12.75">
      <c r="A2662"/>
      <c r="B2662" t="s">
        <v>4732</v>
      </c>
      <c r="C2662" s="161"/>
      <c r="D2662" t="s">
        <v>4733</v>
      </c>
      <c r="E2662" s="124">
        <v>16.99</v>
      </c>
      <c r="F2662" s="180">
        <v>0.3</v>
      </c>
      <c r="G2662" s="124">
        <v>11.89</v>
      </c>
      <c r="H2662" s="84">
        <v>3</v>
      </c>
      <c r="I2662" s="199">
        <f aca="true" t="shared" si="276" ref="I2662:I2669">C2662*E2662</f>
        <v>0</v>
      </c>
      <c r="J2662" s="199">
        <f aca="true" t="shared" si="277" ref="J2662:J2669">C2662*G2662</f>
        <v>0</v>
      </c>
    </row>
    <row r="2663" spans="1:10" ht="12.75">
      <c r="A2663"/>
      <c r="B2663" t="s">
        <v>4734</v>
      </c>
      <c r="C2663" s="161"/>
      <c r="D2663" t="s">
        <v>4735</v>
      </c>
      <c r="E2663" s="124">
        <v>21.99</v>
      </c>
      <c r="F2663" s="180">
        <v>0.3</v>
      </c>
      <c r="G2663" s="124">
        <v>15.39</v>
      </c>
      <c r="H2663" s="84">
        <v>3</v>
      </c>
      <c r="I2663" s="199">
        <f t="shared" si="276"/>
        <v>0</v>
      </c>
      <c r="J2663" s="199">
        <f t="shared" si="277"/>
        <v>0</v>
      </c>
    </row>
    <row r="2664" spans="1:10" ht="12.75">
      <c r="A2664"/>
      <c r="B2664" t="s">
        <v>4736</v>
      </c>
      <c r="C2664" s="161"/>
      <c r="D2664" t="s">
        <v>4737</v>
      </c>
      <c r="E2664" s="124">
        <v>12.99</v>
      </c>
      <c r="F2664" s="180">
        <v>0.3</v>
      </c>
      <c r="G2664" s="124">
        <v>9.09</v>
      </c>
      <c r="H2664" s="84">
        <v>3</v>
      </c>
      <c r="I2664" s="199">
        <f t="shared" si="276"/>
        <v>0</v>
      </c>
      <c r="J2664" s="199">
        <f t="shared" si="277"/>
        <v>0</v>
      </c>
    </row>
    <row r="2665" spans="1:10" ht="12.75">
      <c r="A2665"/>
      <c r="B2665" t="s">
        <v>4738</v>
      </c>
      <c r="C2665" s="161"/>
      <c r="D2665" t="s">
        <v>4739</v>
      </c>
      <c r="E2665" s="124">
        <v>17.99</v>
      </c>
      <c r="F2665" s="180">
        <v>0.3</v>
      </c>
      <c r="G2665" s="124">
        <v>12.59</v>
      </c>
      <c r="H2665" s="84">
        <v>3</v>
      </c>
      <c r="I2665" s="199">
        <f t="shared" si="276"/>
        <v>0</v>
      </c>
      <c r="J2665" s="199">
        <f t="shared" si="277"/>
        <v>0</v>
      </c>
    </row>
    <row r="2666" spans="1:10" ht="12.75">
      <c r="A2666"/>
      <c r="B2666" t="s">
        <v>4740</v>
      </c>
      <c r="C2666" s="161"/>
      <c r="D2666" t="s">
        <v>4741</v>
      </c>
      <c r="E2666" s="124">
        <v>13.95</v>
      </c>
      <c r="F2666" s="180">
        <v>0.3</v>
      </c>
      <c r="G2666" s="124">
        <v>9.77</v>
      </c>
      <c r="H2666" s="84">
        <v>3</v>
      </c>
      <c r="I2666" s="199">
        <f t="shared" si="276"/>
        <v>0</v>
      </c>
      <c r="J2666" s="199">
        <f t="shared" si="277"/>
        <v>0</v>
      </c>
    </row>
    <row r="2667" spans="1:10" ht="12.75">
      <c r="A2667"/>
      <c r="B2667" t="s">
        <v>4742</v>
      </c>
      <c r="C2667" s="161"/>
      <c r="D2667" t="s">
        <v>4743</v>
      </c>
      <c r="E2667" s="124">
        <v>11.95</v>
      </c>
      <c r="F2667" s="180">
        <v>0.3</v>
      </c>
      <c r="G2667" s="124">
        <v>8.37</v>
      </c>
      <c r="H2667" s="84">
        <v>3</v>
      </c>
      <c r="I2667" s="199">
        <f t="shared" si="276"/>
        <v>0</v>
      </c>
      <c r="J2667" s="199">
        <f t="shared" si="277"/>
        <v>0</v>
      </c>
    </row>
    <row r="2668" spans="1:10" ht="12.75">
      <c r="A2668"/>
      <c r="B2668" t="s">
        <v>4744</v>
      </c>
      <c r="C2668" s="161"/>
      <c r="D2668" t="s">
        <v>4745</v>
      </c>
      <c r="E2668" s="124">
        <v>11.95</v>
      </c>
      <c r="F2668" s="180">
        <v>0.3</v>
      </c>
      <c r="G2668" s="124">
        <v>8.37</v>
      </c>
      <c r="H2668" s="84">
        <v>3</v>
      </c>
      <c r="I2668" s="199">
        <f t="shared" si="276"/>
        <v>0</v>
      </c>
      <c r="J2668" s="199">
        <f t="shared" si="277"/>
        <v>0</v>
      </c>
    </row>
    <row r="2669" spans="1:10" ht="12.75">
      <c r="A2669"/>
      <c r="B2669" t="s">
        <v>4746</v>
      </c>
      <c r="C2669" s="161"/>
      <c r="D2669" t="s">
        <v>4747</v>
      </c>
      <c r="E2669" s="124">
        <v>11.95</v>
      </c>
      <c r="F2669" s="180">
        <v>0.3</v>
      </c>
      <c r="G2669" s="124">
        <v>8.37</v>
      </c>
      <c r="H2669" s="84">
        <v>3</v>
      </c>
      <c r="I2669" s="199">
        <f t="shared" si="276"/>
        <v>0</v>
      </c>
      <c r="J2669" s="199">
        <f t="shared" si="277"/>
        <v>0</v>
      </c>
    </row>
    <row r="2670" spans="1:10" ht="12.75">
      <c r="A2670" t="s">
        <v>4748</v>
      </c>
      <c r="B2670"/>
      <c r="C2670" s="161"/>
      <c r="D2670"/>
      <c r="E2670" s="124"/>
      <c r="F2670" s="179"/>
      <c r="G2670" s="124"/>
      <c r="H2670" s="84"/>
      <c r="I2670" s="199"/>
      <c r="J2670" s="199"/>
    </row>
    <row r="2671" spans="1:10" ht="12.75">
      <c r="A2671"/>
      <c r="B2671" t="s">
        <v>4749</v>
      </c>
      <c r="C2671" s="161"/>
      <c r="D2671" t="s">
        <v>4750</v>
      </c>
      <c r="E2671" s="124">
        <v>39.99</v>
      </c>
      <c r="F2671" s="180">
        <v>0.3</v>
      </c>
      <c r="G2671" s="124">
        <v>27.99</v>
      </c>
      <c r="H2671" s="84">
        <v>4</v>
      </c>
      <c r="I2671" s="199">
        <f aca="true" t="shared" si="278" ref="I2671:I2676">C2671*E2671</f>
        <v>0</v>
      </c>
      <c r="J2671" s="199">
        <f aca="true" t="shared" si="279" ref="J2671:J2676">C2671*G2671</f>
        <v>0</v>
      </c>
    </row>
    <row r="2672" spans="1:10" ht="12.75">
      <c r="A2672"/>
      <c r="B2672" t="s">
        <v>4751</v>
      </c>
      <c r="C2672" s="161"/>
      <c r="D2672" t="s">
        <v>4752</v>
      </c>
      <c r="E2672" s="124">
        <v>29.99</v>
      </c>
      <c r="F2672" s="180">
        <v>0.3</v>
      </c>
      <c r="G2672" s="124">
        <v>20.99</v>
      </c>
      <c r="H2672" s="84">
        <v>4</v>
      </c>
      <c r="I2672" s="199">
        <f t="shared" si="278"/>
        <v>0</v>
      </c>
      <c r="J2672" s="199">
        <f t="shared" si="279"/>
        <v>0</v>
      </c>
    </row>
    <row r="2673" spans="1:10" ht="12.75">
      <c r="A2673"/>
      <c r="B2673" t="s">
        <v>4753</v>
      </c>
      <c r="C2673" s="161"/>
      <c r="D2673" t="s">
        <v>4754</v>
      </c>
      <c r="E2673" s="124">
        <v>39.95</v>
      </c>
      <c r="F2673" s="180">
        <v>0.3</v>
      </c>
      <c r="G2673" s="124">
        <v>27.97</v>
      </c>
      <c r="H2673" s="84">
        <v>4</v>
      </c>
      <c r="I2673" s="199">
        <f t="shared" si="278"/>
        <v>0</v>
      </c>
      <c r="J2673" s="199">
        <f t="shared" si="279"/>
        <v>0</v>
      </c>
    </row>
    <row r="2674" spans="1:10" s="57" customFormat="1" ht="12.75">
      <c r="A2674"/>
      <c r="B2674" t="s">
        <v>4755</v>
      </c>
      <c r="C2674" s="161"/>
      <c r="D2674" t="s">
        <v>4756</v>
      </c>
      <c r="E2674" s="124">
        <v>12.99</v>
      </c>
      <c r="F2674" s="180">
        <v>0.3</v>
      </c>
      <c r="G2674" s="124">
        <v>9.09</v>
      </c>
      <c r="H2674" s="84">
        <v>3</v>
      </c>
      <c r="I2674" s="199">
        <f t="shared" si="278"/>
        <v>0</v>
      </c>
      <c r="J2674" s="199">
        <f t="shared" si="279"/>
        <v>0</v>
      </c>
    </row>
    <row r="2675" spans="1:10" ht="12.75">
      <c r="A2675"/>
      <c r="B2675" t="s">
        <v>4757</v>
      </c>
      <c r="C2675" s="161"/>
      <c r="D2675" t="s">
        <v>4758</v>
      </c>
      <c r="E2675" s="124">
        <v>12.99</v>
      </c>
      <c r="F2675" s="180">
        <v>0.3</v>
      </c>
      <c r="G2675" s="124">
        <v>9.09</v>
      </c>
      <c r="H2675" s="84">
        <v>3</v>
      </c>
      <c r="I2675" s="199">
        <f t="shared" si="278"/>
        <v>0</v>
      </c>
      <c r="J2675" s="199">
        <f t="shared" si="279"/>
        <v>0</v>
      </c>
    </row>
    <row r="2676" spans="1:10" ht="12.75">
      <c r="A2676"/>
      <c r="B2676" t="s">
        <v>4759</v>
      </c>
      <c r="C2676" s="161"/>
      <c r="D2676" t="s">
        <v>4760</v>
      </c>
      <c r="E2676" s="124">
        <v>12.99</v>
      </c>
      <c r="F2676" s="180">
        <v>0.3</v>
      </c>
      <c r="G2676" s="124">
        <v>9.09</v>
      </c>
      <c r="H2676" s="84">
        <v>3</v>
      </c>
      <c r="I2676" s="199">
        <f t="shared" si="278"/>
        <v>0</v>
      </c>
      <c r="J2676" s="199">
        <f t="shared" si="279"/>
        <v>0</v>
      </c>
    </row>
    <row r="2677" spans="1:10" ht="12.75">
      <c r="A2677" t="s">
        <v>4761</v>
      </c>
      <c r="B2677"/>
      <c r="C2677" s="161"/>
      <c r="D2677"/>
      <c r="E2677" s="124"/>
      <c r="F2677" s="179"/>
      <c r="G2677" s="124"/>
      <c r="H2677" s="84"/>
      <c r="I2677" s="199"/>
      <c r="J2677" s="199"/>
    </row>
    <row r="2678" spans="1:10" ht="12.75">
      <c r="A2678"/>
      <c r="B2678" t="s">
        <v>4762</v>
      </c>
      <c r="C2678" s="161"/>
      <c r="D2678" t="s">
        <v>4763</v>
      </c>
      <c r="E2678" s="124">
        <v>12.99</v>
      </c>
      <c r="F2678" s="180">
        <v>0.3</v>
      </c>
      <c r="G2678" s="124">
        <v>9.09</v>
      </c>
      <c r="H2678" s="84">
        <v>3</v>
      </c>
      <c r="I2678" s="199">
        <f aca="true" t="shared" si="280" ref="I2678:I2683">C2678*E2678</f>
        <v>0</v>
      </c>
      <c r="J2678" s="199">
        <f aca="true" t="shared" si="281" ref="J2678:J2683">C2678*G2678</f>
        <v>0</v>
      </c>
    </row>
    <row r="2679" spans="1:10" ht="12.75">
      <c r="A2679"/>
      <c r="B2679" t="s">
        <v>4764</v>
      </c>
      <c r="C2679" s="161"/>
      <c r="D2679" t="s">
        <v>4765</v>
      </c>
      <c r="E2679" s="124">
        <v>12.99</v>
      </c>
      <c r="F2679" s="180">
        <v>0.3</v>
      </c>
      <c r="G2679" s="124">
        <v>9.09</v>
      </c>
      <c r="H2679" s="84">
        <v>3</v>
      </c>
      <c r="I2679" s="199">
        <f t="shared" si="280"/>
        <v>0</v>
      </c>
      <c r="J2679" s="199">
        <f t="shared" si="281"/>
        <v>0</v>
      </c>
    </row>
    <row r="2680" spans="1:10" ht="12.75">
      <c r="A2680"/>
      <c r="B2680" t="s">
        <v>4766</v>
      </c>
      <c r="C2680" s="161"/>
      <c r="D2680" t="s">
        <v>4767</v>
      </c>
      <c r="E2680" s="124">
        <v>12.99</v>
      </c>
      <c r="F2680" s="180">
        <v>0.3</v>
      </c>
      <c r="G2680" s="124">
        <v>9.09</v>
      </c>
      <c r="H2680" s="84">
        <v>3</v>
      </c>
      <c r="I2680" s="199">
        <f t="shared" si="280"/>
        <v>0</v>
      </c>
      <c r="J2680" s="199">
        <f t="shared" si="281"/>
        <v>0</v>
      </c>
    </row>
    <row r="2681" spans="1:10" ht="12.75">
      <c r="A2681"/>
      <c r="B2681" t="s">
        <v>4768</v>
      </c>
      <c r="C2681" s="161"/>
      <c r="D2681" t="s">
        <v>4769</v>
      </c>
      <c r="E2681" s="124">
        <v>13.99</v>
      </c>
      <c r="F2681" s="180">
        <v>0.3</v>
      </c>
      <c r="G2681" s="124">
        <v>9.79</v>
      </c>
      <c r="H2681" s="84">
        <v>3</v>
      </c>
      <c r="I2681" s="199">
        <f t="shared" si="280"/>
        <v>0</v>
      </c>
      <c r="J2681" s="199">
        <f t="shared" si="281"/>
        <v>0</v>
      </c>
    </row>
    <row r="2682" spans="1:10" ht="12.75">
      <c r="A2682"/>
      <c r="B2682" t="s">
        <v>4770</v>
      </c>
      <c r="C2682" s="161"/>
      <c r="D2682" t="s">
        <v>4771</v>
      </c>
      <c r="E2682" s="124">
        <v>12.99</v>
      </c>
      <c r="F2682" s="180">
        <v>0.3</v>
      </c>
      <c r="G2682" s="124">
        <v>9.09</v>
      </c>
      <c r="H2682" s="84">
        <v>3</v>
      </c>
      <c r="I2682" s="199">
        <f t="shared" si="280"/>
        <v>0</v>
      </c>
      <c r="J2682" s="199">
        <f t="shared" si="281"/>
        <v>0</v>
      </c>
    </row>
    <row r="2683" spans="1:10" ht="12.75">
      <c r="A2683"/>
      <c r="B2683" t="s">
        <v>4772</v>
      </c>
      <c r="C2683" s="161"/>
      <c r="D2683" t="s">
        <v>4773</v>
      </c>
      <c r="E2683" s="124">
        <v>12.99</v>
      </c>
      <c r="F2683" s="180">
        <v>0.3</v>
      </c>
      <c r="G2683" s="124">
        <v>9.09</v>
      </c>
      <c r="H2683" s="84">
        <v>3</v>
      </c>
      <c r="I2683" s="199">
        <f t="shared" si="280"/>
        <v>0</v>
      </c>
      <c r="J2683" s="199">
        <f t="shared" si="281"/>
        <v>0</v>
      </c>
    </row>
    <row r="2684" spans="1:10" ht="12.75">
      <c r="A2684" t="s">
        <v>4774</v>
      </c>
      <c r="B2684"/>
      <c r="C2684" s="161"/>
      <c r="D2684"/>
      <c r="E2684" s="124"/>
      <c r="F2684" s="179"/>
      <c r="G2684" s="124"/>
      <c r="H2684" s="84"/>
      <c r="I2684" s="199"/>
      <c r="J2684" s="199"/>
    </row>
    <row r="2685" spans="1:10" ht="12.75">
      <c r="A2685"/>
      <c r="B2685" t="s">
        <v>4775</v>
      </c>
      <c r="C2685" s="161"/>
      <c r="D2685" t="s">
        <v>4776</v>
      </c>
      <c r="E2685" s="124">
        <v>13.99</v>
      </c>
      <c r="F2685" s="180">
        <v>0.3</v>
      </c>
      <c r="G2685" s="124">
        <v>9.79</v>
      </c>
      <c r="H2685" s="84">
        <v>3</v>
      </c>
      <c r="I2685" s="199">
        <f aca="true" t="shared" si="282" ref="I2685:I2690">C2685*E2685</f>
        <v>0</v>
      </c>
      <c r="J2685" s="199">
        <f aca="true" t="shared" si="283" ref="J2685:J2690">C2685*G2685</f>
        <v>0</v>
      </c>
    </row>
    <row r="2686" spans="1:10" ht="12.75">
      <c r="A2686"/>
      <c r="B2686" t="s">
        <v>4777</v>
      </c>
      <c r="C2686" s="161"/>
      <c r="D2686" t="s">
        <v>4778</v>
      </c>
      <c r="E2686" s="124">
        <v>12.99</v>
      </c>
      <c r="F2686" s="180">
        <v>0.3</v>
      </c>
      <c r="G2686" s="124">
        <v>9.09</v>
      </c>
      <c r="H2686" s="84">
        <v>3</v>
      </c>
      <c r="I2686" s="199">
        <f t="shared" si="282"/>
        <v>0</v>
      </c>
      <c r="J2686" s="199">
        <f t="shared" si="283"/>
        <v>0</v>
      </c>
    </row>
    <row r="2687" spans="1:10" ht="12.75">
      <c r="A2687"/>
      <c r="B2687" t="s">
        <v>4779</v>
      </c>
      <c r="C2687" s="161"/>
      <c r="D2687" t="s">
        <v>4780</v>
      </c>
      <c r="E2687" s="124">
        <v>12.99</v>
      </c>
      <c r="F2687" s="180">
        <v>0.3</v>
      </c>
      <c r="G2687" s="124">
        <v>9.09</v>
      </c>
      <c r="H2687" s="84">
        <v>3</v>
      </c>
      <c r="I2687" s="199">
        <f t="shared" si="282"/>
        <v>0</v>
      </c>
      <c r="J2687" s="199">
        <f t="shared" si="283"/>
        <v>0</v>
      </c>
    </row>
    <row r="2688" spans="1:10" ht="12.75">
      <c r="A2688"/>
      <c r="B2688" t="s">
        <v>4781</v>
      </c>
      <c r="C2688" s="161"/>
      <c r="D2688" t="s">
        <v>4782</v>
      </c>
      <c r="E2688" s="124">
        <v>13.99</v>
      </c>
      <c r="F2688" s="180">
        <v>0.3</v>
      </c>
      <c r="G2688" s="124">
        <v>9.79</v>
      </c>
      <c r="H2688" s="84">
        <v>4</v>
      </c>
      <c r="I2688" s="199">
        <f t="shared" si="282"/>
        <v>0</v>
      </c>
      <c r="J2688" s="199">
        <f t="shared" si="283"/>
        <v>0</v>
      </c>
    </row>
    <row r="2689" spans="1:10" ht="12.75">
      <c r="A2689"/>
      <c r="B2689" t="s">
        <v>4783</v>
      </c>
      <c r="C2689" s="161"/>
      <c r="D2689" t="s">
        <v>4784</v>
      </c>
      <c r="E2689" s="124">
        <v>13.99</v>
      </c>
      <c r="F2689" s="180">
        <v>0.3</v>
      </c>
      <c r="G2689" s="124">
        <v>9.79</v>
      </c>
      <c r="H2689" s="84">
        <v>4</v>
      </c>
      <c r="I2689" s="199">
        <f t="shared" si="282"/>
        <v>0</v>
      </c>
      <c r="J2689" s="199">
        <f t="shared" si="283"/>
        <v>0</v>
      </c>
    </row>
    <row r="2690" spans="1:10" ht="12.75">
      <c r="A2690"/>
      <c r="B2690" t="s">
        <v>4785</v>
      </c>
      <c r="C2690" s="161"/>
      <c r="D2690" t="s">
        <v>4786</v>
      </c>
      <c r="E2690" s="124">
        <v>13.99</v>
      </c>
      <c r="F2690" s="180">
        <v>0.3</v>
      </c>
      <c r="G2690" s="124">
        <v>9.79</v>
      </c>
      <c r="H2690" s="84">
        <v>4</v>
      </c>
      <c r="I2690" s="199">
        <f t="shared" si="282"/>
        <v>0</v>
      </c>
      <c r="J2690" s="199">
        <f t="shared" si="283"/>
        <v>0</v>
      </c>
    </row>
    <row r="2691" spans="1:10" ht="12.75">
      <c r="A2691" t="s">
        <v>4787</v>
      </c>
      <c r="B2691"/>
      <c r="C2691" s="161"/>
      <c r="D2691"/>
      <c r="E2691" s="124"/>
      <c r="F2691" s="179"/>
      <c r="G2691" s="124"/>
      <c r="H2691" s="84"/>
      <c r="I2691" s="199"/>
      <c r="J2691" s="199"/>
    </row>
    <row r="2692" spans="1:10" ht="12.75">
      <c r="A2692"/>
      <c r="B2692" t="s">
        <v>4788</v>
      </c>
      <c r="C2692" s="161"/>
      <c r="D2692" t="s">
        <v>4789</v>
      </c>
      <c r="E2692" s="124">
        <v>14.99</v>
      </c>
      <c r="F2692" s="180">
        <v>0.3</v>
      </c>
      <c r="G2692" s="124">
        <v>10.49</v>
      </c>
      <c r="H2692" s="84">
        <v>4</v>
      </c>
      <c r="I2692" s="199">
        <f aca="true" t="shared" si="284" ref="I2692:I2699">C2692*E2692</f>
        <v>0</v>
      </c>
      <c r="J2692" s="199">
        <f aca="true" t="shared" si="285" ref="J2692:J2699">C2692*G2692</f>
        <v>0</v>
      </c>
    </row>
    <row r="2693" spans="1:10" ht="12.75">
      <c r="A2693"/>
      <c r="B2693" t="s">
        <v>4790</v>
      </c>
      <c r="C2693" s="161"/>
      <c r="D2693" t="s">
        <v>4791</v>
      </c>
      <c r="E2693" s="124">
        <v>13.99</v>
      </c>
      <c r="F2693" s="180">
        <v>0.3</v>
      </c>
      <c r="G2693" s="124">
        <v>9.79</v>
      </c>
      <c r="H2693" s="84">
        <v>4</v>
      </c>
      <c r="I2693" s="199">
        <f t="shared" si="284"/>
        <v>0</v>
      </c>
      <c r="J2693" s="199">
        <f t="shared" si="285"/>
        <v>0</v>
      </c>
    </row>
    <row r="2694" spans="1:10" ht="12.75">
      <c r="A2694"/>
      <c r="B2694" t="s">
        <v>4792</v>
      </c>
      <c r="C2694" s="161"/>
      <c r="D2694" t="s">
        <v>4793</v>
      </c>
      <c r="E2694" s="124">
        <v>13.99</v>
      </c>
      <c r="F2694" s="180">
        <v>0.3</v>
      </c>
      <c r="G2694" s="124">
        <v>9.79</v>
      </c>
      <c r="H2694" s="84">
        <v>4</v>
      </c>
      <c r="I2694" s="199">
        <f t="shared" si="284"/>
        <v>0</v>
      </c>
      <c r="J2694" s="199">
        <f t="shared" si="285"/>
        <v>0</v>
      </c>
    </row>
    <row r="2695" spans="1:10" ht="12.75">
      <c r="A2695"/>
      <c r="B2695" t="s">
        <v>4794</v>
      </c>
      <c r="C2695" s="161"/>
      <c r="D2695" t="s">
        <v>4795</v>
      </c>
      <c r="E2695" s="124">
        <v>13.99</v>
      </c>
      <c r="F2695" s="180">
        <v>0.3</v>
      </c>
      <c r="G2695" s="124">
        <v>9.79</v>
      </c>
      <c r="H2695" s="84">
        <v>4</v>
      </c>
      <c r="I2695" s="199">
        <f t="shared" si="284"/>
        <v>0</v>
      </c>
      <c r="J2695" s="199">
        <f t="shared" si="285"/>
        <v>0</v>
      </c>
    </row>
    <row r="2696" spans="1:10" ht="12.75">
      <c r="A2696"/>
      <c r="B2696" t="s">
        <v>4796</v>
      </c>
      <c r="C2696" s="161"/>
      <c r="D2696" t="s">
        <v>4797</v>
      </c>
      <c r="E2696" s="124">
        <v>14.99</v>
      </c>
      <c r="F2696" s="180">
        <v>0.3</v>
      </c>
      <c r="G2696" s="124">
        <v>10.49</v>
      </c>
      <c r="H2696" s="84">
        <v>4</v>
      </c>
      <c r="I2696" s="199">
        <f t="shared" si="284"/>
        <v>0</v>
      </c>
      <c r="J2696" s="199">
        <f t="shared" si="285"/>
        <v>0</v>
      </c>
    </row>
    <row r="2697" spans="1:10" ht="12.75">
      <c r="A2697"/>
      <c r="B2697" t="s">
        <v>4798</v>
      </c>
      <c r="C2697" s="161"/>
      <c r="D2697" t="s">
        <v>4799</v>
      </c>
      <c r="E2697" s="124">
        <v>24.99</v>
      </c>
      <c r="F2697" s="180">
        <v>0.3</v>
      </c>
      <c r="G2697" s="124">
        <v>17.49</v>
      </c>
      <c r="H2697" s="84">
        <v>3</v>
      </c>
      <c r="I2697" s="199">
        <f t="shared" si="284"/>
        <v>0</v>
      </c>
      <c r="J2697" s="199">
        <f t="shared" si="285"/>
        <v>0</v>
      </c>
    </row>
    <row r="2698" spans="1:10" ht="12.75">
      <c r="A2698"/>
      <c r="B2698" t="s">
        <v>4800</v>
      </c>
      <c r="C2698" s="161"/>
      <c r="D2698" t="s">
        <v>4801</v>
      </c>
      <c r="E2698" s="124">
        <v>27.99</v>
      </c>
      <c r="F2698" s="180">
        <v>0.3</v>
      </c>
      <c r="G2698" s="124">
        <v>19.59</v>
      </c>
      <c r="H2698" s="84">
        <v>3</v>
      </c>
      <c r="I2698" s="199">
        <f t="shared" si="284"/>
        <v>0</v>
      </c>
      <c r="J2698" s="199">
        <f t="shared" si="285"/>
        <v>0</v>
      </c>
    </row>
    <row r="2699" spans="1:10" ht="12.75">
      <c r="A2699"/>
      <c r="B2699" t="s">
        <v>4802</v>
      </c>
      <c r="C2699" s="161"/>
      <c r="D2699" t="s">
        <v>4803</v>
      </c>
      <c r="E2699" s="124">
        <v>27.99</v>
      </c>
      <c r="F2699" s="180">
        <v>0.3</v>
      </c>
      <c r="G2699" s="124">
        <v>19.59</v>
      </c>
      <c r="H2699" s="84">
        <v>3</v>
      </c>
      <c r="I2699" s="199">
        <f t="shared" si="284"/>
        <v>0</v>
      </c>
      <c r="J2699" s="199">
        <f t="shared" si="285"/>
        <v>0</v>
      </c>
    </row>
    <row r="2700" spans="1:10" ht="12.75">
      <c r="A2700" t="s">
        <v>4804</v>
      </c>
      <c r="B2700"/>
      <c r="C2700" s="161"/>
      <c r="D2700"/>
      <c r="E2700" s="124"/>
      <c r="F2700" s="179"/>
      <c r="G2700" s="124"/>
      <c r="H2700" s="84"/>
      <c r="I2700" s="199"/>
      <c r="J2700" s="199"/>
    </row>
    <row r="2701" spans="1:10" ht="12.75">
      <c r="A2701"/>
      <c r="B2701" t="s">
        <v>4805</v>
      </c>
      <c r="C2701" s="161"/>
      <c r="D2701" t="s">
        <v>4806</v>
      </c>
      <c r="E2701" s="124">
        <v>12.99</v>
      </c>
      <c r="F2701" s="180">
        <v>0.3</v>
      </c>
      <c r="G2701" s="124">
        <v>9.09</v>
      </c>
      <c r="H2701" s="84">
        <v>3</v>
      </c>
      <c r="I2701" s="199">
        <f aca="true" t="shared" si="286" ref="I2701:I2707">C2701*E2701</f>
        <v>0</v>
      </c>
      <c r="J2701" s="199">
        <f aca="true" t="shared" si="287" ref="J2701:J2707">C2701*G2701</f>
        <v>0</v>
      </c>
    </row>
    <row r="2702" spans="1:10" ht="12.75">
      <c r="A2702"/>
      <c r="B2702" t="s">
        <v>4807</v>
      </c>
      <c r="C2702" s="161"/>
      <c r="D2702" t="s">
        <v>4808</v>
      </c>
      <c r="E2702" s="124">
        <v>18.99</v>
      </c>
      <c r="F2702" s="180">
        <v>0.3</v>
      </c>
      <c r="G2702" s="124">
        <v>13.29</v>
      </c>
      <c r="H2702" s="84">
        <v>3</v>
      </c>
      <c r="I2702" s="199">
        <f t="shared" si="286"/>
        <v>0</v>
      </c>
      <c r="J2702" s="199">
        <f t="shared" si="287"/>
        <v>0</v>
      </c>
    </row>
    <row r="2703" spans="1:10" ht="12.75">
      <c r="A2703"/>
      <c r="B2703" t="s">
        <v>4809</v>
      </c>
      <c r="C2703" s="161"/>
      <c r="D2703" t="s">
        <v>4810</v>
      </c>
      <c r="E2703" s="124">
        <v>13.99</v>
      </c>
      <c r="F2703" s="180">
        <v>0.3</v>
      </c>
      <c r="G2703" s="124">
        <v>9.79</v>
      </c>
      <c r="H2703" s="84">
        <v>3</v>
      </c>
      <c r="I2703" s="199">
        <f t="shared" si="286"/>
        <v>0</v>
      </c>
      <c r="J2703" s="199">
        <f t="shared" si="287"/>
        <v>0</v>
      </c>
    </row>
    <row r="2704" spans="1:10" ht="12.75">
      <c r="A2704"/>
      <c r="B2704" t="s">
        <v>4811</v>
      </c>
      <c r="C2704" s="161"/>
      <c r="D2704" t="s">
        <v>4812</v>
      </c>
      <c r="E2704" s="124">
        <v>10.99</v>
      </c>
      <c r="F2704" s="180">
        <v>0.3</v>
      </c>
      <c r="G2704" s="124">
        <v>7.69</v>
      </c>
      <c r="H2704" s="84">
        <v>3</v>
      </c>
      <c r="I2704" s="199">
        <f t="shared" si="286"/>
        <v>0</v>
      </c>
      <c r="J2704" s="199">
        <f t="shared" si="287"/>
        <v>0</v>
      </c>
    </row>
    <row r="2705" spans="1:10" ht="12.75">
      <c r="A2705"/>
      <c r="B2705" t="s">
        <v>4813</v>
      </c>
      <c r="C2705" s="161"/>
      <c r="D2705" t="s">
        <v>4814</v>
      </c>
      <c r="E2705" s="124">
        <v>29.99</v>
      </c>
      <c r="F2705" s="180">
        <v>0.3</v>
      </c>
      <c r="G2705" s="124">
        <v>20.99</v>
      </c>
      <c r="H2705" s="84">
        <v>3</v>
      </c>
      <c r="I2705" s="199">
        <f t="shared" si="286"/>
        <v>0</v>
      </c>
      <c r="J2705" s="199">
        <f t="shared" si="287"/>
        <v>0</v>
      </c>
    </row>
    <row r="2706" spans="1:10" ht="12.75">
      <c r="A2706"/>
      <c r="B2706" t="s">
        <v>4815</v>
      </c>
      <c r="C2706" s="161"/>
      <c r="D2706" t="s">
        <v>4816</v>
      </c>
      <c r="E2706" s="124">
        <v>12.99</v>
      </c>
      <c r="F2706" s="180">
        <v>0.3</v>
      </c>
      <c r="G2706" s="124">
        <v>9.09</v>
      </c>
      <c r="H2706" s="84">
        <v>3</v>
      </c>
      <c r="I2706" s="199">
        <f t="shared" si="286"/>
        <v>0</v>
      </c>
      <c r="J2706" s="199">
        <f t="shared" si="287"/>
        <v>0</v>
      </c>
    </row>
    <row r="2707" spans="1:10" ht="12.75">
      <c r="A2707"/>
      <c r="B2707" t="s">
        <v>4817</v>
      </c>
      <c r="C2707" s="161"/>
      <c r="D2707" t="s">
        <v>4818</v>
      </c>
      <c r="E2707" s="124">
        <v>10.99</v>
      </c>
      <c r="F2707" s="180">
        <v>0.3</v>
      </c>
      <c r="G2707" s="124">
        <v>7.69</v>
      </c>
      <c r="H2707" s="84">
        <v>3</v>
      </c>
      <c r="I2707" s="199">
        <f t="shared" si="286"/>
        <v>0</v>
      </c>
      <c r="J2707" s="199">
        <f t="shared" si="287"/>
        <v>0</v>
      </c>
    </row>
    <row r="2708" spans="1:10" ht="12.75">
      <c r="A2708" t="s">
        <v>4819</v>
      </c>
      <c r="B2708"/>
      <c r="C2708" s="161"/>
      <c r="D2708"/>
      <c r="E2708" s="124"/>
      <c r="F2708" s="179"/>
      <c r="G2708" s="124"/>
      <c r="H2708" s="84"/>
      <c r="I2708" s="199"/>
      <c r="J2708" s="199"/>
    </row>
    <row r="2709" spans="1:10" ht="12.75">
      <c r="A2709"/>
      <c r="B2709" t="s">
        <v>4820</v>
      </c>
      <c r="C2709" s="161"/>
      <c r="D2709" t="s">
        <v>4821</v>
      </c>
      <c r="E2709" s="124">
        <v>29.95</v>
      </c>
      <c r="F2709" s="180">
        <v>0.25</v>
      </c>
      <c r="G2709" s="124">
        <v>22.46</v>
      </c>
      <c r="H2709" s="84">
        <v>3</v>
      </c>
      <c r="I2709" s="199">
        <f aca="true" t="shared" si="288" ref="I2709:I2714">C2709*E2709</f>
        <v>0</v>
      </c>
      <c r="J2709" s="199">
        <f aca="true" t="shared" si="289" ref="J2709:J2714">C2709*G2709</f>
        <v>0</v>
      </c>
    </row>
    <row r="2710" spans="1:10" ht="12.75">
      <c r="A2710"/>
      <c r="B2710" t="s">
        <v>4822</v>
      </c>
      <c r="C2710" s="161"/>
      <c r="D2710" t="s">
        <v>4823</v>
      </c>
      <c r="E2710" s="124">
        <v>20</v>
      </c>
      <c r="F2710" s="180">
        <v>0.2</v>
      </c>
      <c r="G2710" s="124">
        <v>16</v>
      </c>
      <c r="H2710" s="84">
        <v>4</v>
      </c>
      <c r="I2710" s="199">
        <f t="shared" si="288"/>
        <v>0</v>
      </c>
      <c r="J2710" s="199">
        <f t="shared" si="289"/>
        <v>0</v>
      </c>
    </row>
    <row r="2711" spans="1:10" ht="12.75">
      <c r="A2711"/>
      <c r="B2711" t="s">
        <v>4824</v>
      </c>
      <c r="C2711" s="161"/>
      <c r="D2711" t="s">
        <v>4825</v>
      </c>
      <c r="E2711" s="124">
        <v>12.99</v>
      </c>
      <c r="F2711" s="180">
        <v>0.3</v>
      </c>
      <c r="G2711" s="124">
        <v>9.09</v>
      </c>
      <c r="H2711" s="84">
        <v>3</v>
      </c>
      <c r="I2711" s="199">
        <f t="shared" si="288"/>
        <v>0</v>
      </c>
      <c r="J2711" s="199">
        <f t="shared" si="289"/>
        <v>0</v>
      </c>
    </row>
    <row r="2712" spans="1:10" s="57" customFormat="1" ht="12.75">
      <c r="A2712"/>
      <c r="B2712" t="s">
        <v>4826</v>
      </c>
      <c r="C2712" s="161"/>
      <c r="D2712" t="s">
        <v>4827</v>
      </c>
      <c r="E2712" s="124">
        <v>12.99</v>
      </c>
      <c r="F2712" s="180">
        <v>0.3</v>
      </c>
      <c r="G2712" s="124">
        <v>9.09</v>
      </c>
      <c r="H2712" s="84">
        <v>3</v>
      </c>
      <c r="I2712" s="199">
        <f t="shared" si="288"/>
        <v>0</v>
      </c>
      <c r="J2712" s="199">
        <f t="shared" si="289"/>
        <v>0</v>
      </c>
    </row>
    <row r="2713" spans="1:10" ht="12.75">
      <c r="A2713"/>
      <c r="B2713" t="s">
        <v>4828</v>
      </c>
      <c r="C2713" s="161"/>
      <c r="D2713" t="s">
        <v>4829</v>
      </c>
      <c r="E2713" s="124">
        <v>3.99</v>
      </c>
      <c r="F2713" s="180">
        <v>0.3</v>
      </c>
      <c r="G2713" s="124">
        <v>2.79</v>
      </c>
      <c r="H2713" s="84">
        <v>1</v>
      </c>
      <c r="I2713" s="199">
        <f t="shared" si="288"/>
        <v>0</v>
      </c>
      <c r="J2713" s="199">
        <f t="shared" si="289"/>
        <v>0</v>
      </c>
    </row>
    <row r="2714" spans="1:10" ht="12.75">
      <c r="A2714"/>
      <c r="B2714" t="s">
        <v>4830</v>
      </c>
      <c r="C2714" s="161"/>
      <c r="D2714" t="s">
        <v>4831</v>
      </c>
      <c r="E2714" s="124">
        <v>12.99</v>
      </c>
      <c r="F2714" s="180">
        <v>0.3</v>
      </c>
      <c r="G2714" s="124">
        <v>9.09</v>
      </c>
      <c r="H2714" s="84">
        <v>3</v>
      </c>
      <c r="I2714" s="199">
        <f t="shared" si="288"/>
        <v>0</v>
      </c>
      <c r="J2714" s="199">
        <f t="shared" si="289"/>
        <v>0</v>
      </c>
    </row>
    <row r="2715" spans="1:10" ht="12.75">
      <c r="A2715" t="s">
        <v>4832</v>
      </c>
      <c r="B2715"/>
      <c r="C2715" s="161"/>
      <c r="D2715"/>
      <c r="E2715" s="124"/>
      <c r="F2715" s="179"/>
      <c r="G2715" s="124"/>
      <c r="H2715" s="84"/>
      <c r="I2715" s="199"/>
      <c r="J2715" s="199"/>
    </row>
    <row r="2716" spans="1:10" ht="12.75">
      <c r="A2716"/>
      <c r="B2716" t="s">
        <v>4833</v>
      </c>
      <c r="C2716" s="161"/>
      <c r="D2716" t="s">
        <v>4834</v>
      </c>
      <c r="E2716" s="124">
        <v>12.95</v>
      </c>
      <c r="F2716" s="180">
        <v>0.3</v>
      </c>
      <c r="G2716" s="124">
        <v>9.07</v>
      </c>
      <c r="H2716" s="84">
        <v>3</v>
      </c>
      <c r="I2716" s="199">
        <f aca="true" t="shared" si="290" ref="I2716:I2722">C2716*E2716</f>
        <v>0</v>
      </c>
      <c r="J2716" s="199">
        <f aca="true" t="shared" si="291" ref="J2716:J2722">C2716*G2716</f>
        <v>0</v>
      </c>
    </row>
    <row r="2717" spans="1:10" ht="12.75">
      <c r="A2717"/>
      <c r="B2717" t="s">
        <v>4835</v>
      </c>
      <c r="C2717" s="161"/>
      <c r="D2717" t="s">
        <v>4836</v>
      </c>
      <c r="E2717" s="124">
        <v>12.95</v>
      </c>
      <c r="F2717" s="180">
        <v>0.3</v>
      </c>
      <c r="G2717" s="124">
        <v>9.07</v>
      </c>
      <c r="H2717" s="84">
        <v>3</v>
      </c>
      <c r="I2717" s="199">
        <f t="shared" si="290"/>
        <v>0</v>
      </c>
      <c r="J2717" s="199">
        <f t="shared" si="291"/>
        <v>0</v>
      </c>
    </row>
    <row r="2718" spans="1:10" ht="12.75">
      <c r="A2718"/>
      <c r="B2718" t="s">
        <v>4837</v>
      </c>
      <c r="C2718" s="161"/>
      <c r="D2718" t="s">
        <v>4838</v>
      </c>
      <c r="E2718" s="124">
        <v>12.95</v>
      </c>
      <c r="F2718" s="180">
        <v>0.3</v>
      </c>
      <c r="G2718" s="124">
        <v>9.07</v>
      </c>
      <c r="H2718" s="84">
        <v>3</v>
      </c>
      <c r="I2718" s="199">
        <f t="shared" si="290"/>
        <v>0</v>
      </c>
      <c r="J2718" s="199">
        <f t="shared" si="291"/>
        <v>0</v>
      </c>
    </row>
    <row r="2719" spans="1:10" ht="12.75">
      <c r="A2719"/>
      <c r="B2719" t="s">
        <v>4839</v>
      </c>
      <c r="C2719" s="161"/>
      <c r="D2719" t="s">
        <v>4840</v>
      </c>
      <c r="E2719" s="124">
        <v>12.95</v>
      </c>
      <c r="F2719" s="180">
        <v>0.3</v>
      </c>
      <c r="G2719" s="124">
        <v>9.07</v>
      </c>
      <c r="H2719" s="84">
        <v>3</v>
      </c>
      <c r="I2719" s="199">
        <f t="shared" si="290"/>
        <v>0</v>
      </c>
      <c r="J2719" s="199">
        <f t="shared" si="291"/>
        <v>0</v>
      </c>
    </row>
    <row r="2720" spans="1:10" ht="12.75">
      <c r="A2720"/>
      <c r="B2720" t="s">
        <v>4841</v>
      </c>
      <c r="C2720" s="161"/>
      <c r="D2720" t="s">
        <v>4842</v>
      </c>
      <c r="E2720" s="124">
        <v>12.95</v>
      </c>
      <c r="F2720" s="180">
        <v>0.3</v>
      </c>
      <c r="G2720" s="124">
        <v>9.07</v>
      </c>
      <c r="H2720" s="84">
        <v>3</v>
      </c>
      <c r="I2720" s="199">
        <f t="shared" si="290"/>
        <v>0</v>
      </c>
      <c r="J2720" s="199">
        <f t="shared" si="291"/>
        <v>0</v>
      </c>
    </row>
    <row r="2721" spans="1:10" ht="12.75">
      <c r="A2721"/>
      <c r="B2721" t="s">
        <v>4843</v>
      </c>
      <c r="C2721" s="161"/>
      <c r="D2721" t="s">
        <v>4844</v>
      </c>
      <c r="E2721" s="124">
        <v>14.99</v>
      </c>
      <c r="F2721" s="180">
        <v>0.3</v>
      </c>
      <c r="G2721" s="124">
        <v>10.49</v>
      </c>
      <c r="H2721" s="84">
        <v>8</v>
      </c>
      <c r="I2721" s="199">
        <f t="shared" si="290"/>
        <v>0</v>
      </c>
      <c r="J2721" s="199">
        <f t="shared" si="291"/>
        <v>0</v>
      </c>
    </row>
    <row r="2722" spans="1:10" ht="12.75">
      <c r="A2722"/>
      <c r="B2722" t="s">
        <v>4845</v>
      </c>
      <c r="C2722" s="161"/>
      <c r="D2722" t="s">
        <v>4846</v>
      </c>
      <c r="E2722" s="124">
        <v>14.99</v>
      </c>
      <c r="F2722" s="180">
        <v>0.3</v>
      </c>
      <c r="G2722" s="124">
        <v>10.49</v>
      </c>
      <c r="H2722" s="84">
        <v>8</v>
      </c>
      <c r="I2722" s="199">
        <f t="shared" si="290"/>
        <v>0</v>
      </c>
      <c r="J2722" s="199">
        <f t="shared" si="291"/>
        <v>0</v>
      </c>
    </row>
    <row r="2723" spans="1:10" ht="12.75">
      <c r="A2723" t="s">
        <v>4847</v>
      </c>
      <c r="B2723"/>
      <c r="C2723" s="161"/>
      <c r="D2723"/>
      <c r="E2723" s="124"/>
      <c r="F2723" s="179"/>
      <c r="G2723" s="124"/>
      <c r="H2723" s="84"/>
      <c r="I2723" s="199"/>
      <c r="J2723" s="199"/>
    </row>
    <row r="2724" spans="1:10" ht="12.75">
      <c r="A2724"/>
      <c r="B2724" t="s">
        <v>4848</v>
      </c>
      <c r="C2724" s="161"/>
      <c r="D2724" t="s">
        <v>4849</v>
      </c>
      <c r="E2724" s="124">
        <v>14.99</v>
      </c>
      <c r="F2724" s="180">
        <v>0.3</v>
      </c>
      <c r="G2724" s="124">
        <v>10.49</v>
      </c>
      <c r="H2724" s="84">
        <v>8</v>
      </c>
      <c r="I2724" s="199">
        <f aca="true" t="shared" si="292" ref="I2724:I2731">C2724*E2724</f>
        <v>0</v>
      </c>
      <c r="J2724" s="199">
        <f aca="true" t="shared" si="293" ref="J2724:J2731">C2724*G2724</f>
        <v>0</v>
      </c>
    </row>
    <row r="2725" spans="1:10" ht="12.75">
      <c r="A2725"/>
      <c r="B2725" t="s">
        <v>4850</v>
      </c>
      <c r="C2725" s="161"/>
      <c r="D2725" t="s">
        <v>4851</v>
      </c>
      <c r="E2725" s="124">
        <v>14.99</v>
      </c>
      <c r="F2725" s="180">
        <v>0.3</v>
      </c>
      <c r="G2725" s="124">
        <v>10.49</v>
      </c>
      <c r="H2725" s="84">
        <v>8</v>
      </c>
      <c r="I2725" s="199">
        <f t="shared" si="292"/>
        <v>0</v>
      </c>
      <c r="J2725" s="199">
        <f t="shared" si="293"/>
        <v>0</v>
      </c>
    </row>
    <row r="2726" spans="1:10" ht="12.75">
      <c r="A2726"/>
      <c r="B2726" t="s">
        <v>4852</v>
      </c>
      <c r="C2726" s="161"/>
      <c r="D2726" t="s">
        <v>4853</v>
      </c>
      <c r="E2726" s="124">
        <v>14.99</v>
      </c>
      <c r="F2726" s="180">
        <v>0.3</v>
      </c>
      <c r="G2726" s="124">
        <v>10.49</v>
      </c>
      <c r="H2726" s="84">
        <v>8</v>
      </c>
      <c r="I2726" s="199">
        <f t="shared" si="292"/>
        <v>0</v>
      </c>
      <c r="J2726" s="199">
        <f t="shared" si="293"/>
        <v>0</v>
      </c>
    </row>
    <row r="2727" spans="1:10" ht="12.75">
      <c r="A2727"/>
      <c r="B2727" t="s">
        <v>4854</v>
      </c>
      <c r="C2727" s="161"/>
      <c r="D2727" t="s">
        <v>4855</v>
      </c>
      <c r="E2727" s="124">
        <v>14.99</v>
      </c>
      <c r="F2727" s="180">
        <v>0.3</v>
      </c>
      <c r="G2727" s="124">
        <v>10.49</v>
      </c>
      <c r="H2727" s="84">
        <v>8</v>
      </c>
      <c r="I2727" s="199">
        <f t="shared" si="292"/>
        <v>0</v>
      </c>
      <c r="J2727" s="199">
        <f t="shared" si="293"/>
        <v>0</v>
      </c>
    </row>
    <row r="2728" spans="1:10" ht="12.75">
      <c r="A2728"/>
      <c r="B2728" t="s">
        <v>4856</v>
      </c>
      <c r="C2728" s="161"/>
      <c r="D2728" t="s">
        <v>4857</v>
      </c>
      <c r="E2728" s="124">
        <v>14.99</v>
      </c>
      <c r="F2728" s="180">
        <v>0.3</v>
      </c>
      <c r="G2728" s="124">
        <v>10.49</v>
      </c>
      <c r="H2728" s="84">
        <v>8</v>
      </c>
      <c r="I2728" s="199">
        <f t="shared" si="292"/>
        <v>0</v>
      </c>
      <c r="J2728" s="199">
        <f t="shared" si="293"/>
        <v>0</v>
      </c>
    </row>
    <row r="2729" spans="1:10" ht="12.75">
      <c r="A2729"/>
      <c r="B2729" t="s">
        <v>4858</v>
      </c>
      <c r="C2729" s="161"/>
      <c r="D2729" t="s">
        <v>4859</v>
      </c>
      <c r="E2729" s="124">
        <v>14.99</v>
      </c>
      <c r="F2729" s="180">
        <v>0.3</v>
      </c>
      <c r="G2729" s="124">
        <v>10.49</v>
      </c>
      <c r="H2729" s="84">
        <v>8</v>
      </c>
      <c r="I2729" s="199">
        <f t="shared" si="292"/>
        <v>0</v>
      </c>
      <c r="J2729" s="199">
        <f t="shared" si="293"/>
        <v>0</v>
      </c>
    </row>
    <row r="2730" spans="1:10" ht="12.75">
      <c r="A2730"/>
      <c r="B2730" t="s">
        <v>4860</v>
      </c>
      <c r="C2730" s="161"/>
      <c r="D2730" t="s">
        <v>4861</v>
      </c>
      <c r="E2730" s="124">
        <v>14.99</v>
      </c>
      <c r="F2730" s="180">
        <v>0.3</v>
      </c>
      <c r="G2730" s="124">
        <v>10.49</v>
      </c>
      <c r="H2730" s="84">
        <v>8</v>
      </c>
      <c r="I2730" s="199">
        <f t="shared" si="292"/>
        <v>0</v>
      </c>
      <c r="J2730" s="199">
        <f t="shared" si="293"/>
        <v>0</v>
      </c>
    </row>
    <row r="2731" spans="1:10" ht="12.75">
      <c r="A2731"/>
      <c r="B2731" t="s">
        <v>4862</v>
      </c>
      <c r="C2731" s="161"/>
      <c r="D2731" t="s">
        <v>4863</v>
      </c>
      <c r="E2731" s="124">
        <v>14.99</v>
      </c>
      <c r="F2731" s="180">
        <v>0.3</v>
      </c>
      <c r="G2731" s="124">
        <v>10.49</v>
      </c>
      <c r="H2731" s="84">
        <v>8</v>
      </c>
      <c r="I2731" s="199">
        <f t="shared" si="292"/>
        <v>0</v>
      </c>
      <c r="J2731" s="199">
        <f t="shared" si="293"/>
        <v>0</v>
      </c>
    </row>
    <row r="2732" spans="1:10" ht="12.75">
      <c r="A2732" s="163" t="s">
        <v>34</v>
      </c>
      <c r="B2732" s="93" t="s">
        <v>41</v>
      </c>
      <c r="C2732" s="164"/>
      <c r="D2732" s="93"/>
      <c r="E2732" s="47"/>
      <c r="F2732" s="106"/>
      <c r="G2732" s="47"/>
      <c r="H2732" s="47"/>
      <c r="I2732" s="187"/>
      <c r="J2732" s="187"/>
    </row>
    <row r="2733" spans="1:10" ht="12.75">
      <c r="A2733" t="s">
        <v>4868</v>
      </c>
      <c r="B2733"/>
      <c r="C2733" s="161"/>
      <c r="D2733"/>
      <c r="E2733" s="124"/>
      <c r="F2733" s="179"/>
      <c r="G2733" s="124"/>
      <c r="H2733" s="84"/>
      <c r="I2733" s="199"/>
      <c r="J2733" s="199"/>
    </row>
    <row r="2734" spans="1:10" ht="12.75">
      <c r="A2734"/>
      <c r="B2734" t="s">
        <v>4869</v>
      </c>
      <c r="C2734" s="161"/>
      <c r="D2734" t="s">
        <v>4870</v>
      </c>
      <c r="E2734" s="124">
        <v>29.95</v>
      </c>
      <c r="F2734" s="180">
        <v>0.25</v>
      </c>
      <c r="G2734" s="124">
        <v>22.46</v>
      </c>
      <c r="H2734" s="84">
        <v>3</v>
      </c>
      <c r="I2734" s="199">
        <f>C2734*E2734</f>
        <v>0</v>
      </c>
      <c r="J2734" s="199">
        <f>C2734*G2734</f>
        <v>0</v>
      </c>
    </row>
    <row r="2735" spans="1:10" ht="12.75">
      <c r="A2735"/>
      <c r="B2735" t="s">
        <v>4871</v>
      </c>
      <c r="C2735" s="161"/>
      <c r="D2735" t="s">
        <v>4872</v>
      </c>
      <c r="E2735" s="124">
        <v>19.95</v>
      </c>
      <c r="F2735" s="180">
        <v>0.3</v>
      </c>
      <c r="G2735" s="124">
        <v>13.97</v>
      </c>
      <c r="H2735" s="84">
        <v>3</v>
      </c>
      <c r="I2735" s="199">
        <f>C2735*E2735</f>
        <v>0</v>
      </c>
      <c r="J2735" s="199">
        <f>C2735*G2735</f>
        <v>0</v>
      </c>
    </row>
    <row r="2736" spans="1:10" ht="12.75">
      <c r="A2736"/>
      <c r="B2736" t="s">
        <v>4873</v>
      </c>
      <c r="C2736" s="161"/>
      <c r="D2736" t="s">
        <v>4874</v>
      </c>
      <c r="E2736" s="124">
        <v>14.95</v>
      </c>
      <c r="F2736" s="180">
        <v>0.3</v>
      </c>
      <c r="G2736" s="124">
        <v>10.47</v>
      </c>
      <c r="H2736" s="84">
        <v>3</v>
      </c>
      <c r="I2736" s="199">
        <f>C2736*E2736</f>
        <v>0</v>
      </c>
      <c r="J2736" s="199">
        <f>C2736*G2736</f>
        <v>0</v>
      </c>
    </row>
    <row r="2737" spans="1:10" ht="12.75">
      <c r="A2737" t="s">
        <v>4875</v>
      </c>
      <c r="B2737"/>
      <c r="C2737" s="161"/>
      <c r="D2737"/>
      <c r="E2737" s="124"/>
      <c r="F2737" s="179"/>
      <c r="G2737" s="124"/>
      <c r="H2737" s="84"/>
      <c r="I2737" s="199"/>
      <c r="J2737" s="199"/>
    </row>
    <row r="2738" spans="1:10" ht="12.75">
      <c r="A2738"/>
      <c r="B2738" t="s">
        <v>4876</v>
      </c>
      <c r="C2738" s="161"/>
      <c r="D2738" t="s">
        <v>4877</v>
      </c>
      <c r="E2738" s="124">
        <v>19.95</v>
      </c>
      <c r="F2738" s="180">
        <v>0.25</v>
      </c>
      <c r="G2738" s="124">
        <v>14.96</v>
      </c>
      <c r="H2738" s="84">
        <v>9</v>
      </c>
      <c r="I2738" s="199">
        <f aca="true" t="shared" si="294" ref="I2738:I2777">C2738*E2738</f>
        <v>0</v>
      </c>
      <c r="J2738" s="199">
        <f aca="true" t="shared" si="295" ref="J2738:J2777">C2738*G2738</f>
        <v>0</v>
      </c>
    </row>
    <row r="2739" spans="1:10" ht="12.75">
      <c r="A2739"/>
      <c r="B2739" t="s">
        <v>4878</v>
      </c>
      <c r="C2739" s="161"/>
      <c r="D2739" t="s">
        <v>4879</v>
      </c>
      <c r="E2739" s="124">
        <v>19.95</v>
      </c>
      <c r="F2739" s="180">
        <v>0.25</v>
      </c>
      <c r="G2739" s="124">
        <v>14.96</v>
      </c>
      <c r="H2739" s="84">
        <v>9</v>
      </c>
      <c r="I2739" s="199">
        <f t="shared" si="294"/>
        <v>0</v>
      </c>
      <c r="J2739" s="199">
        <f t="shared" si="295"/>
        <v>0</v>
      </c>
    </row>
    <row r="2740" spans="1:10" ht="12.75">
      <c r="A2740"/>
      <c r="B2740" t="s">
        <v>4880</v>
      </c>
      <c r="C2740" s="161"/>
      <c r="D2740" t="s">
        <v>4881</v>
      </c>
      <c r="E2740" s="124">
        <v>19.95</v>
      </c>
      <c r="F2740" s="180">
        <v>0.25</v>
      </c>
      <c r="G2740" s="124">
        <v>14.96</v>
      </c>
      <c r="H2740" s="84">
        <v>9</v>
      </c>
      <c r="I2740" s="199">
        <f t="shared" si="294"/>
        <v>0</v>
      </c>
      <c r="J2740" s="199">
        <f t="shared" si="295"/>
        <v>0</v>
      </c>
    </row>
    <row r="2741" spans="1:10" ht="12.75">
      <c r="A2741"/>
      <c r="B2741" t="s">
        <v>4882</v>
      </c>
      <c r="C2741" s="161"/>
      <c r="D2741" t="s">
        <v>4883</v>
      </c>
      <c r="E2741" s="124">
        <v>19.95</v>
      </c>
      <c r="F2741" s="180">
        <v>0.25</v>
      </c>
      <c r="G2741" s="124">
        <v>14.96</v>
      </c>
      <c r="H2741" s="84">
        <v>9</v>
      </c>
      <c r="I2741" s="199">
        <f t="shared" si="294"/>
        <v>0</v>
      </c>
      <c r="J2741" s="199">
        <f t="shared" si="295"/>
        <v>0</v>
      </c>
    </row>
    <row r="2742" spans="1:10" ht="12.75">
      <c r="A2742"/>
      <c r="B2742" t="s">
        <v>4884</v>
      </c>
      <c r="C2742" s="161"/>
      <c r="D2742" t="s">
        <v>4885</v>
      </c>
      <c r="E2742" s="124">
        <v>22.95</v>
      </c>
      <c r="F2742" s="180">
        <v>0.25</v>
      </c>
      <c r="G2742" s="124">
        <v>17.21</v>
      </c>
      <c r="H2742" s="84">
        <v>9</v>
      </c>
      <c r="I2742" s="199">
        <f t="shared" si="294"/>
        <v>0</v>
      </c>
      <c r="J2742" s="199">
        <f t="shared" si="295"/>
        <v>0</v>
      </c>
    </row>
    <row r="2743" spans="1:10" ht="12.75">
      <c r="A2743"/>
      <c r="B2743" t="s">
        <v>4886</v>
      </c>
      <c r="C2743" s="161"/>
      <c r="D2743" t="s">
        <v>4887</v>
      </c>
      <c r="E2743" s="124">
        <v>19.95</v>
      </c>
      <c r="F2743" s="180">
        <v>0.25</v>
      </c>
      <c r="G2743" s="124">
        <v>14.96</v>
      </c>
      <c r="H2743" s="84">
        <v>9</v>
      </c>
      <c r="I2743" s="199">
        <f t="shared" si="294"/>
        <v>0</v>
      </c>
      <c r="J2743" s="199">
        <f t="shared" si="295"/>
        <v>0</v>
      </c>
    </row>
    <row r="2744" spans="1:10" ht="12.75">
      <c r="A2744"/>
      <c r="B2744" t="s">
        <v>4888</v>
      </c>
      <c r="C2744" s="161"/>
      <c r="D2744" t="s">
        <v>4889</v>
      </c>
      <c r="E2744" s="124">
        <v>19.95</v>
      </c>
      <c r="F2744" s="180">
        <v>0.25</v>
      </c>
      <c r="G2744" s="124">
        <v>14.96</v>
      </c>
      <c r="H2744" s="84">
        <v>9</v>
      </c>
      <c r="I2744" s="199">
        <f t="shared" si="294"/>
        <v>0</v>
      </c>
      <c r="J2744" s="199">
        <f t="shared" si="295"/>
        <v>0</v>
      </c>
    </row>
    <row r="2745" spans="1:10" ht="12.75">
      <c r="A2745"/>
      <c r="B2745" t="s">
        <v>4890</v>
      </c>
      <c r="C2745" s="161"/>
      <c r="D2745" t="s">
        <v>4891</v>
      </c>
      <c r="E2745" s="124">
        <v>19.95</v>
      </c>
      <c r="F2745" s="180">
        <v>0.25</v>
      </c>
      <c r="G2745" s="124">
        <v>14.96</v>
      </c>
      <c r="H2745" s="84">
        <v>9</v>
      </c>
      <c r="I2745" s="199">
        <f t="shared" si="294"/>
        <v>0</v>
      </c>
      <c r="J2745" s="199">
        <f t="shared" si="295"/>
        <v>0</v>
      </c>
    </row>
    <row r="2746" spans="1:10" ht="12.75">
      <c r="A2746"/>
      <c r="B2746" t="s">
        <v>4892</v>
      </c>
      <c r="C2746" s="161"/>
      <c r="D2746" t="s">
        <v>4893</v>
      </c>
      <c r="E2746" s="124">
        <v>19.95</v>
      </c>
      <c r="F2746" s="180">
        <v>0.25</v>
      </c>
      <c r="G2746" s="124">
        <v>14.96</v>
      </c>
      <c r="H2746" s="84">
        <v>9</v>
      </c>
      <c r="I2746" s="199">
        <f t="shared" si="294"/>
        <v>0</v>
      </c>
      <c r="J2746" s="199">
        <f t="shared" si="295"/>
        <v>0</v>
      </c>
    </row>
    <row r="2747" spans="1:10" ht="12.75">
      <c r="A2747"/>
      <c r="B2747" t="s">
        <v>4894</v>
      </c>
      <c r="C2747" s="161"/>
      <c r="D2747" t="s">
        <v>4895</v>
      </c>
      <c r="E2747" s="124">
        <v>22.95</v>
      </c>
      <c r="F2747" s="180">
        <v>0.25</v>
      </c>
      <c r="G2747" s="124">
        <v>17.21</v>
      </c>
      <c r="H2747" s="84">
        <v>9</v>
      </c>
      <c r="I2747" s="199">
        <f t="shared" si="294"/>
        <v>0</v>
      </c>
      <c r="J2747" s="199">
        <f t="shared" si="295"/>
        <v>0</v>
      </c>
    </row>
    <row r="2748" spans="1:10" ht="12.75">
      <c r="A2748"/>
      <c r="B2748" t="s">
        <v>4896</v>
      </c>
      <c r="C2748" s="161"/>
      <c r="D2748" t="s">
        <v>4897</v>
      </c>
      <c r="E2748" s="124">
        <v>19.95</v>
      </c>
      <c r="F2748" s="180">
        <v>0.25</v>
      </c>
      <c r="G2748" s="124">
        <v>14.96</v>
      </c>
      <c r="H2748" s="84">
        <v>9</v>
      </c>
      <c r="I2748" s="199">
        <f t="shared" si="294"/>
        <v>0</v>
      </c>
      <c r="J2748" s="199">
        <f t="shared" si="295"/>
        <v>0</v>
      </c>
    </row>
    <row r="2749" spans="1:10" s="57" customFormat="1" ht="12.75">
      <c r="A2749"/>
      <c r="B2749" t="s">
        <v>4898</v>
      </c>
      <c r="C2749" s="161"/>
      <c r="D2749" t="s">
        <v>4899</v>
      </c>
      <c r="E2749" s="124">
        <v>19.95</v>
      </c>
      <c r="F2749" s="180">
        <v>0.25</v>
      </c>
      <c r="G2749" s="124">
        <v>14.96</v>
      </c>
      <c r="H2749" s="84">
        <v>9</v>
      </c>
      <c r="I2749" s="199">
        <f t="shared" si="294"/>
        <v>0</v>
      </c>
      <c r="J2749" s="199">
        <f t="shared" si="295"/>
        <v>0</v>
      </c>
    </row>
    <row r="2750" spans="1:10" s="57" customFormat="1" ht="12.75">
      <c r="A2750"/>
      <c r="B2750" t="s">
        <v>4900</v>
      </c>
      <c r="C2750" s="161"/>
      <c r="D2750" t="s">
        <v>4901</v>
      </c>
      <c r="E2750" s="124">
        <v>19.95</v>
      </c>
      <c r="F2750" s="180">
        <v>0.25</v>
      </c>
      <c r="G2750" s="124">
        <v>14.96</v>
      </c>
      <c r="H2750" s="84">
        <v>9</v>
      </c>
      <c r="I2750" s="199">
        <f t="shared" si="294"/>
        <v>0</v>
      </c>
      <c r="J2750" s="199">
        <f t="shared" si="295"/>
        <v>0</v>
      </c>
    </row>
    <row r="2751" spans="1:10" ht="12.75">
      <c r="A2751"/>
      <c r="B2751" t="s">
        <v>4902</v>
      </c>
      <c r="C2751" s="161"/>
      <c r="D2751" t="s">
        <v>4903</v>
      </c>
      <c r="E2751" s="124">
        <v>19.95</v>
      </c>
      <c r="F2751" s="180">
        <v>0.25</v>
      </c>
      <c r="G2751" s="124">
        <v>14.96</v>
      </c>
      <c r="H2751" s="84">
        <v>9</v>
      </c>
      <c r="I2751" s="199">
        <f t="shared" si="294"/>
        <v>0</v>
      </c>
      <c r="J2751" s="199">
        <f t="shared" si="295"/>
        <v>0</v>
      </c>
    </row>
    <row r="2752" spans="1:10" s="57" customFormat="1" ht="12.75">
      <c r="A2752"/>
      <c r="B2752" t="s">
        <v>4904</v>
      </c>
      <c r="C2752" s="161"/>
      <c r="D2752" t="s">
        <v>4905</v>
      </c>
      <c r="E2752" s="124">
        <v>22.95</v>
      </c>
      <c r="F2752" s="180">
        <v>0.25</v>
      </c>
      <c r="G2752" s="124">
        <v>17.21</v>
      </c>
      <c r="H2752" s="84">
        <v>9</v>
      </c>
      <c r="I2752" s="199">
        <f t="shared" si="294"/>
        <v>0</v>
      </c>
      <c r="J2752" s="199">
        <f t="shared" si="295"/>
        <v>0</v>
      </c>
    </row>
    <row r="2753" spans="1:10" ht="12.75">
      <c r="A2753"/>
      <c r="B2753" t="s">
        <v>4906</v>
      </c>
      <c r="C2753" s="161"/>
      <c r="D2753" t="s">
        <v>4907</v>
      </c>
      <c r="E2753" s="124">
        <v>43.95</v>
      </c>
      <c r="F2753" s="180">
        <v>0.25</v>
      </c>
      <c r="G2753" s="124">
        <v>32.96</v>
      </c>
      <c r="H2753" s="84">
        <v>9</v>
      </c>
      <c r="I2753" s="199">
        <f t="shared" si="294"/>
        <v>0</v>
      </c>
      <c r="J2753" s="199">
        <f t="shared" si="295"/>
        <v>0</v>
      </c>
    </row>
    <row r="2754" spans="1:10" s="57" customFormat="1" ht="12.75">
      <c r="A2754"/>
      <c r="B2754" t="s">
        <v>4908</v>
      </c>
      <c r="C2754" s="161"/>
      <c r="D2754" t="s">
        <v>4909</v>
      </c>
      <c r="E2754" s="124">
        <v>43.95</v>
      </c>
      <c r="F2754" s="180">
        <v>0.25</v>
      </c>
      <c r="G2754" s="124">
        <v>32.96</v>
      </c>
      <c r="H2754" s="84">
        <v>9</v>
      </c>
      <c r="I2754" s="199">
        <f t="shared" si="294"/>
        <v>0</v>
      </c>
      <c r="J2754" s="199">
        <f t="shared" si="295"/>
        <v>0</v>
      </c>
    </row>
    <row r="2755" spans="1:10" ht="12.75">
      <c r="A2755"/>
      <c r="B2755" t="s">
        <v>4910</v>
      </c>
      <c r="C2755" s="161"/>
      <c r="D2755" t="s">
        <v>4911</v>
      </c>
      <c r="E2755" s="124">
        <v>43.95</v>
      </c>
      <c r="F2755" s="180">
        <v>0.25</v>
      </c>
      <c r="G2755" s="124">
        <v>32.96</v>
      </c>
      <c r="H2755" s="84">
        <v>9</v>
      </c>
      <c r="I2755" s="199">
        <f t="shared" si="294"/>
        <v>0</v>
      </c>
      <c r="J2755" s="199">
        <f t="shared" si="295"/>
        <v>0</v>
      </c>
    </row>
    <row r="2756" spans="1:10" s="57" customFormat="1" ht="12.75">
      <c r="A2756"/>
      <c r="B2756" t="s">
        <v>4912</v>
      </c>
      <c r="C2756" s="161"/>
      <c r="D2756" t="s">
        <v>4913</v>
      </c>
      <c r="E2756" s="124">
        <v>43.95</v>
      </c>
      <c r="F2756" s="180">
        <v>0.25</v>
      </c>
      <c r="G2756" s="124">
        <v>32.96</v>
      </c>
      <c r="H2756" s="84">
        <v>9</v>
      </c>
      <c r="I2756" s="199">
        <f t="shared" si="294"/>
        <v>0</v>
      </c>
      <c r="J2756" s="199">
        <f t="shared" si="295"/>
        <v>0</v>
      </c>
    </row>
    <row r="2757" spans="1:10" ht="12.75">
      <c r="A2757"/>
      <c r="B2757" t="s">
        <v>4914</v>
      </c>
      <c r="C2757" s="161"/>
      <c r="D2757" t="s">
        <v>4915</v>
      </c>
      <c r="E2757" s="124">
        <v>46.95</v>
      </c>
      <c r="F2757" s="180">
        <v>0.25</v>
      </c>
      <c r="G2757" s="124">
        <v>35.21</v>
      </c>
      <c r="H2757" s="84">
        <v>9</v>
      </c>
      <c r="I2757" s="199">
        <f t="shared" si="294"/>
        <v>0</v>
      </c>
      <c r="J2757" s="199">
        <f t="shared" si="295"/>
        <v>0</v>
      </c>
    </row>
    <row r="2758" spans="1:10" ht="12.75">
      <c r="A2758"/>
      <c r="B2758" t="s">
        <v>4916</v>
      </c>
      <c r="C2758" s="161"/>
      <c r="D2758" t="s">
        <v>4917</v>
      </c>
      <c r="E2758" s="124">
        <v>19.95</v>
      </c>
      <c r="F2758" s="180">
        <v>0.25</v>
      </c>
      <c r="G2758" s="124">
        <v>14.96</v>
      </c>
      <c r="H2758" s="84">
        <v>9</v>
      </c>
      <c r="I2758" s="199">
        <f t="shared" si="294"/>
        <v>0</v>
      </c>
      <c r="J2758" s="199">
        <f t="shared" si="295"/>
        <v>0</v>
      </c>
    </row>
    <row r="2759" spans="1:10" ht="12.75">
      <c r="A2759"/>
      <c r="B2759" t="s">
        <v>4918</v>
      </c>
      <c r="C2759" s="161"/>
      <c r="D2759" t="s">
        <v>4919</v>
      </c>
      <c r="E2759" s="124">
        <v>19.95</v>
      </c>
      <c r="F2759" s="180">
        <v>0.25</v>
      </c>
      <c r="G2759" s="124">
        <v>14.96</v>
      </c>
      <c r="H2759" s="84">
        <v>9</v>
      </c>
      <c r="I2759" s="199">
        <f t="shared" si="294"/>
        <v>0</v>
      </c>
      <c r="J2759" s="199">
        <f t="shared" si="295"/>
        <v>0</v>
      </c>
    </row>
    <row r="2760" spans="1:10" ht="12.75">
      <c r="A2760"/>
      <c r="B2760" t="s">
        <v>4920</v>
      </c>
      <c r="C2760" s="161"/>
      <c r="D2760" t="s">
        <v>4921</v>
      </c>
      <c r="E2760" s="124">
        <v>19.95</v>
      </c>
      <c r="F2760" s="180">
        <v>0.25</v>
      </c>
      <c r="G2760" s="124">
        <v>14.96</v>
      </c>
      <c r="H2760" s="84">
        <v>9</v>
      </c>
      <c r="I2760" s="199">
        <f t="shared" si="294"/>
        <v>0</v>
      </c>
      <c r="J2760" s="199">
        <f t="shared" si="295"/>
        <v>0</v>
      </c>
    </row>
    <row r="2761" spans="1:10" ht="12.75">
      <c r="A2761"/>
      <c r="B2761" t="s">
        <v>4922</v>
      </c>
      <c r="C2761" s="161"/>
      <c r="D2761" t="s">
        <v>4923</v>
      </c>
      <c r="E2761" s="124">
        <v>19.95</v>
      </c>
      <c r="F2761" s="180">
        <v>0.25</v>
      </c>
      <c r="G2761" s="124">
        <v>14.96</v>
      </c>
      <c r="H2761" s="84">
        <v>9</v>
      </c>
      <c r="I2761" s="199">
        <f t="shared" si="294"/>
        <v>0</v>
      </c>
      <c r="J2761" s="199">
        <f t="shared" si="295"/>
        <v>0</v>
      </c>
    </row>
    <row r="2762" spans="1:10" ht="12.75">
      <c r="A2762"/>
      <c r="B2762" t="s">
        <v>4924</v>
      </c>
      <c r="C2762" s="161"/>
      <c r="D2762" t="s">
        <v>4925</v>
      </c>
      <c r="E2762" s="124">
        <v>22.95</v>
      </c>
      <c r="F2762" s="180">
        <v>0.25</v>
      </c>
      <c r="G2762" s="124">
        <v>17.21</v>
      </c>
      <c r="H2762" s="84">
        <v>9</v>
      </c>
      <c r="I2762" s="199">
        <f t="shared" si="294"/>
        <v>0</v>
      </c>
      <c r="J2762" s="199">
        <f t="shared" si="295"/>
        <v>0</v>
      </c>
    </row>
    <row r="2763" spans="1:10" ht="12.75">
      <c r="A2763"/>
      <c r="B2763" t="s">
        <v>4926</v>
      </c>
      <c r="C2763" s="161"/>
      <c r="D2763" t="s">
        <v>4927</v>
      </c>
      <c r="E2763" s="124">
        <v>19.95</v>
      </c>
      <c r="F2763" s="180">
        <v>0.25</v>
      </c>
      <c r="G2763" s="124">
        <v>14.96</v>
      </c>
      <c r="H2763" s="84">
        <v>9</v>
      </c>
      <c r="I2763" s="199">
        <f t="shared" si="294"/>
        <v>0</v>
      </c>
      <c r="J2763" s="199">
        <f t="shared" si="295"/>
        <v>0</v>
      </c>
    </row>
    <row r="2764" spans="1:10" ht="12.75">
      <c r="A2764"/>
      <c r="B2764" t="s">
        <v>4928</v>
      </c>
      <c r="C2764" s="161"/>
      <c r="D2764" t="s">
        <v>4929</v>
      </c>
      <c r="E2764" s="124">
        <v>19.95</v>
      </c>
      <c r="F2764" s="180">
        <v>0.25</v>
      </c>
      <c r="G2764" s="124">
        <v>14.96</v>
      </c>
      <c r="H2764" s="84">
        <v>9</v>
      </c>
      <c r="I2764" s="199">
        <f t="shared" si="294"/>
        <v>0</v>
      </c>
      <c r="J2764" s="199">
        <f t="shared" si="295"/>
        <v>0</v>
      </c>
    </row>
    <row r="2765" spans="1:10" ht="12.75">
      <c r="A2765"/>
      <c r="B2765" t="s">
        <v>4930</v>
      </c>
      <c r="C2765" s="161"/>
      <c r="D2765" t="s">
        <v>4931</v>
      </c>
      <c r="E2765" s="124">
        <v>19.95</v>
      </c>
      <c r="F2765" s="180">
        <v>0.25</v>
      </c>
      <c r="G2765" s="124">
        <v>14.96</v>
      </c>
      <c r="H2765" s="84">
        <v>9</v>
      </c>
      <c r="I2765" s="199">
        <f t="shared" si="294"/>
        <v>0</v>
      </c>
      <c r="J2765" s="199">
        <f t="shared" si="295"/>
        <v>0</v>
      </c>
    </row>
    <row r="2766" spans="1:10" ht="12.75">
      <c r="A2766"/>
      <c r="B2766" t="s">
        <v>4932</v>
      </c>
      <c r="C2766" s="161"/>
      <c r="D2766" t="s">
        <v>4933</v>
      </c>
      <c r="E2766" s="124">
        <v>19.95</v>
      </c>
      <c r="F2766" s="180">
        <v>0.25</v>
      </c>
      <c r="G2766" s="124">
        <v>14.96</v>
      </c>
      <c r="H2766" s="84">
        <v>9</v>
      </c>
      <c r="I2766" s="199">
        <f t="shared" si="294"/>
        <v>0</v>
      </c>
      <c r="J2766" s="199">
        <f t="shared" si="295"/>
        <v>0</v>
      </c>
    </row>
    <row r="2767" spans="1:10" ht="12.75">
      <c r="A2767"/>
      <c r="B2767" t="s">
        <v>4934</v>
      </c>
      <c r="C2767" s="161"/>
      <c r="D2767" t="s">
        <v>4935</v>
      </c>
      <c r="E2767" s="124">
        <v>22.95</v>
      </c>
      <c r="F2767" s="180">
        <v>0.25</v>
      </c>
      <c r="G2767" s="124">
        <v>17.21</v>
      </c>
      <c r="H2767" s="84">
        <v>9</v>
      </c>
      <c r="I2767" s="199">
        <f t="shared" si="294"/>
        <v>0</v>
      </c>
      <c r="J2767" s="199">
        <f t="shared" si="295"/>
        <v>0</v>
      </c>
    </row>
    <row r="2768" spans="1:10" ht="12.75">
      <c r="A2768"/>
      <c r="B2768" t="s">
        <v>4936</v>
      </c>
      <c r="C2768" s="161"/>
      <c r="D2768" t="s">
        <v>4937</v>
      </c>
      <c r="E2768" s="124">
        <v>19.95</v>
      </c>
      <c r="F2768" s="180">
        <v>0.25</v>
      </c>
      <c r="G2768" s="124">
        <v>14.96</v>
      </c>
      <c r="H2768" s="84">
        <v>9</v>
      </c>
      <c r="I2768" s="199">
        <f t="shared" si="294"/>
        <v>0</v>
      </c>
      <c r="J2768" s="199">
        <f t="shared" si="295"/>
        <v>0</v>
      </c>
    </row>
    <row r="2769" spans="1:10" ht="12.75">
      <c r="A2769"/>
      <c r="B2769" t="s">
        <v>4938</v>
      </c>
      <c r="C2769" s="161"/>
      <c r="D2769" t="s">
        <v>4939</v>
      </c>
      <c r="E2769" s="124">
        <v>19.95</v>
      </c>
      <c r="F2769" s="180">
        <v>0.25</v>
      </c>
      <c r="G2769" s="124">
        <v>14.96</v>
      </c>
      <c r="H2769" s="84">
        <v>9</v>
      </c>
      <c r="I2769" s="199">
        <f t="shared" si="294"/>
        <v>0</v>
      </c>
      <c r="J2769" s="199">
        <f t="shared" si="295"/>
        <v>0</v>
      </c>
    </row>
    <row r="2770" spans="1:10" ht="12.75">
      <c r="A2770"/>
      <c r="B2770" t="s">
        <v>4940</v>
      </c>
      <c r="C2770" s="161"/>
      <c r="D2770" t="s">
        <v>4941</v>
      </c>
      <c r="E2770" s="124">
        <v>19.95</v>
      </c>
      <c r="F2770" s="180">
        <v>0.25</v>
      </c>
      <c r="G2770" s="124">
        <v>14.96</v>
      </c>
      <c r="H2770" s="84">
        <v>9</v>
      </c>
      <c r="I2770" s="199">
        <f t="shared" si="294"/>
        <v>0</v>
      </c>
      <c r="J2770" s="199">
        <f t="shared" si="295"/>
        <v>0</v>
      </c>
    </row>
    <row r="2771" spans="1:10" ht="12.75">
      <c r="A2771"/>
      <c r="B2771" t="s">
        <v>4942</v>
      </c>
      <c r="C2771" s="161"/>
      <c r="D2771" t="s">
        <v>4943</v>
      </c>
      <c r="E2771" s="124">
        <v>19.95</v>
      </c>
      <c r="F2771" s="180">
        <v>0.25</v>
      </c>
      <c r="G2771" s="124">
        <v>14.96</v>
      </c>
      <c r="H2771" s="84">
        <v>9</v>
      </c>
      <c r="I2771" s="199">
        <f t="shared" si="294"/>
        <v>0</v>
      </c>
      <c r="J2771" s="199">
        <f t="shared" si="295"/>
        <v>0</v>
      </c>
    </row>
    <row r="2772" spans="1:10" ht="12.75">
      <c r="A2772"/>
      <c r="B2772" t="s">
        <v>4944</v>
      </c>
      <c r="C2772" s="161"/>
      <c r="D2772" t="s">
        <v>4945</v>
      </c>
      <c r="E2772" s="124">
        <v>22.95</v>
      </c>
      <c r="F2772" s="180">
        <v>0.25</v>
      </c>
      <c r="G2772" s="124">
        <v>17.21</v>
      </c>
      <c r="H2772" s="84">
        <v>9</v>
      </c>
      <c r="I2772" s="199">
        <f t="shared" si="294"/>
        <v>0</v>
      </c>
      <c r="J2772" s="199">
        <f t="shared" si="295"/>
        <v>0</v>
      </c>
    </row>
    <row r="2773" spans="1:10" ht="12.75">
      <c r="A2773"/>
      <c r="B2773" t="s">
        <v>4946</v>
      </c>
      <c r="C2773" s="161"/>
      <c r="D2773" t="s">
        <v>4947</v>
      </c>
      <c r="E2773" s="124">
        <v>19.95</v>
      </c>
      <c r="F2773" s="180">
        <v>0.25</v>
      </c>
      <c r="G2773" s="124">
        <v>14.96</v>
      </c>
      <c r="H2773" s="84">
        <v>9</v>
      </c>
      <c r="I2773" s="199">
        <f t="shared" si="294"/>
        <v>0</v>
      </c>
      <c r="J2773" s="199">
        <f t="shared" si="295"/>
        <v>0</v>
      </c>
    </row>
    <row r="2774" spans="1:10" ht="12.75">
      <c r="A2774"/>
      <c r="B2774" t="s">
        <v>4948</v>
      </c>
      <c r="C2774" s="161"/>
      <c r="D2774" t="s">
        <v>4949</v>
      </c>
      <c r="E2774" s="124">
        <v>19.95</v>
      </c>
      <c r="F2774" s="180">
        <v>0.25</v>
      </c>
      <c r="G2774" s="124">
        <v>14.96</v>
      </c>
      <c r="H2774" s="84">
        <v>9</v>
      </c>
      <c r="I2774" s="199">
        <f t="shared" si="294"/>
        <v>0</v>
      </c>
      <c r="J2774" s="199">
        <f t="shared" si="295"/>
        <v>0</v>
      </c>
    </row>
    <row r="2775" spans="1:10" ht="12.75">
      <c r="A2775"/>
      <c r="B2775" t="s">
        <v>4950</v>
      </c>
      <c r="C2775" s="161"/>
      <c r="D2775" t="s">
        <v>4951</v>
      </c>
      <c r="E2775" s="124">
        <v>19.95</v>
      </c>
      <c r="F2775" s="180">
        <v>0.25</v>
      </c>
      <c r="G2775" s="124">
        <v>14.96</v>
      </c>
      <c r="H2775" s="84">
        <v>9</v>
      </c>
      <c r="I2775" s="199">
        <f t="shared" si="294"/>
        <v>0</v>
      </c>
      <c r="J2775" s="199">
        <f t="shared" si="295"/>
        <v>0</v>
      </c>
    </row>
    <row r="2776" spans="1:10" ht="12.75">
      <c r="A2776"/>
      <c r="B2776" t="s">
        <v>4952</v>
      </c>
      <c r="C2776" s="161"/>
      <c r="D2776" t="s">
        <v>4953</v>
      </c>
      <c r="E2776" s="124">
        <v>19.95</v>
      </c>
      <c r="F2776" s="180">
        <v>0.25</v>
      </c>
      <c r="G2776" s="124">
        <v>14.96</v>
      </c>
      <c r="H2776" s="84">
        <v>9</v>
      </c>
      <c r="I2776" s="199">
        <f t="shared" si="294"/>
        <v>0</v>
      </c>
      <c r="J2776" s="199">
        <f t="shared" si="295"/>
        <v>0</v>
      </c>
    </row>
    <row r="2777" spans="1:10" ht="12.75">
      <c r="A2777"/>
      <c r="B2777" t="s">
        <v>4954</v>
      </c>
      <c r="C2777" s="161"/>
      <c r="D2777" t="s">
        <v>4955</v>
      </c>
      <c r="E2777" s="124">
        <v>22.95</v>
      </c>
      <c r="F2777" s="180">
        <v>0.25</v>
      </c>
      <c r="G2777" s="124">
        <v>17.21</v>
      </c>
      <c r="H2777" s="84">
        <v>9</v>
      </c>
      <c r="I2777" s="199">
        <f t="shared" si="294"/>
        <v>0</v>
      </c>
      <c r="J2777" s="199">
        <f t="shared" si="295"/>
        <v>0</v>
      </c>
    </row>
    <row r="2778" spans="1:10" ht="12.75">
      <c r="A2778" t="s">
        <v>4956</v>
      </c>
      <c r="B2778"/>
      <c r="C2778" s="161"/>
      <c r="D2778"/>
      <c r="E2778" s="124"/>
      <c r="F2778" s="179"/>
      <c r="G2778" s="124"/>
      <c r="H2778" s="84"/>
      <c r="I2778" s="199"/>
      <c r="J2778" s="199"/>
    </row>
    <row r="2779" spans="1:10" ht="12.75">
      <c r="A2779"/>
      <c r="B2779" t="s">
        <v>4957</v>
      </c>
      <c r="C2779" s="161"/>
      <c r="D2779" t="s">
        <v>4958</v>
      </c>
      <c r="E2779" s="124">
        <v>56</v>
      </c>
      <c r="F2779" s="180">
        <v>0.2</v>
      </c>
      <c r="G2779" s="124">
        <v>44.8</v>
      </c>
      <c r="H2779" s="84">
        <v>9</v>
      </c>
      <c r="I2779" s="199">
        <f aca="true" t="shared" si="296" ref="I2779:I2795">C2779*E2779</f>
        <v>0</v>
      </c>
      <c r="J2779" s="199">
        <f aca="true" t="shared" si="297" ref="J2779:J2795">C2779*G2779</f>
        <v>0</v>
      </c>
    </row>
    <row r="2780" spans="1:10" ht="12.75">
      <c r="A2780"/>
      <c r="B2780" t="s">
        <v>4959</v>
      </c>
      <c r="C2780" s="161"/>
      <c r="D2780" t="s">
        <v>4960</v>
      </c>
      <c r="E2780" s="124">
        <v>125</v>
      </c>
      <c r="F2780" s="180">
        <v>0.2</v>
      </c>
      <c r="G2780" s="124">
        <v>100</v>
      </c>
      <c r="H2780" s="84">
        <v>9</v>
      </c>
      <c r="I2780" s="199">
        <f t="shared" si="296"/>
        <v>0</v>
      </c>
      <c r="J2780" s="199">
        <f t="shared" si="297"/>
        <v>0</v>
      </c>
    </row>
    <row r="2781" spans="1:10" ht="12.75">
      <c r="A2781"/>
      <c r="B2781" t="s">
        <v>4961</v>
      </c>
      <c r="C2781" s="161"/>
      <c r="D2781" t="s">
        <v>4962</v>
      </c>
      <c r="E2781" s="124">
        <v>19.99</v>
      </c>
      <c r="F2781" s="180">
        <v>0.25</v>
      </c>
      <c r="G2781" s="124">
        <v>14.99</v>
      </c>
      <c r="H2781" s="84">
        <v>9</v>
      </c>
      <c r="I2781" s="199">
        <f t="shared" si="296"/>
        <v>0</v>
      </c>
      <c r="J2781" s="199">
        <f t="shared" si="297"/>
        <v>0</v>
      </c>
    </row>
    <row r="2782" spans="1:10" ht="12.75">
      <c r="A2782"/>
      <c r="B2782" t="s">
        <v>4963</v>
      </c>
      <c r="C2782" s="161"/>
      <c r="D2782" t="s">
        <v>4964</v>
      </c>
      <c r="E2782" s="124">
        <v>19.99</v>
      </c>
      <c r="F2782" s="180">
        <v>0.25</v>
      </c>
      <c r="G2782" s="124">
        <v>14.99</v>
      </c>
      <c r="H2782" s="84">
        <v>9</v>
      </c>
      <c r="I2782" s="199">
        <f t="shared" si="296"/>
        <v>0</v>
      </c>
      <c r="J2782" s="199">
        <f t="shared" si="297"/>
        <v>0</v>
      </c>
    </row>
    <row r="2783" spans="1:10" ht="12.75">
      <c r="A2783"/>
      <c r="B2783" t="s">
        <v>4965</v>
      </c>
      <c r="C2783" s="161"/>
      <c r="D2783" t="s">
        <v>4966</v>
      </c>
      <c r="E2783" s="124">
        <v>19.99</v>
      </c>
      <c r="F2783" s="180">
        <v>0.25</v>
      </c>
      <c r="G2783" s="124">
        <v>14.99</v>
      </c>
      <c r="H2783" s="84">
        <v>9</v>
      </c>
      <c r="I2783" s="199">
        <f t="shared" si="296"/>
        <v>0</v>
      </c>
      <c r="J2783" s="199">
        <f t="shared" si="297"/>
        <v>0</v>
      </c>
    </row>
    <row r="2784" spans="1:10" ht="12.75">
      <c r="A2784"/>
      <c r="B2784" t="s">
        <v>4967</v>
      </c>
      <c r="C2784" s="161"/>
      <c r="D2784" t="s">
        <v>4968</v>
      </c>
      <c r="E2784" s="124">
        <v>19.99</v>
      </c>
      <c r="F2784" s="180">
        <v>0.25</v>
      </c>
      <c r="G2784" s="124">
        <v>14.99</v>
      </c>
      <c r="H2784" s="84">
        <v>9</v>
      </c>
      <c r="I2784" s="199">
        <f t="shared" si="296"/>
        <v>0</v>
      </c>
      <c r="J2784" s="199">
        <f t="shared" si="297"/>
        <v>0</v>
      </c>
    </row>
    <row r="2785" spans="1:10" ht="12.75">
      <c r="A2785"/>
      <c r="B2785" t="s">
        <v>4969</v>
      </c>
      <c r="C2785" s="161"/>
      <c r="D2785" t="s">
        <v>4970</v>
      </c>
      <c r="E2785" s="124">
        <v>21.99</v>
      </c>
      <c r="F2785" s="180">
        <v>0.25</v>
      </c>
      <c r="G2785" s="124">
        <v>16.49</v>
      </c>
      <c r="H2785" s="84">
        <v>9</v>
      </c>
      <c r="I2785" s="199">
        <f t="shared" si="296"/>
        <v>0</v>
      </c>
      <c r="J2785" s="199">
        <f t="shared" si="297"/>
        <v>0</v>
      </c>
    </row>
    <row r="2786" spans="1:10" ht="12.75">
      <c r="A2786"/>
      <c r="B2786" t="s">
        <v>4971</v>
      </c>
      <c r="C2786" s="161"/>
      <c r="D2786" t="s">
        <v>4972</v>
      </c>
      <c r="E2786" s="124">
        <v>19.99</v>
      </c>
      <c r="F2786" s="180">
        <v>0.25</v>
      </c>
      <c r="G2786" s="124">
        <v>14.99</v>
      </c>
      <c r="H2786" s="84">
        <v>9</v>
      </c>
      <c r="I2786" s="199">
        <f t="shared" si="296"/>
        <v>0</v>
      </c>
      <c r="J2786" s="199">
        <f t="shared" si="297"/>
        <v>0</v>
      </c>
    </row>
    <row r="2787" spans="1:10" ht="12.75">
      <c r="A2787"/>
      <c r="B2787" t="s">
        <v>4973</v>
      </c>
      <c r="C2787" s="161"/>
      <c r="D2787" t="s">
        <v>4974</v>
      </c>
      <c r="E2787" s="124">
        <v>19.99</v>
      </c>
      <c r="F2787" s="180">
        <v>0.25</v>
      </c>
      <c r="G2787" s="124">
        <v>14.99</v>
      </c>
      <c r="H2787" s="84">
        <v>9</v>
      </c>
      <c r="I2787" s="199">
        <f t="shared" si="296"/>
        <v>0</v>
      </c>
      <c r="J2787" s="199">
        <f t="shared" si="297"/>
        <v>0</v>
      </c>
    </row>
    <row r="2788" spans="1:10" ht="12.75">
      <c r="A2788"/>
      <c r="B2788" t="s">
        <v>4975</v>
      </c>
      <c r="C2788" s="161"/>
      <c r="D2788" t="s">
        <v>4976</v>
      </c>
      <c r="E2788" s="124">
        <v>19.99</v>
      </c>
      <c r="F2788" s="180">
        <v>0.25</v>
      </c>
      <c r="G2788" s="124">
        <v>14.99</v>
      </c>
      <c r="H2788" s="84">
        <v>9</v>
      </c>
      <c r="I2788" s="199">
        <f t="shared" si="296"/>
        <v>0</v>
      </c>
      <c r="J2788" s="199">
        <f t="shared" si="297"/>
        <v>0</v>
      </c>
    </row>
    <row r="2789" spans="1:10" ht="12.75">
      <c r="A2789"/>
      <c r="B2789" t="s">
        <v>4977</v>
      </c>
      <c r="C2789" s="161"/>
      <c r="D2789" t="s">
        <v>4978</v>
      </c>
      <c r="E2789" s="124">
        <v>19.99</v>
      </c>
      <c r="F2789" s="180">
        <v>0.25</v>
      </c>
      <c r="G2789" s="124">
        <v>14.99</v>
      </c>
      <c r="H2789" s="84">
        <v>9</v>
      </c>
      <c r="I2789" s="199">
        <f t="shared" si="296"/>
        <v>0</v>
      </c>
      <c r="J2789" s="199">
        <f t="shared" si="297"/>
        <v>0</v>
      </c>
    </row>
    <row r="2790" spans="1:10" ht="12.75">
      <c r="A2790"/>
      <c r="B2790" t="s">
        <v>4979</v>
      </c>
      <c r="C2790" s="161"/>
      <c r="D2790" t="s">
        <v>4980</v>
      </c>
      <c r="E2790" s="124">
        <v>21.99</v>
      </c>
      <c r="F2790" s="180">
        <v>0.25</v>
      </c>
      <c r="G2790" s="124">
        <v>16.49</v>
      </c>
      <c r="H2790" s="84">
        <v>9</v>
      </c>
      <c r="I2790" s="199">
        <f t="shared" si="296"/>
        <v>0</v>
      </c>
      <c r="J2790" s="199">
        <f t="shared" si="297"/>
        <v>0</v>
      </c>
    </row>
    <row r="2791" spans="1:10" s="57" customFormat="1" ht="12.75">
      <c r="A2791"/>
      <c r="B2791" t="s">
        <v>4981</v>
      </c>
      <c r="C2791" s="161"/>
      <c r="D2791" t="s">
        <v>4982</v>
      </c>
      <c r="E2791" s="124">
        <v>19.99</v>
      </c>
      <c r="F2791" s="180">
        <v>0.25</v>
      </c>
      <c r="G2791" s="124">
        <v>14.99</v>
      </c>
      <c r="H2791" s="84">
        <v>9</v>
      </c>
      <c r="I2791" s="199">
        <f t="shared" si="296"/>
        <v>0</v>
      </c>
      <c r="J2791" s="199">
        <f t="shared" si="297"/>
        <v>0</v>
      </c>
    </row>
    <row r="2792" spans="1:10" ht="12.75">
      <c r="A2792"/>
      <c r="B2792" t="s">
        <v>4983</v>
      </c>
      <c r="C2792" s="161"/>
      <c r="D2792" t="s">
        <v>4984</v>
      </c>
      <c r="E2792" s="124">
        <v>19.99</v>
      </c>
      <c r="F2792" s="180">
        <v>0.25</v>
      </c>
      <c r="G2792" s="124">
        <v>14.99</v>
      </c>
      <c r="H2792" s="84">
        <v>9</v>
      </c>
      <c r="I2792" s="199">
        <f t="shared" si="296"/>
        <v>0</v>
      </c>
      <c r="J2792" s="199">
        <f t="shared" si="297"/>
        <v>0</v>
      </c>
    </row>
    <row r="2793" spans="1:10" ht="12.75">
      <c r="A2793"/>
      <c r="B2793" t="s">
        <v>4985</v>
      </c>
      <c r="C2793" s="161"/>
      <c r="D2793" t="s">
        <v>4986</v>
      </c>
      <c r="E2793" s="124">
        <v>19.99</v>
      </c>
      <c r="F2793" s="180">
        <v>0.25</v>
      </c>
      <c r="G2793" s="124">
        <v>14.99</v>
      </c>
      <c r="H2793" s="84">
        <v>9</v>
      </c>
      <c r="I2793" s="199">
        <f t="shared" si="296"/>
        <v>0</v>
      </c>
      <c r="J2793" s="199">
        <f t="shared" si="297"/>
        <v>0</v>
      </c>
    </row>
    <row r="2794" spans="1:10" ht="12.75">
      <c r="A2794"/>
      <c r="B2794" t="s">
        <v>4987</v>
      </c>
      <c r="C2794" s="161"/>
      <c r="D2794" t="s">
        <v>4988</v>
      </c>
      <c r="E2794" s="124">
        <v>19.99</v>
      </c>
      <c r="F2794" s="180">
        <v>0.25</v>
      </c>
      <c r="G2794" s="124">
        <v>14.99</v>
      </c>
      <c r="H2794" s="84">
        <v>9</v>
      </c>
      <c r="I2794" s="199">
        <f t="shared" si="296"/>
        <v>0</v>
      </c>
      <c r="J2794" s="199">
        <f t="shared" si="297"/>
        <v>0</v>
      </c>
    </row>
    <row r="2795" spans="1:10" ht="12.75">
      <c r="A2795"/>
      <c r="B2795" t="s">
        <v>4989</v>
      </c>
      <c r="C2795" s="161"/>
      <c r="D2795" t="s">
        <v>4990</v>
      </c>
      <c r="E2795" s="124">
        <v>21.99</v>
      </c>
      <c r="F2795" s="180">
        <v>0.25</v>
      </c>
      <c r="G2795" s="124">
        <v>16.49</v>
      </c>
      <c r="H2795" s="84">
        <v>9</v>
      </c>
      <c r="I2795" s="199">
        <f t="shared" si="296"/>
        <v>0</v>
      </c>
      <c r="J2795" s="199">
        <f t="shared" si="297"/>
        <v>0</v>
      </c>
    </row>
    <row r="2796" spans="1:10" ht="12.75">
      <c r="A2796" t="s">
        <v>4991</v>
      </c>
      <c r="B2796"/>
      <c r="C2796" s="161"/>
      <c r="D2796"/>
      <c r="E2796" s="124"/>
      <c r="F2796" s="179"/>
      <c r="G2796" s="124"/>
      <c r="H2796" s="84"/>
      <c r="I2796" s="199"/>
      <c r="J2796" s="199"/>
    </row>
    <row r="2797" spans="1:10" ht="12.75">
      <c r="A2797"/>
      <c r="B2797" t="s">
        <v>4992</v>
      </c>
      <c r="C2797" s="161"/>
      <c r="D2797" t="s">
        <v>4993</v>
      </c>
      <c r="E2797" s="124">
        <v>19.99</v>
      </c>
      <c r="F2797" s="180">
        <v>0.25</v>
      </c>
      <c r="G2797" s="124">
        <v>14.99</v>
      </c>
      <c r="H2797" s="84">
        <v>9</v>
      </c>
      <c r="I2797" s="199">
        <f aca="true" t="shared" si="298" ref="I2797:I2809">C2797*E2797</f>
        <v>0</v>
      </c>
      <c r="J2797" s="199">
        <f aca="true" t="shared" si="299" ref="J2797:J2809">C2797*G2797</f>
        <v>0</v>
      </c>
    </row>
    <row r="2798" spans="1:10" ht="12.75">
      <c r="A2798"/>
      <c r="B2798" t="s">
        <v>4994</v>
      </c>
      <c r="C2798" s="161"/>
      <c r="D2798" t="s">
        <v>4995</v>
      </c>
      <c r="E2798" s="124">
        <v>19.99</v>
      </c>
      <c r="F2798" s="180">
        <v>0.25</v>
      </c>
      <c r="G2798" s="124">
        <v>14.99</v>
      </c>
      <c r="H2798" s="84">
        <v>9</v>
      </c>
      <c r="I2798" s="199">
        <f t="shared" si="298"/>
        <v>0</v>
      </c>
      <c r="J2798" s="199">
        <f t="shared" si="299"/>
        <v>0</v>
      </c>
    </row>
    <row r="2799" spans="1:10" ht="12.75">
      <c r="A2799"/>
      <c r="B2799" t="s">
        <v>4996</v>
      </c>
      <c r="C2799" s="161"/>
      <c r="D2799" t="s">
        <v>4997</v>
      </c>
      <c r="E2799" s="124">
        <v>19.99</v>
      </c>
      <c r="F2799" s="180">
        <v>0.25</v>
      </c>
      <c r="G2799" s="124">
        <v>14.99</v>
      </c>
      <c r="H2799" s="84">
        <v>9</v>
      </c>
      <c r="I2799" s="199">
        <f t="shared" si="298"/>
        <v>0</v>
      </c>
      <c r="J2799" s="199">
        <f t="shared" si="299"/>
        <v>0</v>
      </c>
    </row>
    <row r="2800" spans="1:10" ht="12.75">
      <c r="A2800"/>
      <c r="B2800" t="s">
        <v>4998</v>
      </c>
      <c r="C2800" s="161"/>
      <c r="D2800" t="s">
        <v>4999</v>
      </c>
      <c r="E2800" s="124">
        <v>19.99</v>
      </c>
      <c r="F2800" s="180">
        <v>0.25</v>
      </c>
      <c r="G2800" s="124">
        <v>14.99</v>
      </c>
      <c r="H2800" s="84">
        <v>9</v>
      </c>
      <c r="I2800" s="199">
        <f t="shared" si="298"/>
        <v>0</v>
      </c>
      <c r="J2800" s="199">
        <f t="shared" si="299"/>
        <v>0</v>
      </c>
    </row>
    <row r="2801" spans="1:10" ht="12.75">
      <c r="A2801"/>
      <c r="B2801" t="s">
        <v>5000</v>
      </c>
      <c r="C2801" s="161"/>
      <c r="D2801" t="s">
        <v>5001</v>
      </c>
      <c r="E2801" s="124">
        <v>21.99</v>
      </c>
      <c r="F2801" s="180">
        <v>0.25</v>
      </c>
      <c r="G2801" s="124">
        <v>16.49</v>
      </c>
      <c r="H2801" s="84">
        <v>9</v>
      </c>
      <c r="I2801" s="199">
        <f t="shared" si="298"/>
        <v>0</v>
      </c>
      <c r="J2801" s="199">
        <f t="shared" si="299"/>
        <v>0</v>
      </c>
    </row>
    <row r="2802" spans="1:10" ht="12.75">
      <c r="A2802"/>
      <c r="B2802" t="s">
        <v>5002</v>
      </c>
      <c r="C2802" s="161"/>
      <c r="D2802" t="s">
        <v>5003</v>
      </c>
      <c r="E2802" s="124">
        <v>19.99</v>
      </c>
      <c r="F2802" s="180">
        <v>0.25</v>
      </c>
      <c r="G2802" s="124">
        <v>14.99</v>
      </c>
      <c r="H2802" s="84">
        <v>9</v>
      </c>
      <c r="I2802" s="199">
        <f t="shared" si="298"/>
        <v>0</v>
      </c>
      <c r="J2802" s="199">
        <f t="shared" si="299"/>
        <v>0</v>
      </c>
    </row>
    <row r="2803" spans="1:10" ht="12.75">
      <c r="A2803"/>
      <c r="B2803" t="s">
        <v>5004</v>
      </c>
      <c r="C2803" s="161"/>
      <c r="D2803" t="s">
        <v>5005</v>
      </c>
      <c r="E2803" s="124">
        <v>19.99</v>
      </c>
      <c r="F2803" s="180">
        <v>0.25</v>
      </c>
      <c r="G2803" s="124">
        <v>14.99</v>
      </c>
      <c r="H2803" s="84">
        <v>9</v>
      </c>
      <c r="I2803" s="199">
        <f t="shared" si="298"/>
        <v>0</v>
      </c>
      <c r="J2803" s="199">
        <f t="shared" si="299"/>
        <v>0</v>
      </c>
    </row>
    <row r="2804" spans="1:10" ht="12.75">
      <c r="A2804"/>
      <c r="B2804" t="s">
        <v>5006</v>
      </c>
      <c r="C2804" s="161"/>
      <c r="D2804" t="s">
        <v>5007</v>
      </c>
      <c r="E2804" s="124">
        <v>19.99</v>
      </c>
      <c r="F2804" s="180">
        <v>0.25</v>
      </c>
      <c r="G2804" s="124">
        <v>14.99</v>
      </c>
      <c r="H2804" s="84">
        <v>9</v>
      </c>
      <c r="I2804" s="199">
        <f t="shared" si="298"/>
        <v>0</v>
      </c>
      <c r="J2804" s="199">
        <f t="shared" si="299"/>
        <v>0</v>
      </c>
    </row>
    <row r="2805" spans="1:10" ht="12.75">
      <c r="A2805"/>
      <c r="B2805" t="s">
        <v>5008</v>
      </c>
      <c r="C2805" s="161"/>
      <c r="D2805" t="s">
        <v>5009</v>
      </c>
      <c r="E2805" s="124">
        <v>19.99</v>
      </c>
      <c r="F2805" s="180">
        <v>0.25</v>
      </c>
      <c r="G2805" s="124">
        <v>14.99</v>
      </c>
      <c r="H2805" s="84">
        <v>9</v>
      </c>
      <c r="I2805" s="199">
        <f t="shared" si="298"/>
        <v>0</v>
      </c>
      <c r="J2805" s="199">
        <f t="shared" si="299"/>
        <v>0</v>
      </c>
    </row>
    <row r="2806" spans="1:10" ht="12.75">
      <c r="A2806"/>
      <c r="B2806" t="s">
        <v>5010</v>
      </c>
      <c r="C2806" s="161"/>
      <c r="D2806" t="s">
        <v>5011</v>
      </c>
      <c r="E2806" s="124">
        <v>21.99</v>
      </c>
      <c r="F2806" s="180">
        <v>0.25</v>
      </c>
      <c r="G2806" s="124">
        <v>16.49</v>
      </c>
      <c r="H2806" s="84">
        <v>9</v>
      </c>
      <c r="I2806" s="199">
        <f t="shared" si="298"/>
        <v>0</v>
      </c>
      <c r="J2806" s="199">
        <f t="shared" si="299"/>
        <v>0</v>
      </c>
    </row>
    <row r="2807" spans="1:10" ht="12.75">
      <c r="A2807"/>
      <c r="B2807" t="s">
        <v>5012</v>
      </c>
      <c r="C2807" s="161"/>
      <c r="D2807" t="s">
        <v>5013</v>
      </c>
      <c r="E2807" s="124">
        <v>125</v>
      </c>
      <c r="F2807" s="180">
        <v>0.2</v>
      </c>
      <c r="G2807" s="124">
        <v>100</v>
      </c>
      <c r="H2807" s="84">
        <v>9</v>
      </c>
      <c r="I2807" s="199">
        <f t="shared" si="298"/>
        <v>0</v>
      </c>
      <c r="J2807" s="199">
        <f t="shared" si="299"/>
        <v>0</v>
      </c>
    </row>
    <row r="2808" spans="1:10" ht="12.75">
      <c r="A2808"/>
      <c r="B2808" t="s">
        <v>5014</v>
      </c>
      <c r="C2808" s="161"/>
      <c r="D2808" t="s">
        <v>5015</v>
      </c>
      <c r="E2808" s="124">
        <v>60</v>
      </c>
      <c r="F2808" s="180">
        <v>0.25</v>
      </c>
      <c r="G2808" s="124">
        <v>45</v>
      </c>
      <c r="H2808" s="84">
        <v>9</v>
      </c>
      <c r="I2808" s="199">
        <f t="shared" si="298"/>
        <v>0</v>
      </c>
      <c r="J2808" s="199">
        <f t="shared" si="299"/>
        <v>0</v>
      </c>
    </row>
    <row r="2809" spans="1:10" ht="12.75">
      <c r="A2809"/>
      <c r="B2809" t="s">
        <v>5016</v>
      </c>
      <c r="C2809" s="161"/>
      <c r="D2809" t="s">
        <v>5017</v>
      </c>
      <c r="E2809" s="124">
        <v>22.5</v>
      </c>
      <c r="F2809" s="180">
        <v>0.25</v>
      </c>
      <c r="G2809" s="124">
        <v>16.88</v>
      </c>
      <c r="H2809" s="84">
        <v>9</v>
      </c>
      <c r="I2809" s="199">
        <f t="shared" si="298"/>
        <v>0</v>
      </c>
      <c r="J2809" s="199">
        <f t="shared" si="299"/>
        <v>0</v>
      </c>
    </row>
    <row r="2810" spans="1:10" ht="12.75">
      <c r="A2810" s="163" t="s">
        <v>34</v>
      </c>
      <c r="B2810" s="93" t="s">
        <v>105</v>
      </c>
      <c r="C2810" s="164"/>
      <c r="D2810" s="93"/>
      <c r="E2810" s="47"/>
      <c r="F2810" s="106"/>
      <c r="G2810" s="47"/>
      <c r="H2810" s="47"/>
      <c r="I2810" s="187"/>
      <c r="J2810" s="187"/>
    </row>
    <row r="2811" spans="1:10" ht="12.75">
      <c r="A2811" t="s">
        <v>154</v>
      </c>
      <c r="B2811"/>
      <c r="C2811" s="161"/>
      <c r="D2811"/>
      <c r="E2811" s="124"/>
      <c r="F2811" s="179"/>
      <c r="G2811" s="124"/>
      <c r="H2811" s="84"/>
      <c r="I2811" s="199"/>
      <c r="J2811" s="199"/>
    </row>
    <row r="2812" spans="1:10" ht="12.75">
      <c r="A2812"/>
      <c r="B2812" t="s">
        <v>5018</v>
      </c>
      <c r="C2812" s="161"/>
      <c r="D2812" t="s">
        <v>5019</v>
      </c>
      <c r="E2812" s="124">
        <v>29.99</v>
      </c>
      <c r="F2812" s="180">
        <v>0.25</v>
      </c>
      <c r="G2812" s="124">
        <v>22.49</v>
      </c>
      <c r="H2812" s="84">
        <v>10</v>
      </c>
      <c r="I2812" s="199">
        <f>C2812*E2812</f>
        <v>0</v>
      </c>
      <c r="J2812" s="199">
        <f>C2812*G2812</f>
        <v>0</v>
      </c>
    </row>
    <row r="2813" spans="1:10" ht="12.75">
      <c r="A2813" t="s">
        <v>153</v>
      </c>
      <c r="B2813"/>
      <c r="C2813" s="161"/>
      <c r="D2813"/>
      <c r="E2813" s="124"/>
      <c r="F2813" s="179"/>
      <c r="G2813" s="124"/>
      <c r="H2813" s="84"/>
      <c r="I2813" s="199"/>
      <c r="J2813" s="199"/>
    </row>
    <row r="2814" spans="1:10" ht="12.75">
      <c r="A2814"/>
      <c r="B2814" t="s">
        <v>5020</v>
      </c>
      <c r="C2814" s="161"/>
      <c r="D2814" t="s">
        <v>5021</v>
      </c>
      <c r="E2814" s="124">
        <v>49.99</v>
      </c>
      <c r="F2814" s="180">
        <v>0.25</v>
      </c>
      <c r="G2814" s="124">
        <v>37.49</v>
      </c>
      <c r="H2814" s="84">
        <v>10</v>
      </c>
      <c r="I2814" s="199">
        <f>C2814*E2814</f>
        <v>0</v>
      </c>
      <c r="J2814" s="199">
        <f>C2814*G2814</f>
        <v>0</v>
      </c>
    </row>
    <row r="2815" spans="1:10" ht="12.75">
      <c r="A2815" t="s">
        <v>5022</v>
      </c>
      <c r="B2815"/>
      <c r="C2815" s="161"/>
      <c r="D2815"/>
      <c r="E2815" s="124"/>
      <c r="F2815" s="179"/>
      <c r="G2815" s="124"/>
      <c r="H2815" s="84"/>
      <c r="I2815" s="199"/>
      <c r="J2815" s="199"/>
    </row>
    <row r="2816" spans="1:10" ht="12.75">
      <c r="A2816"/>
      <c r="B2816" t="s">
        <v>5023</v>
      </c>
      <c r="C2816" s="161"/>
      <c r="D2816" t="s">
        <v>5024</v>
      </c>
      <c r="E2816" s="124">
        <v>59.99</v>
      </c>
      <c r="F2816" s="180">
        <v>0.25</v>
      </c>
      <c r="G2816" s="124">
        <v>44.99</v>
      </c>
      <c r="H2816" s="84">
        <v>10</v>
      </c>
      <c r="I2816" s="199">
        <f>C2816*E2816</f>
        <v>0</v>
      </c>
      <c r="J2816" s="199">
        <f>C2816*G2816</f>
        <v>0</v>
      </c>
    </row>
    <row r="2817" spans="1:10" ht="12.75">
      <c r="A2817" t="s">
        <v>170</v>
      </c>
      <c r="B2817"/>
      <c r="C2817" s="161"/>
      <c r="D2817"/>
      <c r="E2817" s="124"/>
      <c r="F2817" s="179"/>
      <c r="G2817" s="124"/>
      <c r="H2817" s="84"/>
      <c r="I2817" s="199"/>
      <c r="J2817" s="199"/>
    </row>
    <row r="2818" spans="1:10" ht="12.75">
      <c r="A2818"/>
      <c r="B2818" t="s">
        <v>5025</v>
      </c>
      <c r="C2818" s="161"/>
      <c r="D2818" t="s">
        <v>5026</v>
      </c>
      <c r="E2818" s="124">
        <v>175</v>
      </c>
      <c r="F2818" s="180">
        <v>0.25</v>
      </c>
      <c r="G2818" s="124">
        <v>131.25</v>
      </c>
      <c r="H2818" s="84">
        <v>10</v>
      </c>
      <c r="I2818" s="199">
        <f>C2818*E2818</f>
        <v>0</v>
      </c>
      <c r="J2818" s="199">
        <f>C2818*G2818</f>
        <v>0</v>
      </c>
    </row>
    <row r="2819" spans="1:10" ht="12.75">
      <c r="A2819" t="s">
        <v>138</v>
      </c>
      <c r="B2819"/>
      <c r="C2819" s="161"/>
      <c r="D2819"/>
      <c r="E2819" s="124"/>
      <c r="F2819" s="179"/>
      <c r="G2819" s="124"/>
      <c r="H2819" s="84"/>
      <c r="I2819" s="199"/>
      <c r="J2819" s="199"/>
    </row>
    <row r="2820" spans="1:10" ht="12.75">
      <c r="A2820"/>
      <c r="B2820" t="s">
        <v>5027</v>
      </c>
      <c r="C2820" s="161"/>
      <c r="D2820" t="s">
        <v>5028</v>
      </c>
      <c r="E2820" s="124">
        <v>49.99</v>
      </c>
      <c r="F2820" s="180">
        <v>0.25</v>
      </c>
      <c r="G2820" s="124">
        <v>37.49</v>
      </c>
      <c r="H2820" s="84">
        <v>10</v>
      </c>
      <c r="I2820" s="199">
        <f>C2820*E2820</f>
        <v>0</v>
      </c>
      <c r="J2820" s="199">
        <f>C2820*G2820</f>
        <v>0</v>
      </c>
    </row>
    <row r="2821" spans="1:10" ht="12.75">
      <c r="A2821" t="s">
        <v>328</v>
      </c>
      <c r="B2821"/>
      <c r="C2821" s="161"/>
      <c r="D2821"/>
      <c r="E2821" s="124"/>
      <c r="F2821" s="179"/>
      <c r="G2821" s="124"/>
      <c r="H2821" s="84"/>
      <c r="I2821" s="199"/>
      <c r="J2821" s="199"/>
    </row>
    <row r="2822" spans="1:10" ht="12.75">
      <c r="A2822"/>
      <c r="B2822" t="s">
        <v>5029</v>
      </c>
      <c r="C2822" s="161"/>
      <c r="D2822" t="s">
        <v>5030</v>
      </c>
      <c r="E2822" s="124">
        <v>250</v>
      </c>
      <c r="F2822" s="180">
        <v>0.25</v>
      </c>
      <c r="G2822" s="124">
        <v>187.5</v>
      </c>
      <c r="H2822" s="84">
        <v>10</v>
      </c>
      <c r="I2822" s="199">
        <f>C2822*E2822</f>
        <v>0</v>
      </c>
      <c r="J2822" s="199">
        <f>C2822*G2822</f>
        <v>0</v>
      </c>
    </row>
    <row r="2823" spans="1:10" ht="12.75">
      <c r="A2823" t="s">
        <v>5031</v>
      </c>
      <c r="B2823"/>
      <c r="C2823" s="161"/>
      <c r="D2823"/>
      <c r="E2823" s="124"/>
      <c r="F2823" s="179"/>
      <c r="G2823" s="124"/>
      <c r="H2823" s="84"/>
      <c r="I2823" s="199"/>
      <c r="J2823" s="199"/>
    </row>
    <row r="2824" spans="1:10" ht="12.75">
      <c r="A2824"/>
      <c r="B2824" t="s">
        <v>5032</v>
      </c>
      <c r="C2824" s="161"/>
      <c r="D2824" t="s">
        <v>5033</v>
      </c>
      <c r="E2824" s="124">
        <v>59.99</v>
      </c>
      <c r="F2824" s="180">
        <v>0.25</v>
      </c>
      <c r="G2824" s="124">
        <v>44.99</v>
      </c>
      <c r="H2824" s="84">
        <v>10</v>
      </c>
      <c r="I2824" s="199">
        <f>C2824*E2824</f>
        <v>0</v>
      </c>
      <c r="J2824" s="199">
        <f>C2824*G2824</f>
        <v>0</v>
      </c>
    </row>
    <row r="2825" spans="1:10" ht="12.75">
      <c r="A2825" t="s">
        <v>162</v>
      </c>
      <c r="B2825"/>
      <c r="C2825" s="161"/>
      <c r="D2825"/>
      <c r="E2825" s="124"/>
      <c r="F2825" s="179"/>
      <c r="G2825" s="124"/>
      <c r="H2825" s="84"/>
      <c r="I2825" s="199"/>
      <c r="J2825" s="199"/>
    </row>
    <row r="2826" spans="1:10" ht="12.75">
      <c r="A2826"/>
      <c r="B2826" t="s">
        <v>5034</v>
      </c>
      <c r="C2826" s="161"/>
      <c r="D2826" t="s">
        <v>5035</v>
      </c>
      <c r="E2826" s="124">
        <v>120</v>
      </c>
      <c r="F2826" s="180">
        <v>0.25</v>
      </c>
      <c r="G2826" s="124">
        <v>90</v>
      </c>
      <c r="H2826" s="84">
        <v>10</v>
      </c>
      <c r="I2826" s="199">
        <f>C2826*E2826</f>
        <v>0</v>
      </c>
      <c r="J2826" s="199">
        <f>C2826*G2826</f>
        <v>0</v>
      </c>
    </row>
    <row r="2827" spans="1:10" ht="12.75">
      <c r="A2827" t="s">
        <v>175</v>
      </c>
      <c r="B2827"/>
      <c r="C2827" s="161"/>
      <c r="D2827"/>
      <c r="E2827" s="124"/>
      <c r="F2827" s="179"/>
      <c r="G2827" s="124"/>
      <c r="H2827" s="84"/>
      <c r="I2827" s="199"/>
      <c r="J2827" s="199"/>
    </row>
    <row r="2828" spans="1:10" ht="12.75">
      <c r="A2828"/>
      <c r="B2828" t="s">
        <v>5036</v>
      </c>
      <c r="C2828" s="161"/>
      <c r="D2828" t="s">
        <v>5037</v>
      </c>
      <c r="E2828" s="124">
        <v>179.94</v>
      </c>
      <c r="F2828" s="180">
        <v>0.25</v>
      </c>
      <c r="G2828" s="124">
        <v>134.96</v>
      </c>
      <c r="H2828" s="84">
        <v>10</v>
      </c>
      <c r="I2828" s="199">
        <f>C2828*E2828</f>
        <v>0</v>
      </c>
      <c r="J2828" s="199">
        <f>C2828*G2828</f>
        <v>0</v>
      </c>
    </row>
    <row r="2829" spans="1:10" ht="12.75">
      <c r="A2829" t="s">
        <v>383</v>
      </c>
      <c r="B2829"/>
      <c r="C2829" s="161"/>
      <c r="D2829"/>
      <c r="E2829" s="124"/>
      <c r="F2829" s="179"/>
      <c r="G2829" s="124"/>
      <c r="H2829" s="84"/>
      <c r="I2829" s="199"/>
      <c r="J2829" s="199"/>
    </row>
    <row r="2830" spans="1:10" ht="12.75">
      <c r="A2830"/>
      <c r="B2830" t="s">
        <v>5038</v>
      </c>
      <c r="C2830" s="161"/>
      <c r="D2830" t="s">
        <v>5039</v>
      </c>
      <c r="E2830" s="124">
        <v>29.99</v>
      </c>
      <c r="F2830" s="180">
        <v>0.2</v>
      </c>
      <c r="G2830" s="124">
        <v>23.99</v>
      </c>
      <c r="H2830" s="84">
        <v>10</v>
      </c>
      <c r="I2830" s="199">
        <f>C2830*E2830</f>
        <v>0</v>
      </c>
      <c r="J2830" s="199">
        <f>C2830*G2830</f>
        <v>0</v>
      </c>
    </row>
    <row r="2831" spans="1:10" ht="12.75">
      <c r="A2831" t="s">
        <v>455</v>
      </c>
      <c r="B2831"/>
      <c r="C2831" s="161"/>
      <c r="D2831"/>
      <c r="E2831" s="124"/>
      <c r="F2831" s="179"/>
      <c r="G2831" s="124"/>
      <c r="H2831" s="84"/>
      <c r="I2831" s="199"/>
      <c r="J2831" s="199"/>
    </row>
    <row r="2832" spans="1:10" ht="12.75">
      <c r="A2832"/>
      <c r="B2832" t="s">
        <v>5040</v>
      </c>
      <c r="C2832" s="161"/>
      <c r="D2832" t="s">
        <v>5041</v>
      </c>
      <c r="E2832" s="124">
        <v>150</v>
      </c>
      <c r="F2832" s="180">
        <v>0.25</v>
      </c>
      <c r="G2832" s="124">
        <v>112.5</v>
      </c>
      <c r="H2832" s="84">
        <v>10</v>
      </c>
      <c r="I2832" s="199">
        <f aca="true" t="shared" si="300" ref="I2832:I2837">C2832*E2832</f>
        <v>0</v>
      </c>
      <c r="J2832" s="199">
        <f aca="true" t="shared" si="301" ref="J2832:J2837">C2832*G2832</f>
        <v>0</v>
      </c>
    </row>
    <row r="2833" spans="1:10" ht="12.75">
      <c r="A2833"/>
      <c r="B2833" t="s">
        <v>5042</v>
      </c>
      <c r="C2833" s="161"/>
      <c r="D2833" t="s">
        <v>5043</v>
      </c>
      <c r="E2833" s="124">
        <v>150</v>
      </c>
      <c r="F2833" s="180">
        <v>0.25</v>
      </c>
      <c r="G2833" s="124">
        <v>112.5</v>
      </c>
      <c r="H2833" s="84">
        <v>10</v>
      </c>
      <c r="I2833" s="199">
        <f t="shared" si="300"/>
        <v>0</v>
      </c>
      <c r="J2833" s="199">
        <f t="shared" si="301"/>
        <v>0</v>
      </c>
    </row>
    <row r="2834" spans="1:10" ht="12.75">
      <c r="A2834"/>
      <c r="B2834" t="s">
        <v>5044</v>
      </c>
      <c r="C2834" s="161"/>
      <c r="D2834" t="s">
        <v>5045</v>
      </c>
      <c r="E2834" s="124">
        <v>150</v>
      </c>
      <c r="F2834" s="180">
        <v>0.25</v>
      </c>
      <c r="G2834" s="124">
        <v>112.5</v>
      </c>
      <c r="H2834" s="84">
        <v>10</v>
      </c>
      <c r="I2834" s="199">
        <f t="shared" si="300"/>
        <v>0</v>
      </c>
      <c r="J2834" s="199">
        <f t="shared" si="301"/>
        <v>0</v>
      </c>
    </row>
    <row r="2835" spans="1:10" ht="12.75">
      <c r="A2835"/>
      <c r="B2835" t="s">
        <v>5046</v>
      </c>
      <c r="C2835" s="161"/>
      <c r="D2835" t="s">
        <v>5047</v>
      </c>
      <c r="E2835" s="124">
        <v>150</v>
      </c>
      <c r="F2835" s="180">
        <v>0.25</v>
      </c>
      <c r="G2835" s="124">
        <v>112.5</v>
      </c>
      <c r="H2835" s="84">
        <v>10</v>
      </c>
      <c r="I2835" s="199">
        <f t="shared" si="300"/>
        <v>0</v>
      </c>
      <c r="J2835" s="199">
        <f t="shared" si="301"/>
        <v>0</v>
      </c>
    </row>
    <row r="2836" spans="1:10" ht="12.75">
      <c r="A2836"/>
      <c r="B2836" t="s">
        <v>5048</v>
      </c>
      <c r="C2836" s="161"/>
      <c r="D2836" t="s">
        <v>5049</v>
      </c>
      <c r="E2836" s="124">
        <v>175</v>
      </c>
      <c r="F2836" s="180">
        <v>0.25</v>
      </c>
      <c r="G2836" s="124">
        <v>131.25</v>
      </c>
      <c r="H2836" s="84">
        <v>10</v>
      </c>
      <c r="I2836" s="199">
        <f t="shared" si="300"/>
        <v>0</v>
      </c>
      <c r="J2836" s="199">
        <f t="shared" si="301"/>
        <v>0</v>
      </c>
    </row>
    <row r="2837" spans="1:10" ht="12.75">
      <c r="A2837"/>
      <c r="B2837" t="s">
        <v>5050</v>
      </c>
      <c r="C2837" s="161"/>
      <c r="D2837" t="s">
        <v>5051</v>
      </c>
      <c r="E2837" s="124">
        <v>150</v>
      </c>
      <c r="F2837" s="180">
        <v>0.25</v>
      </c>
      <c r="G2837" s="124">
        <v>112.5</v>
      </c>
      <c r="H2837" s="84">
        <v>10</v>
      </c>
      <c r="I2837" s="199">
        <f t="shared" si="300"/>
        <v>0</v>
      </c>
      <c r="J2837" s="199">
        <f t="shared" si="301"/>
        <v>0</v>
      </c>
    </row>
    <row r="2838" spans="1:10" ht="12.75">
      <c r="A2838" t="s">
        <v>456</v>
      </c>
      <c r="B2838"/>
      <c r="C2838" s="161"/>
      <c r="D2838"/>
      <c r="E2838" s="124"/>
      <c r="F2838" s="179"/>
      <c r="G2838" s="124"/>
      <c r="H2838" s="84"/>
      <c r="I2838" s="199"/>
      <c r="J2838" s="199"/>
    </row>
    <row r="2839" spans="1:10" ht="12.75">
      <c r="A2839"/>
      <c r="B2839" t="s">
        <v>5052</v>
      </c>
      <c r="C2839" s="161"/>
      <c r="D2839" t="s">
        <v>5053</v>
      </c>
      <c r="E2839" s="124">
        <v>112.04</v>
      </c>
      <c r="F2839" s="179" t="s">
        <v>35</v>
      </c>
      <c r="G2839" s="124">
        <v>112.04</v>
      </c>
      <c r="H2839" s="84">
        <v>10</v>
      </c>
      <c r="I2839" s="199">
        <f aca="true" t="shared" si="302" ref="I2839:I2847">C2839*E2839</f>
        <v>0</v>
      </c>
      <c r="J2839" s="199">
        <f aca="true" t="shared" si="303" ref="J2839:J2847">C2839*G2839</f>
        <v>0</v>
      </c>
    </row>
    <row r="2840" spans="1:10" ht="12.75">
      <c r="A2840"/>
      <c r="B2840" t="s">
        <v>5054</v>
      </c>
      <c r="C2840" s="161"/>
      <c r="D2840" t="s">
        <v>5055</v>
      </c>
      <c r="E2840" s="124">
        <v>112.04</v>
      </c>
      <c r="F2840" s="179" t="s">
        <v>35</v>
      </c>
      <c r="G2840" s="124">
        <v>112.04</v>
      </c>
      <c r="H2840" s="84">
        <v>10</v>
      </c>
      <c r="I2840" s="199">
        <f t="shared" si="302"/>
        <v>0</v>
      </c>
      <c r="J2840" s="199">
        <f t="shared" si="303"/>
        <v>0</v>
      </c>
    </row>
    <row r="2841" spans="1:10" ht="12.75">
      <c r="A2841"/>
      <c r="B2841" t="s">
        <v>5056</v>
      </c>
      <c r="C2841" s="161"/>
      <c r="D2841" t="s">
        <v>5057</v>
      </c>
      <c r="E2841" s="124">
        <v>112.04</v>
      </c>
      <c r="F2841" s="179" t="s">
        <v>35</v>
      </c>
      <c r="G2841" s="124">
        <v>112.04</v>
      </c>
      <c r="H2841" s="84">
        <v>10</v>
      </c>
      <c r="I2841" s="199">
        <f t="shared" si="302"/>
        <v>0</v>
      </c>
      <c r="J2841" s="199">
        <f t="shared" si="303"/>
        <v>0</v>
      </c>
    </row>
    <row r="2842" spans="1:10" ht="12.75">
      <c r="A2842"/>
      <c r="B2842" t="s">
        <v>5058</v>
      </c>
      <c r="C2842" s="161"/>
      <c r="D2842" t="s">
        <v>5059</v>
      </c>
      <c r="E2842" s="124">
        <v>112.04</v>
      </c>
      <c r="F2842" s="179" t="s">
        <v>35</v>
      </c>
      <c r="G2842" s="124">
        <v>112.04</v>
      </c>
      <c r="H2842" s="84">
        <v>10</v>
      </c>
      <c r="I2842" s="199">
        <f t="shared" si="302"/>
        <v>0</v>
      </c>
      <c r="J2842" s="199">
        <f t="shared" si="303"/>
        <v>0</v>
      </c>
    </row>
    <row r="2843" spans="1:10" ht="12.75">
      <c r="A2843"/>
      <c r="B2843" t="s">
        <v>5060</v>
      </c>
      <c r="C2843" s="161"/>
      <c r="D2843" t="s">
        <v>5061</v>
      </c>
      <c r="E2843" s="124">
        <v>112.04</v>
      </c>
      <c r="F2843" s="179" t="s">
        <v>35</v>
      </c>
      <c r="G2843" s="124">
        <v>112.04</v>
      </c>
      <c r="H2843" s="84">
        <v>10</v>
      </c>
      <c r="I2843" s="199">
        <f t="shared" si="302"/>
        <v>0</v>
      </c>
      <c r="J2843" s="199">
        <f t="shared" si="303"/>
        <v>0</v>
      </c>
    </row>
    <row r="2844" spans="1:10" ht="12.75">
      <c r="A2844"/>
      <c r="B2844" t="s">
        <v>5062</v>
      </c>
      <c r="C2844" s="161"/>
      <c r="D2844" t="s">
        <v>5063</v>
      </c>
      <c r="E2844" s="124">
        <v>112.04</v>
      </c>
      <c r="F2844" s="179" t="s">
        <v>35</v>
      </c>
      <c r="G2844" s="124">
        <v>112.04</v>
      </c>
      <c r="H2844" s="84">
        <v>10</v>
      </c>
      <c r="I2844" s="199">
        <f t="shared" si="302"/>
        <v>0</v>
      </c>
      <c r="J2844" s="199">
        <f t="shared" si="303"/>
        <v>0</v>
      </c>
    </row>
    <row r="2845" spans="1:10" ht="12.75">
      <c r="A2845"/>
      <c r="B2845" t="s">
        <v>5064</v>
      </c>
      <c r="C2845" s="161"/>
      <c r="D2845" t="s">
        <v>5065</v>
      </c>
      <c r="E2845" s="124">
        <v>79.66</v>
      </c>
      <c r="F2845" s="179" t="s">
        <v>35</v>
      </c>
      <c r="G2845" s="124">
        <v>79.66</v>
      </c>
      <c r="H2845" s="84">
        <v>10</v>
      </c>
      <c r="I2845" s="199">
        <f t="shared" si="302"/>
        <v>0</v>
      </c>
      <c r="J2845" s="199">
        <f t="shared" si="303"/>
        <v>0</v>
      </c>
    </row>
    <row r="2846" spans="1:10" ht="12.75">
      <c r="A2846"/>
      <c r="B2846" t="s">
        <v>5066</v>
      </c>
      <c r="C2846" s="161"/>
      <c r="D2846" t="s">
        <v>5067</v>
      </c>
      <c r="E2846" s="124">
        <v>79.66</v>
      </c>
      <c r="F2846" s="179" t="s">
        <v>35</v>
      </c>
      <c r="G2846" s="124">
        <v>79.66</v>
      </c>
      <c r="H2846" s="84">
        <v>10</v>
      </c>
      <c r="I2846" s="199">
        <f t="shared" si="302"/>
        <v>0</v>
      </c>
      <c r="J2846" s="199">
        <f t="shared" si="303"/>
        <v>0</v>
      </c>
    </row>
    <row r="2847" spans="1:10" ht="12.75">
      <c r="A2847"/>
      <c r="B2847" t="s">
        <v>5068</v>
      </c>
      <c r="C2847" s="161"/>
      <c r="D2847" t="s">
        <v>5069</v>
      </c>
      <c r="E2847" s="124">
        <v>79.66</v>
      </c>
      <c r="F2847" s="179" t="s">
        <v>35</v>
      </c>
      <c r="G2847" s="124">
        <v>79.66</v>
      </c>
      <c r="H2847" s="84">
        <v>10</v>
      </c>
      <c r="I2847" s="199">
        <f t="shared" si="302"/>
        <v>0</v>
      </c>
      <c r="J2847" s="199">
        <f t="shared" si="303"/>
        <v>0</v>
      </c>
    </row>
    <row r="2848" spans="1:10" ht="12.75">
      <c r="A2848" t="s">
        <v>224</v>
      </c>
      <c r="B2848"/>
      <c r="C2848" s="161"/>
      <c r="D2848"/>
      <c r="E2848" s="124"/>
      <c r="F2848" s="179"/>
      <c r="G2848" s="124"/>
      <c r="H2848" s="84"/>
      <c r="I2848" s="199"/>
      <c r="J2848" s="199"/>
    </row>
    <row r="2849" spans="1:10" ht="12.75">
      <c r="A2849"/>
      <c r="B2849" t="s">
        <v>5070</v>
      </c>
      <c r="C2849" s="161"/>
      <c r="D2849" t="s">
        <v>5071</v>
      </c>
      <c r="E2849" s="124">
        <v>79.95</v>
      </c>
      <c r="F2849" s="180">
        <v>0.2</v>
      </c>
      <c r="G2849" s="124">
        <v>63.96</v>
      </c>
      <c r="H2849" s="84">
        <v>10</v>
      </c>
      <c r="I2849" s="199">
        <f>C2849*E2849</f>
        <v>0</v>
      </c>
      <c r="J2849" s="199">
        <f>C2849*G2849</f>
        <v>0</v>
      </c>
    </row>
    <row r="2850" spans="1:10" ht="12.75">
      <c r="A2850"/>
      <c r="B2850" t="s">
        <v>5072</v>
      </c>
      <c r="C2850" s="161"/>
      <c r="D2850" t="s">
        <v>5073</v>
      </c>
      <c r="E2850" s="124">
        <v>39.95</v>
      </c>
      <c r="F2850" s="180">
        <v>0.2</v>
      </c>
      <c r="G2850" s="124">
        <v>31.96</v>
      </c>
      <c r="H2850" s="84">
        <v>10</v>
      </c>
      <c r="I2850" s="199">
        <f>C2850*E2850</f>
        <v>0</v>
      </c>
      <c r="J2850" s="199">
        <f>C2850*G2850</f>
        <v>0</v>
      </c>
    </row>
    <row r="2851" spans="1:10" ht="12.75">
      <c r="A2851" t="s">
        <v>329</v>
      </c>
      <c r="B2851"/>
      <c r="C2851" s="161"/>
      <c r="D2851"/>
      <c r="E2851" s="124"/>
      <c r="F2851" s="179"/>
      <c r="G2851" s="124"/>
      <c r="H2851" s="84"/>
      <c r="I2851" s="199"/>
      <c r="J2851" s="199"/>
    </row>
    <row r="2852" spans="1:10" ht="12.75">
      <c r="A2852"/>
      <c r="B2852" t="s">
        <v>5074</v>
      </c>
      <c r="C2852" s="161"/>
      <c r="D2852" t="s">
        <v>5075</v>
      </c>
      <c r="E2852" s="124">
        <v>75</v>
      </c>
      <c r="F2852" s="180">
        <v>0.25</v>
      </c>
      <c r="G2852" s="124">
        <v>56.25</v>
      </c>
      <c r="H2852" s="84">
        <v>10</v>
      </c>
      <c r="I2852" s="199">
        <f aca="true" t="shared" si="304" ref="I2852:I2857">C2852*E2852</f>
        <v>0</v>
      </c>
      <c r="J2852" s="199">
        <f aca="true" t="shared" si="305" ref="J2852:J2857">C2852*G2852</f>
        <v>0</v>
      </c>
    </row>
    <row r="2853" spans="1:10" ht="12.75">
      <c r="A2853"/>
      <c r="B2853" t="s">
        <v>5076</v>
      </c>
      <c r="C2853" s="161"/>
      <c r="D2853" t="s">
        <v>5077</v>
      </c>
      <c r="E2853" s="124">
        <v>49.95</v>
      </c>
      <c r="F2853" s="180">
        <v>0.25</v>
      </c>
      <c r="G2853" s="124">
        <v>37.46</v>
      </c>
      <c r="H2853" s="84">
        <v>10</v>
      </c>
      <c r="I2853" s="199">
        <f t="shared" si="304"/>
        <v>0</v>
      </c>
      <c r="J2853" s="199">
        <f t="shared" si="305"/>
        <v>0</v>
      </c>
    </row>
    <row r="2854" spans="1:10" ht="12.75">
      <c r="A2854"/>
      <c r="B2854" t="s">
        <v>5078</v>
      </c>
      <c r="C2854" s="161"/>
      <c r="D2854" t="s">
        <v>5079</v>
      </c>
      <c r="E2854" s="124">
        <v>29.95</v>
      </c>
      <c r="F2854" s="180">
        <v>0.25</v>
      </c>
      <c r="G2854" s="124">
        <v>22.46</v>
      </c>
      <c r="H2854" s="84">
        <v>10</v>
      </c>
      <c r="I2854" s="199">
        <f t="shared" si="304"/>
        <v>0</v>
      </c>
      <c r="J2854" s="199">
        <f t="shared" si="305"/>
        <v>0</v>
      </c>
    </row>
    <row r="2855" spans="1:10" ht="12.75">
      <c r="A2855"/>
      <c r="B2855" t="s">
        <v>5080</v>
      </c>
      <c r="C2855" s="161"/>
      <c r="D2855" t="s">
        <v>5081</v>
      </c>
      <c r="E2855" s="124">
        <v>54.95</v>
      </c>
      <c r="F2855" s="180">
        <v>0.25</v>
      </c>
      <c r="G2855" s="124">
        <v>41.21</v>
      </c>
      <c r="H2855" s="84">
        <v>10</v>
      </c>
      <c r="I2855" s="199">
        <f t="shared" si="304"/>
        <v>0</v>
      </c>
      <c r="J2855" s="199">
        <f t="shared" si="305"/>
        <v>0</v>
      </c>
    </row>
    <row r="2856" spans="1:10" ht="12.75">
      <c r="A2856"/>
      <c r="B2856" t="s">
        <v>5082</v>
      </c>
      <c r="C2856" s="161"/>
      <c r="D2856" t="s">
        <v>5083</v>
      </c>
      <c r="E2856" s="124">
        <v>69.95</v>
      </c>
      <c r="F2856" s="180">
        <v>0.25</v>
      </c>
      <c r="G2856" s="124">
        <v>52.46</v>
      </c>
      <c r="H2856" s="84">
        <v>10</v>
      </c>
      <c r="I2856" s="199">
        <f t="shared" si="304"/>
        <v>0</v>
      </c>
      <c r="J2856" s="199">
        <f t="shared" si="305"/>
        <v>0</v>
      </c>
    </row>
    <row r="2857" spans="1:10" ht="12.75">
      <c r="A2857"/>
      <c r="B2857" t="s">
        <v>5084</v>
      </c>
      <c r="C2857" s="161"/>
      <c r="D2857" t="s">
        <v>5085</v>
      </c>
      <c r="E2857" s="124">
        <v>59.95</v>
      </c>
      <c r="F2857" s="180">
        <v>0.25</v>
      </c>
      <c r="G2857" s="124">
        <v>44.96</v>
      </c>
      <c r="H2857" s="84">
        <v>10</v>
      </c>
      <c r="I2857" s="199">
        <f t="shared" si="304"/>
        <v>0</v>
      </c>
      <c r="J2857" s="199">
        <f t="shared" si="305"/>
        <v>0</v>
      </c>
    </row>
    <row r="2858" spans="1:10" ht="12.75">
      <c r="A2858" t="s">
        <v>200</v>
      </c>
      <c r="B2858"/>
      <c r="C2858" s="161"/>
      <c r="D2858"/>
      <c r="E2858" s="124"/>
      <c r="F2858" s="179"/>
      <c r="G2858" s="124"/>
      <c r="H2858" s="84"/>
      <c r="I2858" s="199"/>
      <c r="J2858" s="199"/>
    </row>
    <row r="2859" spans="1:10" ht="12.75">
      <c r="A2859"/>
      <c r="B2859" t="s">
        <v>5086</v>
      </c>
      <c r="C2859" s="161"/>
      <c r="D2859" t="s">
        <v>5087</v>
      </c>
      <c r="E2859" s="124">
        <v>24.99</v>
      </c>
      <c r="F2859" s="180">
        <v>0.2</v>
      </c>
      <c r="G2859" s="124">
        <v>19.99</v>
      </c>
      <c r="H2859" s="84">
        <v>10</v>
      </c>
      <c r="I2859" s="199">
        <f aca="true" t="shared" si="306" ref="I2859:I2867">C2859*E2859</f>
        <v>0</v>
      </c>
      <c r="J2859" s="199">
        <f aca="true" t="shared" si="307" ref="J2859:J2867">C2859*G2859</f>
        <v>0</v>
      </c>
    </row>
    <row r="2860" spans="1:10" ht="12.75">
      <c r="A2860"/>
      <c r="B2860" t="s">
        <v>5088</v>
      </c>
      <c r="C2860" s="161"/>
      <c r="D2860" t="s">
        <v>5089</v>
      </c>
      <c r="E2860" s="124">
        <v>24.99</v>
      </c>
      <c r="F2860" s="180">
        <v>0.2</v>
      </c>
      <c r="G2860" s="124">
        <v>19.99</v>
      </c>
      <c r="H2860" s="84">
        <v>10</v>
      </c>
      <c r="I2860" s="199">
        <f t="shared" si="306"/>
        <v>0</v>
      </c>
      <c r="J2860" s="199">
        <f t="shared" si="307"/>
        <v>0</v>
      </c>
    </row>
    <row r="2861" spans="1:10" ht="12.75">
      <c r="A2861"/>
      <c r="B2861" t="s">
        <v>5090</v>
      </c>
      <c r="C2861" s="161"/>
      <c r="D2861" t="s">
        <v>5091</v>
      </c>
      <c r="E2861" s="124">
        <v>16.99</v>
      </c>
      <c r="F2861" s="180">
        <v>0.2</v>
      </c>
      <c r="G2861" s="124">
        <v>13.59</v>
      </c>
      <c r="H2861" s="84">
        <v>10</v>
      </c>
      <c r="I2861" s="199">
        <f t="shared" si="306"/>
        <v>0</v>
      </c>
      <c r="J2861" s="199">
        <f t="shared" si="307"/>
        <v>0</v>
      </c>
    </row>
    <row r="2862" spans="1:10" ht="12.75">
      <c r="A2862"/>
      <c r="B2862" t="s">
        <v>5092</v>
      </c>
      <c r="C2862" s="161"/>
      <c r="D2862" t="s">
        <v>5093</v>
      </c>
      <c r="E2862" s="124">
        <v>25.03</v>
      </c>
      <c r="F2862" s="179" t="s">
        <v>35</v>
      </c>
      <c r="G2862" s="124">
        <v>25.03</v>
      </c>
      <c r="H2862" s="84">
        <v>10</v>
      </c>
      <c r="I2862" s="199">
        <f t="shared" si="306"/>
        <v>0</v>
      </c>
      <c r="J2862" s="199">
        <f t="shared" si="307"/>
        <v>0</v>
      </c>
    </row>
    <row r="2863" spans="1:10" ht="12.75">
      <c r="A2863"/>
      <c r="B2863" t="s">
        <v>5094</v>
      </c>
      <c r="C2863" s="161"/>
      <c r="D2863" t="s">
        <v>5095</v>
      </c>
      <c r="E2863" s="124">
        <v>25.03</v>
      </c>
      <c r="F2863" s="179" t="s">
        <v>35</v>
      </c>
      <c r="G2863" s="124">
        <v>25.03</v>
      </c>
      <c r="H2863" s="84">
        <v>10</v>
      </c>
      <c r="I2863" s="199">
        <f t="shared" si="306"/>
        <v>0</v>
      </c>
      <c r="J2863" s="199">
        <f t="shared" si="307"/>
        <v>0</v>
      </c>
    </row>
    <row r="2864" spans="1:10" ht="12.75">
      <c r="A2864"/>
      <c r="B2864" t="s">
        <v>5096</v>
      </c>
      <c r="C2864" s="161"/>
      <c r="D2864" t="s">
        <v>5097</v>
      </c>
      <c r="E2864" s="124">
        <v>49.16</v>
      </c>
      <c r="F2864" s="179" t="s">
        <v>35</v>
      </c>
      <c r="G2864" s="124">
        <v>49.16</v>
      </c>
      <c r="H2864" s="84">
        <v>10</v>
      </c>
      <c r="I2864" s="199">
        <f t="shared" si="306"/>
        <v>0</v>
      </c>
      <c r="J2864" s="199">
        <f t="shared" si="307"/>
        <v>0</v>
      </c>
    </row>
    <row r="2865" spans="1:10" ht="12.75">
      <c r="A2865"/>
      <c r="B2865" t="s">
        <v>5098</v>
      </c>
      <c r="C2865" s="161"/>
      <c r="D2865" t="s">
        <v>5099</v>
      </c>
      <c r="E2865" s="124">
        <v>25.03</v>
      </c>
      <c r="F2865" s="179" t="s">
        <v>35</v>
      </c>
      <c r="G2865" s="124">
        <v>25.03</v>
      </c>
      <c r="H2865" s="84">
        <v>10</v>
      </c>
      <c r="I2865" s="199">
        <f t="shared" si="306"/>
        <v>0</v>
      </c>
      <c r="J2865" s="199">
        <f t="shared" si="307"/>
        <v>0</v>
      </c>
    </row>
    <row r="2866" spans="1:10" ht="12.75">
      <c r="A2866"/>
      <c r="B2866" t="s">
        <v>5100</v>
      </c>
      <c r="C2866" s="161"/>
      <c r="D2866" t="s">
        <v>5101</v>
      </c>
      <c r="E2866" s="124">
        <v>25.03</v>
      </c>
      <c r="F2866" s="179" t="s">
        <v>35</v>
      </c>
      <c r="G2866" s="124">
        <v>25.03</v>
      </c>
      <c r="H2866" s="84">
        <v>10</v>
      </c>
      <c r="I2866" s="199">
        <f t="shared" si="306"/>
        <v>0</v>
      </c>
      <c r="J2866" s="199">
        <f t="shared" si="307"/>
        <v>0</v>
      </c>
    </row>
    <row r="2867" spans="1:10" ht="12.75">
      <c r="A2867"/>
      <c r="B2867" t="s">
        <v>5102</v>
      </c>
      <c r="C2867" s="161"/>
      <c r="D2867" t="s">
        <v>5103</v>
      </c>
      <c r="E2867" s="124">
        <v>25.03</v>
      </c>
      <c r="F2867" s="179" t="s">
        <v>35</v>
      </c>
      <c r="G2867" s="124">
        <v>25.03</v>
      </c>
      <c r="H2867" s="84">
        <v>10</v>
      </c>
      <c r="I2867" s="199">
        <f t="shared" si="306"/>
        <v>0</v>
      </c>
      <c r="J2867" s="199">
        <f t="shared" si="307"/>
        <v>0</v>
      </c>
    </row>
    <row r="2868" spans="1:10" ht="12.75">
      <c r="A2868" t="s">
        <v>225</v>
      </c>
      <c r="B2868"/>
      <c r="C2868" s="161"/>
      <c r="D2868"/>
      <c r="E2868" s="124"/>
      <c r="F2868" s="179"/>
      <c r="G2868" s="124"/>
      <c r="H2868" s="84"/>
      <c r="I2868" s="199"/>
      <c r="J2868" s="199"/>
    </row>
    <row r="2869" spans="1:10" ht="12.75">
      <c r="A2869"/>
      <c r="B2869" t="s">
        <v>5104</v>
      </c>
      <c r="C2869" s="161"/>
      <c r="D2869" t="s">
        <v>5105</v>
      </c>
      <c r="E2869" s="124">
        <v>25.03</v>
      </c>
      <c r="F2869" s="179" t="s">
        <v>35</v>
      </c>
      <c r="G2869" s="124">
        <v>25.03</v>
      </c>
      <c r="H2869" s="84">
        <v>10</v>
      </c>
      <c r="I2869" s="199">
        <f aca="true" t="shared" si="308" ref="I2869:I2874">C2869*E2869</f>
        <v>0</v>
      </c>
      <c r="J2869" s="199">
        <f aca="true" t="shared" si="309" ref="J2869:J2874">C2869*G2869</f>
        <v>0</v>
      </c>
    </row>
    <row r="2870" spans="1:10" ht="12.75">
      <c r="A2870"/>
      <c r="B2870" t="s">
        <v>5106</v>
      </c>
      <c r="C2870" s="161"/>
      <c r="D2870" t="s">
        <v>5107</v>
      </c>
      <c r="E2870" s="124">
        <v>49.15</v>
      </c>
      <c r="F2870" s="179" t="s">
        <v>35</v>
      </c>
      <c r="G2870" s="124">
        <v>49.15</v>
      </c>
      <c r="H2870" s="84">
        <v>10</v>
      </c>
      <c r="I2870" s="199">
        <f t="shared" si="308"/>
        <v>0</v>
      </c>
      <c r="J2870" s="199">
        <f t="shared" si="309"/>
        <v>0</v>
      </c>
    </row>
    <row r="2871" spans="1:10" ht="12.75">
      <c r="A2871"/>
      <c r="B2871" t="s">
        <v>5108</v>
      </c>
      <c r="C2871" s="161"/>
      <c r="D2871" t="s">
        <v>5109</v>
      </c>
      <c r="E2871" s="124">
        <v>18.5</v>
      </c>
      <c r="F2871" s="180">
        <v>0.2</v>
      </c>
      <c r="G2871" s="124">
        <v>14.8</v>
      </c>
      <c r="H2871" s="84">
        <v>10</v>
      </c>
      <c r="I2871" s="199">
        <f t="shared" si="308"/>
        <v>0</v>
      </c>
      <c r="J2871" s="199">
        <f t="shared" si="309"/>
        <v>0</v>
      </c>
    </row>
    <row r="2872" spans="1:10" ht="12.75">
      <c r="A2872"/>
      <c r="B2872" t="s">
        <v>5110</v>
      </c>
      <c r="C2872" s="161"/>
      <c r="D2872" t="s">
        <v>5111</v>
      </c>
      <c r="E2872" s="124">
        <v>80</v>
      </c>
      <c r="F2872" s="180">
        <v>0.2</v>
      </c>
      <c r="G2872" s="124">
        <v>64</v>
      </c>
      <c r="H2872" s="84">
        <v>10</v>
      </c>
      <c r="I2872" s="199">
        <f t="shared" si="308"/>
        <v>0</v>
      </c>
      <c r="J2872" s="199">
        <f t="shared" si="309"/>
        <v>0</v>
      </c>
    </row>
    <row r="2873" spans="1:10" ht="12.75">
      <c r="A2873"/>
      <c r="B2873" t="s">
        <v>5112</v>
      </c>
      <c r="C2873" s="161"/>
      <c r="D2873" t="s">
        <v>5113</v>
      </c>
      <c r="E2873" s="124">
        <v>80</v>
      </c>
      <c r="F2873" s="180">
        <v>0.2</v>
      </c>
      <c r="G2873" s="124">
        <v>64</v>
      </c>
      <c r="H2873" s="84">
        <v>10</v>
      </c>
      <c r="I2873" s="199">
        <f t="shared" si="308"/>
        <v>0</v>
      </c>
      <c r="J2873" s="199">
        <f t="shared" si="309"/>
        <v>0</v>
      </c>
    </row>
    <row r="2874" spans="1:10" ht="12.75">
      <c r="A2874"/>
      <c r="B2874" t="s">
        <v>5114</v>
      </c>
      <c r="C2874" s="161"/>
      <c r="D2874" t="s">
        <v>5115</v>
      </c>
      <c r="E2874" s="124">
        <v>80</v>
      </c>
      <c r="F2874" s="180">
        <v>0.2</v>
      </c>
      <c r="G2874" s="124">
        <v>64</v>
      </c>
      <c r="H2874" s="84">
        <v>10</v>
      </c>
      <c r="I2874" s="199">
        <f t="shared" si="308"/>
        <v>0</v>
      </c>
      <c r="J2874" s="199">
        <f t="shared" si="309"/>
        <v>0</v>
      </c>
    </row>
    <row r="2875" spans="1:10" ht="12.75">
      <c r="A2875" t="s">
        <v>251</v>
      </c>
      <c r="B2875"/>
      <c r="C2875" s="161"/>
      <c r="D2875"/>
      <c r="E2875" s="124"/>
      <c r="F2875" s="179"/>
      <c r="G2875" s="124"/>
      <c r="H2875" s="84"/>
      <c r="I2875" s="199"/>
      <c r="J2875" s="199"/>
    </row>
    <row r="2876" spans="1:10" ht="12.75">
      <c r="A2876"/>
      <c r="B2876" t="s">
        <v>5116</v>
      </c>
      <c r="C2876" s="161"/>
      <c r="D2876" t="s">
        <v>5117</v>
      </c>
      <c r="E2876" s="124">
        <v>44.99</v>
      </c>
      <c r="F2876" s="180">
        <v>0.2</v>
      </c>
      <c r="G2876" s="124">
        <v>35.99</v>
      </c>
      <c r="H2876" s="84">
        <v>10</v>
      </c>
      <c r="I2876" s="199">
        <f>C2876*E2876</f>
        <v>0</v>
      </c>
      <c r="J2876" s="199">
        <f>C2876*G2876</f>
        <v>0</v>
      </c>
    </row>
    <row r="2877" spans="1:10" ht="12.75">
      <c r="A2877"/>
      <c r="B2877" t="s">
        <v>5118</v>
      </c>
      <c r="C2877" s="161"/>
      <c r="D2877" t="s">
        <v>5119</v>
      </c>
      <c r="E2877" s="124">
        <v>80</v>
      </c>
      <c r="F2877" s="180">
        <v>0.2</v>
      </c>
      <c r="G2877" s="124">
        <v>64</v>
      </c>
      <c r="H2877" s="84">
        <v>10</v>
      </c>
      <c r="I2877" s="199">
        <f>C2877*E2877</f>
        <v>0</v>
      </c>
      <c r="J2877" s="199">
        <f>C2877*G2877</f>
        <v>0</v>
      </c>
    </row>
    <row r="2878" spans="1:10" ht="12.75">
      <c r="A2878"/>
      <c r="B2878" t="s">
        <v>5120</v>
      </c>
      <c r="C2878" s="161"/>
      <c r="D2878" t="s">
        <v>5121</v>
      </c>
      <c r="E2878" s="124">
        <v>80</v>
      </c>
      <c r="F2878" s="180">
        <v>0.2</v>
      </c>
      <c r="G2878" s="124">
        <v>64</v>
      </c>
      <c r="H2878" s="84">
        <v>10</v>
      </c>
      <c r="I2878" s="199">
        <f>C2878*E2878</f>
        <v>0</v>
      </c>
      <c r="J2878" s="199">
        <f>C2878*G2878</f>
        <v>0</v>
      </c>
    </row>
    <row r="2879" spans="1:10" ht="12.75">
      <c r="A2879"/>
      <c r="B2879" t="s">
        <v>5122</v>
      </c>
      <c r="C2879" s="161"/>
      <c r="D2879" t="s">
        <v>5123</v>
      </c>
      <c r="E2879" s="124">
        <v>20</v>
      </c>
      <c r="F2879" s="180">
        <v>0.2</v>
      </c>
      <c r="G2879" s="124">
        <v>16</v>
      </c>
      <c r="H2879" s="84">
        <v>10</v>
      </c>
      <c r="I2879" s="199">
        <f>C2879*E2879</f>
        <v>0</v>
      </c>
      <c r="J2879" s="199">
        <f>C2879*G2879</f>
        <v>0</v>
      </c>
    </row>
    <row r="2880" spans="1:10" ht="12.75">
      <c r="A2880" t="s">
        <v>5124</v>
      </c>
      <c r="B2880"/>
      <c r="C2880" s="161"/>
      <c r="D2880"/>
      <c r="E2880" s="124"/>
      <c r="F2880" s="179"/>
      <c r="G2880" s="124"/>
      <c r="H2880" s="84"/>
      <c r="I2880" s="199"/>
      <c r="J2880" s="199"/>
    </row>
    <row r="2881" spans="1:10" ht="12.75">
      <c r="A2881"/>
      <c r="B2881" t="s">
        <v>5125</v>
      </c>
      <c r="C2881" s="161"/>
      <c r="D2881" t="s">
        <v>5126</v>
      </c>
      <c r="E2881" s="124">
        <v>20</v>
      </c>
      <c r="F2881" s="180">
        <v>0.2</v>
      </c>
      <c r="G2881" s="124">
        <v>16</v>
      </c>
      <c r="H2881" s="84">
        <v>10</v>
      </c>
      <c r="I2881" s="199">
        <f>C2881*E2881</f>
        <v>0</v>
      </c>
      <c r="J2881" s="199">
        <f>C2881*G2881</f>
        <v>0</v>
      </c>
    </row>
    <row r="2882" spans="1:10" ht="12.75">
      <c r="A2882"/>
      <c r="B2882" t="s">
        <v>5127</v>
      </c>
      <c r="C2882" s="161"/>
      <c r="D2882" t="s">
        <v>5128</v>
      </c>
      <c r="E2882" s="124">
        <v>80</v>
      </c>
      <c r="F2882" s="180">
        <v>0.2</v>
      </c>
      <c r="G2882" s="124">
        <v>64</v>
      </c>
      <c r="H2882" s="84">
        <v>10</v>
      </c>
      <c r="I2882" s="199">
        <f>C2882*E2882</f>
        <v>0</v>
      </c>
      <c r="J2882" s="199">
        <f>C2882*G2882</f>
        <v>0</v>
      </c>
    </row>
    <row r="2883" spans="1:10" ht="12.75">
      <c r="A2883"/>
      <c r="B2883" t="s">
        <v>5129</v>
      </c>
      <c r="C2883" s="161"/>
      <c r="D2883" t="s">
        <v>5130</v>
      </c>
      <c r="E2883" s="124">
        <v>175</v>
      </c>
      <c r="F2883" s="180">
        <v>0.2</v>
      </c>
      <c r="G2883" s="124">
        <v>140</v>
      </c>
      <c r="H2883" s="84">
        <v>10</v>
      </c>
      <c r="I2883" s="199">
        <f>C2883*E2883</f>
        <v>0</v>
      </c>
      <c r="J2883" s="199">
        <f>C2883*G2883</f>
        <v>0</v>
      </c>
    </row>
    <row r="2884" spans="1:10" ht="12.75">
      <c r="A2884"/>
      <c r="B2884" t="s">
        <v>5131</v>
      </c>
      <c r="C2884" s="161"/>
      <c r="D2884" t="s">
        <v>5132</v>
      </c>
      <c r="E2884" s="124">
        <v>500</v>
      </c>
      <c r="F2884" s="180">
        <v>0.2</v>
      </c>
      <c r="G2884" s="124">
        <v>400</v>
      </c>
      <c r="H2884" s="84">
        <v>10</v>
      </c>
      <c r="I2884" s="199">
        <f>C2884*E2884</f>
        <v>0</v>
      </c>
      <c r="J2884" s="199">
        <f>C2884*G2884</f>
        <v>0</v>
      </c>
    </row>
    <row r="2885" spans="1:10" ht="12.75">
      <c r="A2885" t="s">
        <v>252</v>
      </c>
      <c r="B2885"/>
      <c r="C2885" s="161"/>
      <c r="D2885"/>
      <c r="E2885" s="124"/>
      <c r="F2885" s="179"/>
      <c r="G2885" s="124"/>
      <c r="H2885" s="84"/>
      <c r="I2885" s="199"/>
      <c r="J2885" s="199"/>
    </row>
    <row r="2886" spans="1:10" ht="12.75">
      <c r="A2886"/>
      <c r="B2886" t="s">
        <v>5133</v>
      </c>
      <c r="C2886" s="161"/>
      <c r="D2886" t="s">
        <v>5134</v>
      </c>
      <c r="E2886" s="124">
        <v>23.24</v>
      </c>
      <c r="F2886" s="179" t="s">
        <v>35</v>
      </c>
      <c r="G2886" s="124">
        <v>23.24</v>
      </c>
      <c r="H2886" s="84">
        <v>10</v>
      </c>
      <c r="I2886" s="199">
        <f aca="true" t="shared" si="310" ref="I2886:I2896">C2886*E2886</f>
        <v>0</v>
      </c>
      <c r="J2886" s="199">
        <f aca="true" t="shared" si="311" ref="J2886:J2896">C2886*G2886</f>
        <v>0</v>
      </c>
    </row>
    <row r="2887" spans="1:10" ht="12.75">
      <c r="A2887"/>
      <c r="B2887" t="s">
        <v>5135</v>
      </c>
      <c r="C2887" s="161"/>
      <c r="D2887" t="s">
        <v>5136</v>
      </c>
      <c r="E2887" s="124">
        <v>23.24</v>
      </c>
      <c r="F2887" s="179" t="s">
        <v>35</v>
      </c>
      <c r="G2887" s="124">
        <v>23.24</v>
      </c>
      <c r="H2887" s="84">
        <v>10</v>
      </c>
      <c r="I2887" s="199">
        <f t="shared" si="310"/>
        <v>0</v>
      </c>
      <c r="J2887" s="199">
        <f t="shared" si="311"/>
        <v>0</v>
      </c>
    </row>
    <row r="2888" spans="1:10" ht="12.75">
      <c r="A2888"/>
      <c r="B2888" t="s">
        <v>5137</v>
      </c>
      <c r="C2888" s="161"/>
      <c r="D2888" t="s">
        <v>5138</v>
      </c>
      <c r="E2888" s="124">
        <v>23.24</v>
      </c>
      <c r="F2888" s="179" t="s">
        <v>35</v>
      </c>
      <c r="G2888" s="124">
        <v>23.24</v>
      </c>
      <c r="H2888" s="84">
        <v>10</v>
      </c>
      <c r="I2888" s="199">
        <f t="shared" si="310"/>
        <v>0</v>
      </c>
      <c r="J2888" s="199">
        <f t="shared" si="311"/>
        <v>0</v>
      </c>
    </row>
    <row r="2889" spans="1:10" ht="12.75">
      <c r="A2889"/>
      <c r="B2889" t="s">
        <v>5139</v>
      </c>
      <c r="C2889" s="161"/>
      <c r="D2889" t="s">
        <v>5140</v>
      </c>
      <c r="E2889" s="124">
        <v>23.24</v>
      </c>
      <c r="F2889" s="179" t="s">
        <v>35</v>
      </c>
      <c r="G2889" s="124">
        <v>23.24</v>
      </c>
      <c r="H2889" s="84">
        <v>10</v>
      </c>
      <c r="I2889" s="199">
        <f t="shared" si="310"/>
        <v>0</v>
      </c>
      <c r="J2889" s="199">
        <f t="shared" si="311"/>
        <v>0</v>
      </c>
    </row>
    <row r="2890" spans="1:10" ht="12.75">
      <c r="A2890"/>
      <c r="B2890" t="s">
        <v>5141</v>
      </c>
      <c r="C2890" s="161"/>
      <c r="D2890" t="s">
        <v>5142</v>
      </c>
      <c r="E2890" s="124">
        <v>23.24</v>
      </c>
      <c r="F2890" s="179" t="s">
        <v>35</v>
      </c>
      <c r="G2890" s="124">
        <v>23.24</v>
      </c>
      <c r="H2890" s="84">
        <v>10</v>
      </c>
      <c r="I2890" s="199">
        <f t="shared" si="310"/>
        <v>0</v>
      </c>
      <c r="J2890" s="199">
        <f t="shared" si="311"/>
        <v>0</v>
      </c>
    </row>
    <row r="2891" spans="1:10" ht="12.75">
      <c r="A2891"/>
      <c r="B2891" t="s">
        <v>5143</v>
      </c>
      <c r="C2891" s="161"/>
      <c r="D2891" t="s">
        <v>5144</v>
      </c>
      <c r="E2891" s="124">
        <v>23.24</v>
      </c>
      <c r="F2891" s="179" t="s">
        <v>35</v>
      </c>
      <c r="G2891" s="124">
        <v>23.24</v>
      </c>
      <c r="H2891" s="84">
        <v>10</v>
      </c>
      <c r="I2891" s="199">
        <f t="shared" si="310"/>
        <v>0</v>
      </c>
      <c r="J2891" s="199">
        <f t="shared" si="311"/>
        <v>0</v>
      </c>
    </row>
    <row r="2892" spans="1:10" ht="12.75">
      <c r="A2892"/>
      <c r="B2892" t="s">
        <v>5145</v>
      </c>
      <c r="C2892" s="161"/>
      <c r="D2892" t="s">
        <v>5146</v>
      </c>
      <c r="E2892" s="124">
        <v>25.03</v>
      </c>
      <c r="F2892" s="179" t="s">
        <v>35</v>
      </c>
      <c r="G2892" s="124">
        <v>25.03</v>
      </c>
      <c r="H2892" s="84">
        <v>10</v>
      </c>
      <c r="I2892" s="199">
        <f t="shared" si="310"/>
        <v>0</v>
      </c>
      <c r="J2892" s="199">
        <f t="shared" si="311"/>
        <v>0</v>
      </c>
    </row>
    <row r="2893" spans="1:10" ht="12.75">
      <c r="A2893"/>
      <c r="B2893" t="s">
        <v>5147</v>
      </c>
      <c r="C2893" s="161"/>
      <c r="D2893" t="s">
        <v>5148</v>
      </c>
      <c r="E2893" s="124">
        <v>25.03</v>
      </c>
      <c r="F2893" s="179" t="s">
        <v>35</v>
      </c>
      <c r="G2893" s="124">
        <v>25.03</v>
      </c>
      <c r="H2893" s="84">
        <v>10</v>
      </c>
      <c r="I2893" s="199">
        <f t="shared" si="310"/>
        <v>0</v>
      </c>
      <c r="J2893" s="199">
        <f t="shared" si="311"/>
        <v>0</v>
      </c>
    </row>
    <row r="2894" spans="1:10" ht="12.75">
      <c r="A2894"/>
      <c r="B2894" t="s">
        <v>5149</v>
      </c>
      <c r="C2894" s="161"/>
      <c r="D2894" t="s">
        <v>5150</v>
      </c>
      <c r="E2894" s="124">
        <v>30.8</v>
      </c>
      <c r="F2894" s="179" t="s">
        <v>35</v>
      </c>
      <c r="G2894" s="124">
        <v>30.8</v>
      </c>
      <c r="H2894" s="84">
        <v>10</v>
      </c>
      <c r="I2894" s="199">
        <f t="shared" si="310"/>
        <v>0</v>
      </c>
      <c r="J2894" s="199">
        <f t="shared" si="311"/>
        <v>0</v>
      </c>
    </row>
    <row r="2895" spans="1:10" ht="12.75">
      <c r="A2895"/>
      <c r="B2895" t="s">
        <v>5151</v>
      </c>
      <c r="C2895" s="161"/>
      <c r="D2895" t="s">
        <v>5152</v>
      </c>
      <c r="E2895" s="124">
        <v>25.03</v>
      </c>
      <c r="F2895" s="179" t="s">
        <v>35</v>
      </c>
      <c r="G2895" s="124">
        <v>25.03</v>
      </c>
      <c r="H2895" s="84">
        <v>10</v>
      </c>
      <c r="I2895" s="199">
        <f t="shared" si="310"/>
        <v>0</v>
      </c>
      <c r="J2895" s="199">
        <f t="shared" si="311"/>
        <v>0</v>
      </c>
    </row>
    <row r="2896" spans="1:10" ht="12.75">
      <c r="A2896"/>
      <c r="B2896" t="s">
        <v>5153</v>
      </c>
      <c r="C2896" s="161"/>
      <c r="D2896" t="s">
        <v>5154</v>
      </c>
      <c r="E2896" s="124">
        <v>90</v>
      </c>
      <c r="F2896" s="180">
        <v>0.2</v>
      </c>
      <c r="G2896" s="124">
        <v>72</v>
      </c>
      <c r="H2896" s="84">
        <v>10</v>
      </c>
      <c r="I2896" s="199">
        <f t="shared" si="310"/>
        <v>0</v>
      </c>
      <c r="J2896" s="199">
        <f t="shared" si="311"/>
        <v>0</v>
      </c>
    </row>
    <row r="2897" spans="1:10" ht="12.75">
      <c r="A2897" t="s">
        <v>176</v>
      </c>
      <c r="B2897"/>
      <c r="C2897" s="161"/>
      <c r="D2897"/>
      <c r="E2897" s="124"/>
      <c r="F2897" s="179"/>
      <c r="G2897" s="124"/>
      <c r="H2897" s="84"/>
      <c r="I2897" s="199"/>
      <c r="J2897" s="199"/>
    </row>
    <row r="2898" spans="1:10" ht="12.75">
      <c r="A2898"/>
      <c r="B2898" t="s">
        <v>5155</v>
      </c>
      <c r="C2898" s="161"/>
      <c r="D2898" t="s">
        <v>5156</v>
      </c>
      <c r="E2898" s="124">
        <v>125</v>
      </c>
      <c r="F2898" s="180">
        <v>0.2</v>
      </c>
      <c r="G2898" s="124">
        <v>100</v>
      </c>
      <c r="H2898" s="84">
        <v>10</v>
      </c>
      <c r="I2898" s="199">
        <f>C2898*E2898</f>
        <v>0</v>
      </c>
      <c r="J2898" s="199">
        <f>C2898*G2898</f>
        <v>0</v>
      </c>
    </row>
    <row r="2899" spans="1:10" ht="12.75">
      <c r="A2899"/>
      <c r="B2899" t="s">
        <v>5157</v>
      </c>
      <c r="C2899" s="161"/>
      <c r="D2899" t="s">
        <v>5158</v>
      </c>
      <c r="E2899" s="124">
        <v>90</v>
      </c>
      <c r="F2899" s="180">
        <v>0.2</v>
      </c>
      <c r="G2899" s="124">
        <v>72</v>
      </c>
      <c r="H2899" s="84">
        <v>10</v>
      </c>
      <c r="I2899" s="199">
        <f>C2899*E2899</f>
        <v>0</v>
      </c>
      <c r="J2899" s="199">
        <f>C2899*G2899</f>
        <v>0</v>
      </c>
    </row>
    <row r="2900" spans="1:10" ht="12.75">
      <c r="A2900"/>
      <c r="B2900" t="s">
        <v>5159</v>
      </c>
      <c r="C2900" s="161"/>
      <c r="D2900" t="s">
        <v>5160</v>
      </c>
      <c r="E2900" s="124">
        <v>54.99</v>
      </c>
      <c r="F2900" s="180">
        <v>0.25</v>
      </c>
      <c r="G2900" s="124">
        <v>41.24</v>
      </c>
      <c r="H2900" s="84">
        <v>10</v>
      </c>
      <c r="I2900" s="199">
        <f>C2900*E2900</f>
        <v>0</v>
      </c>
      <c r="J2900" s="199">
        <f>C2900*G2900</f>
        <v>0</v>
      </c>
    </row>
    <row r="2901" spans="1:10" ht="12.75">
      <c r="A2901"/>
      <c r="B2901" t="s">
        <v>5161</v>
      </c>
      <c r="C2901" s="161"/>
      <c r="D2901" t="s">
        <v>5162</v>
      </c>
      <c r="E2901" s="124">
        <v>54.99</v>
      </c>
      <c r="F2901" s="180">
        <v>0.25</v>
      </c>
      <c r="G2901" s="124">
        <v>41.24</v>
      </c>
      <c r="H2901" s="84">
        <v>10</v>
      </c>
      <c r="I2901" s="199">
        <f>C2901*E2901</f>
        <v>0</v>
      </c>
      <c r="J2901" s="199">
        <f>C2901*G2901</f>
        <v>0</v>
      </c>
    </row>
    <row r="2902" spans="1:10" ht="12.75">
      <c r="A2902" t="s">
        <v>201</v>
      </c>
      <c r="B2902"/>
      <c r="C2902" s="161"/>
      <c r="D2902"/>
      <c r="E2902" s="124"/>
      <c r="F2902" s="179"/>
      <c r="G2902" s="124"/>
      <c r="H2902" s="84"/>
      <c r="I2902" s="199"/>
      <c r="J2902" s="199"/>
    </row>
    <row r="2903" spans="1:10" ht="12.75">
      <c r="A2903"/>
      <c r="B2903" t="s">
        <v>5163</v>
      </c>
      <c r="C2903" s="161"/>
      <c r="D2903" t="s">
        <v>5164</v>
      </c>
      <c r="E2903" s="124">
        <v>25.03</v>
      </c>
      <c r="F2903" s="179" t="s">
        <v>35</v>
      </c>
      <c r="G2903" s="124">
        <v>25.03</v>
      </c>
      <c r="H2903" s="84">
        <v>10</v>
      </c>
      <c r="I2903" s="199">
        <f aca="true" t="shared" si="312" ref="I2903:I2915">C2903*E2903</f>
        <v>0</v>
      </c>
      <c r="J2903" s="199">
        <f aca="true" t="shared" si="313" ref="J2903:J2915">C2903*G2903</f>
        <v>0</v>
      </c>
    </row>
    <row r="2904" spans="1:10" ht="12.75">
      <c r="A2904"/>
      <c r="B2904" t="s">
        <v>5165</v>
      </c>
      <c r="C2904" s="161"/>
      <c r="D2904" t="s">
        <v>5166</v>
      </c>
      <c r="E2904" s="124">
        <v>25.03</v>
      </c>
      <c r="F2904" s="179" t="s">
        <v>35</v>
      </c>
      <c r="G2904" s="124">
        <v>25.03</v>
      </c>
      <c r="H2904" s="84">
        <v>10</v>
      </c>
      <c r="I2904" s="199">
        <f t="shared" si="312"/>
        <v>0</v>
      </c>
      <c r="J2904" s="199">
        <f t="shared" si="313"/>
        <v>0</v>
      </c>
    </row>
    <row r="2905" spans="1:10" ht="12.75">
      <c r="A2905"/>
      <c r="B2905" t="s">
        <v>5167</v>
      </c>
      <c r="C2905" s="161"/>
      <c r="D2905" t="s">
        <v>5168</v>
      </c>
      <c r="E2905" s="124">
        <v>10.63</v>
      </c>
      <c r="F2905" s="179" t="s">
        <v>35</v>
      </c>
      <c r="G2905" s="124">
        <v>10.63</v>
      </c>
      <c r="H2905" s="84">
        <v>10</v>
      </c>
      <c r="I2905" s="199">
        <f t="shared" si="312"/>
        <v>0</v>
      </c>
      <c r="J2905" s="199">
        <f t="shared" si="313"/>
        <v>0</v>
      </c>
    </row>
    <row r="2906" spans="1:10" ht="12.75">
      <c r="A2906"/>
      <c r="B2906" t="s">
        <v>5169</v>
      </c>
      <c r="C2906" s="161"/>
      <c r="D2906" t="s">
        <v>5170</v>
      </c>
      <c r="E2906" s="124">
        <v>10.63</v>
      </c>
      <c r="F2906" s="179" t="s">
        <v>35</v>
      </c>
      <c r="G2906" s="124">
        <v>10.63</v>
      </c>
      <c r="H2906" s="84">
        <v>10</v>
      </c>
      <c r="I2906" s="199">
        <f t="shared" si="312"/>
        <v>0</v>
      </c>
      <c r="J2906" s="199">
        <f t="shared" si="313"/>
        <v>0</v>
      </c>
    </row>
    <row r="2907" spans="1:10" ht="12.75">
      <c r="A2907"/>
      <c r="B2907" t="s">
        <v>5171</v>
      </c>
      <c r="C2907" s="161"/>
      <c r="D2907" t="s">
        <v>5172</v>
      </c>
      <c r="E2907" s="124">
        <v>10.63</v>
      </c>
      <c r="F2907" s="179" t="s">
        <v>35</v>
      </c>
      <c r="G2907" s="124">
        <v>10.63</v>
      </c>
      <c r="H2907" s="84">
        <v>10</v>
      </c>
      <c r="I2907" s="199">
        <f t="shared" si="312"/>
        <v>0</v>
      </c>
      <c r="J2907" s="199">
        <f t="shared" si="313"/>
        <v>0</v>
      </c>
    </row>
    <row r="2908" spans="1:10" ht="12.75">
      <c r="A2908"/>
      <c r="B2908" t="s">
        <v>5173</v>
      </c>
      <c r="C2908" s="161"/>
      <c r="D2908" t="s">
        <v>5174</v>
      </c>
      <c r="E2908" s="124">
        <v>23.24</v>
      </c>
      <c r="F2908" s="179" t="s">
        <v>35</v>
      </c>
      <c r="G2908" s="124">
        <v>23.24</v>
      </c>
      <c r="H2908" s="84">
        <v>10</v>
      </c>
      <c r="I2908" s="199">
        <f t="shared" si="312"/>
        <v>0</v>
      </c>
      <c r="J2908" s="199">
        <f t="shared" si="313"/>
        <v>0</v>
      </c>
    </row>
    <row r="2909" spans="1:10" ht="12.75">
      <c r="A2909"/>
      <c r="B2909" t="s">
        <v>5175</v>
      </c>
      <c r="C2909" s="161"/>
      <c r="D2909" t="s">
        <v>5176</v>
      </c>
      <c r="E2909" s="124">
        <v>23.24</v>
      </c>
      <c r="F2909" s="179" t="s">
        <v>35</v>
      </c>
      <c r="G2909" s="124">
        <v>23.24</v>
      </c>
      <c r="H2909" s="84">
        <v>10</v>
      </c>
      <c r="I2909" s="199">
        <f t="shared" si="312"/>
        <v>0</v>
      </c>
      <c r="J2909" s="199">
        <f t="shared" si="313"/>
        <v>0</v>
      </c>
    </row>
    <row r="2910" spans="1:10" ht="12.75">
      <c r="A2910"/>
      <c r="B2910" t="s">
        <v>5177</v>
      </c>
      <c r="C2910" s="161"/>
      <c r="D2910" t="s">
        <v>5178</v>
      </c>
      <c r="E2910" s="124">
        <v>23.24</v>
      </c>
      <c r="F2910" s="179" t="s">
        <v>35</v>
      </c>
      <c r="G2910" s="124">
        <v>23.24</v>
      </c>
      <c r="H2910" s="84">
        <v>10</v>
      </c>
      <c r="I2910" s="199">
        <f t="shared" si="312"/>
        <v>0</v>
      </c>
      <c r="J2910" s="199">
        <f t="shared" si="313"/>
        <v>0</v>
      </c>
    </row>
    <row r="2911" spans="1:10" ht="12.75">
      <c r="A2911"/>
      <c r="B2911" t="s">
        <v>5179</v>
      </c>
      <c r="C2911" s="161"/>
      <c r="D2911" t="s">
        <v>5180</v>
      </c>
      <c r="E2911" s="124">
        <v>23.24</v>
      </c>
      <c r="F2911" s="179" t="s">
        <v>35</v>
      </c>
      <c r="G2911" s="124">
        <v>23.24</v>
      </c>
      <c r="H2911" s="84">
        <v>10</v>
      </c>
      <c r="I2911" s="199">
        <f t="shared" si="312"/>
        <v>0</v>
      </c>
      <c r="J2911" s="199">
        <f t="shared" si="313"/>
        <v>0</v>
      </c>
    </row>
    <row r="2912" spans="1:10" ht="12.75">
      <c r="A2912"/>
      <c r="B2912" t="s">
        <v>5181</v>
      </c>
      <c r="C2912" s="161"/>
      <c r="D2912" t="s">
        <v>5182</v>
      </c>
      <c r="E2912" s="124">
        <v>23.24</v>
      </c>
      <c r="F2912" s="179" t="s">
        <v>35</v>
      </c>
      <c r="G2912" s="124">
        <v>23.24</v>
      </c>
      <c r="H2912" s="84">
        <v>10</v>
      </c>
      <c r="I2912" s="199">
        <f t="shared" si="312"/>
        <v>0</v>
      </c>
      <c r="J2912" s="199">
        <f t="shared" si="313"/>
        <v>0</v>
      </c>
    </row>
    <row r="2913" spans="1:10" ht="12.75">
      <c r="A2913"/>
      <c r="B2913" t="s">
        <v>5183</v>
      </c>
      <c r="C2913" s="161"/>
      <c r="D2913" t="s">
        <v>5184</v>
      </c>
      <c r="E2913" s="124">
        <v>23.24</v>
      </c>
      <c r="F2913" s="179" t="s">
        <v>35</v>
      </c>
      <c r="G2913" s="124">
        <v>23.24</v>
      </c>
      <c r="H2913" s="84">
        <v>10</v>
      </c>
      <c r="I2913" s="199">
        <f t="shared" si="312"/>
        <v>0</v>
      </c>
      <c r="J2913" s="199">
        <f t="shared" si="313"/>
        <v>0</v>
      </c>
    </row>
    <row r="2914" spans="1:10" ht="12.75">
      <c r="A2914"/>
      <c r="B2914" t="s">
        <v>5185</v>
      </c>
      <c r="C2914" s="161"/>
      <c r="D2914" t="s">
        <v>5186</v>
      </c>
      <c r="E2914" s="124">
        <v>23.24</v>
      </c>
      <c r="F2914" s="179" t="s">
        <v>35</v>
      </c>
      <c r="G2914" s="124">
        <v>23.24</v>
      </c>
      <c r="H2914" s="84">
        <v>10</v>
      </c>
      <c r="I2914" s="199">
        <f t="shared" si="312"/>
        <v>0</v>
      </c>
      <c r="J2914" s="199">
        <f t="shared" si="313"/>
        <v>0</v>
      </c>
    </row>
    <row r="2915" spans="1:10" ht="12.75">
      <c r="A2915"/>
      <c r="B2915" t="s">
        <v>5187</v>
      </c>
      <c r="C2915" s="161"/>
      <c r="D2915" t="s">
        <v>5188</v>
      </c>
      <c r="E2915" s="124">
        <v>23.24</v>
      </c>
      <c r="F2915" s="179" t="s">
        <v>35</v>
      </c>
      <c r="G2915" s="124">
        <v>23.24</v>
      </c>
      <c r="H2915" s="84">
        <v>10</v>
      </c>
      <c r="I2915" s="199">
        <f t="shared" si="312"/>
        <v>0</v>
      </c>
      <c r="J2915" s="199">
        <f t="shared" si="313"/>
        <v>0</v>
      </c>
    </row>
    <row r="2916" spans="1:10" ht="12.75">
      <c r="A2916" t="s">
        <v>163</v>
      </c>
      <c r="B2916"/>
      <c r="C2916" s="161"/>
      <c r="D2916"/>
      <c r="E2916" s="124"/>
      <c r="F2916" s="179"/>
      <c r="G2916" s="124"/>
      <c r="H2916" s="84"/>
      <c r="I2916" s="199"/>
      <c r="J2916" s="199"/>
    </row>
    <row r="2917" spans="1:10" ht="12.75">
      <c r="A2917"/>
      <c r="B2917" t="s">
        <v>5189</v>
      </c>
      <c r="C2917" s="161"/>
      <c r="D2917" t="s">
        <v>5190</v>
      </c>
      <c r="E2917" s="124">
        <v>87.56</v>
      </c>
      <c r="F2917" s="179" t="s">
        <v>35</v>
      </c>
      <c r="G2917" s="124">
        <v>87.56</v>
      </c>
      <c r="H2917" s="84">
        <v>10</v>
      </c>
      <c r="I2917" s="199">
        <f>C2917*E2917</f>
        <v>0</v>
      </c>
      <c r="J2917" s="199">
        <f>C2917*G2917</f>
        <v>0</v>
      </c>
    </row>
    <row r="2918" spans="1:10" ht="12.75">
      <c r="A2918"/>
      <c r="B2918" t="s">
        <v>5191</v>
      </c>
      <c r="C2918" s="161"/>
      <c r="D2918" t="s">
        <v>5192</v>
      </c>
      <c r="E2918" s="124">
        <v>80.88</v>
      </c>
      <c r="F2918" s="179" t="s">
        <v>35</v>
      </c>
      <c r="G2918" s="124">
        <v>80.88</v>
      </c>
      <c r="H2918" s="84">
        <v>10</v>
      </c>
      <c r="I2918" s="199">
        <f>C2918*E2918</f>
        <v>0</v>
      </c>
      <c r="J2918" s="199">
        <f>C2918*G2918</f>
        <v>0</v>
      </c>
    </row>
    <row r="2919" spans="1:10" ht="12.75">
      <c r="A2919" t="s">
        <v>253</v>
      </c>
      <c r="B2919"/>
      <c r="C2919" s="161"/>
      <c r="D2919"/>
      <c r="E2919" s="124"/>
      <c r="F2919" s="179"/>
      <c r="G2919" s="124"/>
      <c r="H2919" s="84"/>
      <c r="I2919" s="199"/>
      <c r="J2919" s="199"/>
    </row>
    <row r="2920" spans="1:10" ht="12.75">
      <c r="A2920"/>
      <c r="B2920" t="s">
        <v>5193</v>
      </c>
      <c r="C2920" s="161"/>
      <c r="D2920" t="s">
        <v>5194</v>
      </c>
      <c r="E2920" s="124">
        <v>72</v>
      </c>
      <c r="F2920" s="180">
        <v>0.2</v>
      </c>
      <c r="G2920" s="124">
        <v>57.6</v>
      </c>
      <c r="H2920" s="84">
        <v>10</v>
      </c>
      <c r="I2920" s="199">
        <f>C2920*E2920</f>
        <v>0</v>
      </c>
      <c r="J2920" s="199">
        <f>C2920*G2920</f>
        <v>0</v>
      </c>
    </row>
    <row r="2921" spans="1:10" ht="12.75">
      <c r="A2921"/>
      <c r="B2921" t="s">
        <v>5195</v>
      </c>
      <c r="C2921" s="161"/>
      <c r="D2921" t="s">
        <v>5196</v>
      </c>
      <c r="E2921" s="124">
        <v>11.99</v>
      </c>
      <c r="F2921" s="180">
        <v>0.2</v>
      </c>
      <c r="G2921" s="124">
        <v>9.59</v>
      </c>
      <c r="H2921" s="84">
        <v>10</v>
      </c>
      <c r="I2921" s="199">
        <f>C2921*E2921</f>
        <v>0</v>
      </c>
      <c r="J2921" s="199">
        <f>C2921*G2921</f>
        <v>0</v>
      </c>
    </row>
    <row r="2922" spans="1:10" ht="12.75">
      <c r="A2922"/>
      <c r="B2922" t="s">
        <v>5197</v>
      </c>
      <c r="C2922" s="161"/>
      <c r="D2922" t="s">
        <v>5198</v>
      </c>
      <c r="E2922" s="124">
        <v>21.99</v>
      </c>
      <c r="F2922" s="180">
        <v>0.2</v>
      </c>
      <c r="G2922" s="124">
        <v>17.59</v>
      </c>
      <c r="H2922" s="84">
        <v>10</v>
      </c>
      <c r="I2922" s="199">
        <f>C2922*E2922</f>
        <v>0</v>
      </c>
      <c r="J2922" s="199">
        <f>C2922*G2922</f>
        <v>0</v>
      </c>
    </row>
    <row r="2923" spans="1:10" ht="12.75">
      <c r="A2923"/>
      <c r="B2923" t="s">
        <v>5199</v>
      </c>
      <c r="C2923" s="161"/>
      <c r="D2923" t="s">
        <v>5200</v>
      </c>
      <c r="E2923" s="124">
        <v>11.99</v>
      </c>
      <c r="F2923" s="180">
        <v>0.2</v>
      </c>
      <c r="G2923" s="124">
        <v>9.59</v>
      </c>
      <c r="H2923" s="84">
        <v>10</v>
      </c>
      <c r="I2923" s="199">
        <f>C2923*E2923</f>
        <v>0</v>
      </c>
      <c r="J2923" s="199">
        <f>C2923*G2923</f>
        <v>0</v>
      </c>
    </row>
    <row r="2924" spans="1:10" ht="12.75">
      <c r="A2924"/>
      <c r="B2924" t="s">
        <v>5201</v>
      </c>
      <c r="C2924" s="161"/>
      <c r="D2924" t="s">
        <v>5202</v>
      </c>
      <c r="E2924" s="124">
        <v>33.99</v>
      </c>
      <c r="F2924" s="180">
        <v>0.2</v>
      </c>
      <c r="G2924" s="124">
        <v>27.19</v>
      </c>
      <c r="H2924" s="84">
        <v>10</v>
      </c>
      <c r="I2924" s="199">
        <f>C2924*E2924</f>
        <v>0</v>
      </c>
      <c r="J2924" s="199">
        <f>C2924*G2924</f>
        <v>0</v>
      </c>
    </row>
    <row r="2925" spans="1:10" ht="12.75">
      <c r="A2925" t="s">
        <v>164</v>
      </c>
      <c r="B2925"/>
      <c r="C2925" s="161"/>
      <c r="D2925"/>
      <c r="E2925" s="124"/>
      <c r="F2925" s="179"/>
      <c r="G2925" s="124"/>
      <c r="H2925" s="84"/>
      <c r="I2925" s="199"/>
      <c r="J2925" s="199"/>
    </row>
    <row r="2926" spans="1:10" ht="12.75">
      <c r="A2926"/>
      <c r="B2926" t="s">
        <v>5203</v>
      </c>
      <c r="C2926" s="161"/>
      <c r="D2926" t="s">
        <v>5204</v>
      </c>
      <c r="E2926" s="124">
        <v>32.99</v>
      </c>
      <c r="F2926" s="180">
        <v>0.2</v>
      </c>
      <c r="G2926" s="124">
        <v>26.39</v>
      </c>
      <c r="H2926" s="84">
        <v>10</v>
      </c>
      <c r="I2926" s="199">
        <f aca="true" t="shared" si="314" ref="I2926:I2931">C2926*E2926</f>
        <v>0</v>
      </c>
      <c r="J2926" s="199">
        <f aca="true" t="shared" si="315" ref="J2926:J2931">C2926*G2926</f>
        <v>0</v>
      </c>
    </row>
    <row r="2927" spans="1:10" ht="12.75">
      <c r="A2927"/>
      <c r="B2927" t="s">
        <v>5205</v>
      </c>
      <c r="C2927" s="161"/>
      <c r="D2927" t="s">
        <v>5206</v>
      </c>
      <c r="E2927" s="124">
        <v>233.81</v>
      </c>
      <c r="F2927" s="179" t="s">
        <v>35</v>
      </c>
      <c r="G2927" s="124">
        <v>233.81</v>
      </c>
      <c r="H2927" s="84">
        <v>10</v>
      </c>
      <c r="I2927" s="199">
        <f t="shared" si="314"/>
        <v>0</v>
      </c>
      <c r="J2927" s="199">
        <f t="shared" si="315"/>
        <v>0</v>
      </c>
    </row>
    <row r="2928" spans="1:10" ht="12.75">
      <c r="A2928"/>
      <c r="B2928" t="s">
        <v>5207</v>
      </c>
      <c r="C2928" s="161"/>
      <c r="D2928" t="s">
        <v>5208</v>
      </c>
      <c r="E2928" s="124">
        <v>65</v>
      </c>
      <c r="F2928" s="180">
        <v>0.2</v>
      </c>
      <c r="G2928" s="124">
        <v>52</v>
      </c>
      <c r="H2928" s="84">
        <v>10</v>
      </c>
      <c r="I2928" s="199">
        <f t="shared" si="314"/>
        <v>0</v>
      </c>
      <c r="J2928" s="199">
        <f t="shared" si="315"/>
        <v>0</v>
      </c>
    </row>
    <row r="2929" spans="1:10" ht="12.75">
      <c r="A2929"/>
      <c r="B2929" t="s">
        <v>5209</v>
      </c>
      <c r="C2929" s="161"/>
      <c r="D2929" t="s">
        <v>5210</v>
      </c>
      <c r="E2929" s="124">
        <v>55</v>
      </c>
      <c r="F2929" s="180">
        <v>0.2</v>
      </c>
      <c r="G2929" s="124">
        <v>44</v>
      </c>
      <c r="H2929" s="84">
        <v>10</v>
      </c>
      <c r="I2929" s="199">
        <f t="shared" si="314"/>
        <v>0</v>
      </c>
      <c r="J2929" s="199">
        <f t="shared" si="315"/>
        <v>0</v>
      </c>
    </row>
    <row r="2930" spans="1:10" ht="12.75">
      <c r="A2930"/>
      <c r="B2930" t="s">
        <v>5211</v>
      </c>
      <c r="C2930" s="161"/>
      <c r="D2930" t="s">
        <v>5212</v>
      </c>
      <c r="E2930" s="124">
        <v>30</v>
      </c>
      <c r="F2930" s="180">
        <v>0.2</v>
      </c>
      <c r="G2930" s="124">
        <v>24</v>
      </c>
      <c r="H2930" s="84">
        <v>10</v>
      </c>
      <c r="I2930" s="199">
        <f t="shared" si="314"/>
        <v>0</v>
      </c>
      <c r="J2930" s="199">
        <f t="shared" si="315"/>
        <v>0</v>
      </c>
    </row>
    <row r="2931" spans="1:10" ht="12.75">
      <c r="A2931"/>
      <c r="B2931" t="s">
        <v>5213</v>
      </c>
      <c r="C2931" s="161"/>
      <c r="D2931" t="s">
        <v>5214</v>
      </c>
      <c r="E2931" s="124">
        <v>99</v>
      </c>
      <c r="F2931" s="180">
        <v>0.2</v>
      </c>
      <c r="G2931" s="124">
        <v>79.2</v>
      </c>
      <c r="H2931" s="84">
        <v>10</v>
      </c>
      <c r="I2931" s="199">
        <f t="shared" si="314"/>
        <v>0</v>
      </c>
      <c r="J2931" s="199">
        <f t="shared" si="315"/>
        <v>0</v>
      </c>
    </row>
    <row r="2932" spans="1:10" ht="12.75">
      <c r="A2932" t="s">
        <v>202</v>
      </c>
      <c r="B2932"/>
      <c r="C2932" s="161"/>
      <c r="D2932"/>
      <c r="E2932" s="124"/>
      <c r="F2932" s="179"/>
      <c r="G2932" s="124"/>
      <c r="H2932" s="84"/>
      <c r="I2932" s="199"/>
      <c r="J2932" s="199"/>
    </row>
    <row r="2933" spans="1:10" ht="12.75">
      <c r="A2933"/>
      <c r="B2933" t="s">
        <v>5215</v>
      </c>
      <c r="C2933" s="161"/>
      <c r="D2933" t="s">
        <v>5216</v>
      </c>
      <c r="E2933" s="124">
        <v>29.99</v>
      </c>
      <c r="F2933" s="180">
        <v>0.25</v>
      </c>
      <c r="G2933" s="124">
        <v>22.49</v>
      </c>
      <c r="H2933" s="84">
        <v>10</v>
      </c>
      <c r="I2933" s="199">
        <f aca="true" t="shared" si="316" ref="I2933:I2939">C2933*E2933</f>
        <v>0</v>
      </c>
      <c r="J2933" s="199">
        <f aca="true" t="shared" si="317" ref="J2933:J2939">C2933*G2933</f>
        <v>0</v>
      </c>
    </row>
    <row r="2934" spans="1:10" ht="12.75">
      <c r="A2934"/>
      <c r="B2934" t="s">
        <v>5217</v>
      </c>
      <c r="C2934" s="161"/>
      <c r="D2934" t="s">
        <v>5218</v>
      </c>
      <c r="E2934" s="124">
        <v>29.99</v>
      </c>
      <c r="F2934" s="180">
        <v>0.25</v>
      </c>
      <c r="G2934" s="124">
        <v>22.49</v>
      </c>
      <c r="H2934" s="84">
        <v>10</v>
      </c>
      <c r="I2934" s="199">
        <f t="shared" si="316"/>
        <v>0</v>
      </c>
      <c r="J2934" s="199">
        <f t="shared" si="317"/>
        <v>0</v>
      </c>
    </row>
    <row r="2935" spans="1:10" ht="12.75">
      <c r="A2935"/>
      <c r="B2935" t="s">
        <v>5219</v>
      </c>
      <c r="C2935" s="161"/>
      <c r="D2935" t="s">
        <v>5220</v>
      </c>
      <c r="E2935" s="124">
        <v>29.99</v>
      </c>
      <c r="F2935" s="180">
        <v>0.25</v>
      </c>
      <c r="G2935" s="124">
        <v>22.49</v>
      </c>
      <c r="H2935" s="84">
        <v>10</v>
      </c>
      <c r="I2935" s="199">
        <f t="shared" si="316"/>
        <v>0</v>
      </c>
      <c r="J2935" s="199">
        <f t="shared" si="317"/>
        <v>0</v>
      </c>
    </row>
    <row r="2936" spans="1:10" ht="12.75">
      <c r="A2936"/>
      <c r="B2936" t="s">
        <v>5221</v>
      </c>
      <c r="C2936" s="161"/>
      <c r="D2936" t="s">
        <v>5222</v>
      </c>
      <c r="E2936" s="124">
        <v>123.75</v>
      </c>
      <c r="F2936" s="179" t="s">
        <v>35</v>
      </c>
      <c r="G2936" s="124">
        <v>123.75</v>
      </c>
      <c r="H2936" s="84">
        <v>10</v>
      </c>
      <c r="I2936" s="199">
        <f t="shared" si="316"/>
        <v>0</v>
      </c>
      <c r="J2936" s="199">
        <f t="shared" si="317"/>
        <v>0</v>
      </c>
    </row>
    <row r="2937" spans="1:10" ht="12.75">
      <c r="A2937"/>
      <c r="B2937" t="s">
        <v>5223</v>
      </c>
      <c r="C2937" s="161"/>
      <c r="D2937" t="s">
        <v>5224</v>
      </c>
      <c r="E2937" s="124">
        <v>35.74</v>
      </c>
      <c r="F2937" s="179" t="s">
        <v>35</v>
      </c>
      <c r="G2937" s="124">
        <v>35.74</v>
      </c>
      <c r="H2937" s="84">
        <v>10</v>
      </c>
      <c r="I2937" s="199">
        <f t="shared" si="316"/>
        <v>0</v>
      </c>
      <c r="J2937" s="199">
        <f t="shared" si="317"/>
        <v>0</v>
      </c>
    </row>
    <row r="2938" spans="1:10" ht="12.75">
      <c r="A2938"/>
      <c r="B2938" t="s">
        <v>5225</v>
      </c>
      <c r="C2938" s="161"/>
      <c r="D2938" t="s">
        <v>5226</v>
      </c>
      <c r="E2938" s="124">
        <v>26.99</v>
      </c>
      <c r="F2938" s="180">
        <v>0.2</v>
      </c>
      <c r="G2938" s="124">
        <v>21.59</v>
      </c>
      <c r="H2938" s="84">
        <v>10</v>
      </c>
      <c r="I2938" s="199">
        <f t="shared" si="316"/>
        <v>0</v>
      </c>
      <c r="J2938" s="199">
        <f t="shared" si="317"/>
        <v>0</v>
      </c>
    </row>
    <row r="2939" spans="1:10" ht="12.75">
      <c r="A2939"/>
      <c r="B2939" t="s">
        <v>5227</v>
      </c>
      <c r="C2939" s="161"/>
      <c r="D2939" t="s">
        <v>5228</v>
      </c>
      <c r="E2939" s="124">
        <v>26.99</v>
      </c>
      <c r="F2939" s="180">
        <v>0.2</v>
      </c>
      <c r="G2939" s="124">
        <v>21.59</v>
      </c>
      <c r="H2939" s="84">
        <v>10</v>
      </c>
      <c r="I2939" s="199">
        <f t="shared" si="316"/>
        <v>0</v>
      </c>
      <c r="J2939" s="199">
        <f t="shared" si="317"/>
        <v>0</v>
      </c>
    </row>
    <row r="2940" spans="1:10" ht="12.75">
      <c r="A2940" t="s">
        <v>5229</v>
      </c>
      <c r="B2940"/>
      <c r="C2940" s="161"/>
      <c r="D2940"/>
      <c r="E2940" s="124"/>
      <c r="F2940" s="179"/>
      <c r="G2940" s="124"/>
      <c r="H2940" s="84"/>
      <c r="I2940" s="199"/>
      <c r="J2940" s="199"/>
    </row>
    <row r="2941" spans="1:10" ht="12.75">
      <c r="A2941"/>
      <c r="B2941" t="s">
        <v>5230</v>
      </c>
      <c r="C2941" s="161"/>
      <c r="D2941" t="s">
        <v>5231</v>
      </c>
      <c r="E2941" s="124">
        <v>14.99</v>
      </c>
      <c r="F2941" s="180">
        <v>0.2</v>
      </c>
      <c r="G2941" s="124">
        <v>11.99</v>
      </c>
      <c r="H2941" s="84">
        <v>10</v>
      </c>
      <c r="I2941" s="199">
        <f>C2941*E2941</f>
        <v>0</v>
      </c>
      <c r="J2941" s="199">
        <f>C2941*G2941</f>
        <v>0</v>
      </c>
    </row>
    <row r="2942" spans="1:10" ht="12.75">
      <c r="A2942"/>
      <c r="B2942" t="s">
        <v>5232</v>
      </c>
      <c r="C2942" s="161"/>
      <c r="D2942" t="s">
        <v>5233</v>
      </c>
      <c r="E2942" s="124">
        <v>584.99</v>
      </c>
      <c r="F2942" s="179" t="s">
        <v>35</v>
      </c>
      <c r="G2942" s="124">
        <v>584.99</v>
      </c>
      <c r="H2942" s="84">
        <v>10</v>
      </c>
      <c r="I2942" s="199">
        <f>C2942*E2942</f>
        <v>0</v>
      </c>
      <c r="J2942" s="199">
        <f>C2942*G2942</f>
        <v>0</v>
      </c>
    </row>
    <row r="2943" spans="1:10" ht="12.75">
      <c r="A2943"/>
      <c r="B2943" t="s">
        <v>5234</v>
      </c>
      <c r="C2943" s="161"/>
      <c r="D2943" t="s">
        <v>5235</v>
      </c>
      <c r="E2943" s="124">
        <v>225</v>
      </c>
      <c r="F2943" s="179" t="s">
        <v>35</v>
      </c>
      <c r="G2943" s="124">
        <v>225</v>
      </c>
      <c r="H2943" s="84">
        <v>10</v>
      </c>
      <c r="I2943" s="199">
        <f>C2943*E2943</f>
        <v>0</v>
      </c>
      <c r="J2943" s="199">
        <f>C2943*G2943</f>
        <v>0</v>
      </c>
    </row>
    <row r="2944" spans="1:10" ht="12.75">
      <c r="A2944"/>
      <c r="B2944" t="s">
        <v>5236</v>
      </c>
      <c r="C2944" s="161"/>
      <c r="D2944" t="s">
        <v>5237</v>
      </c>
      <c r="E2944" s="124">
        <v>152.5</v>
      </c>
      <c r="F2944" s="179" t="s">
        <v>35</v>
      </c>
      <c r="G2944" s="124">
        <v>152.5</v>
      </c>
      <c r="H2944" s="84">
        <v>10</v>
      </c>
      <c r="I2944" s="199">
        <f>C2944*E2944</f>
        <v>0</v>
      </c>
      <c r="J2944" s="199">
        <f>C2944*G2944</f>
        <v>0</v>
      </c>
    </row>
    <row r="2945" spans="1:10" ht="12.75">
      <c r="A2945"/>
      <c r="B2945" t="s">
        <v>5238</v>
      </c>
      <c r="C2945" s="161"/>
      <c r="D2945" t="s">
        <v>5239</v>
      </c>
      <c r="E2945" s="124">
        <v>152.5</v>
      </c>
      <c r="F2945" s="179" t="s">
        <v>35</v>
      </c>
      <c r="G2945" s="124">
        <v>152.5</v>
      </c>
      <c r="H2945" s="84">
        <v>10</v>
      </c>
      <c r="I2945" s="199">
        <f>C2945*E2945</f>
        <v>0</v>
      </c>
      <c r="J2945" s="199">
        <f>C2945*G2945</f>
        <v>0</v>
      </c>
    </row>
    <row r="2946" spans="1:10" ht="12.75">
      <c r="A2946" t="s">
        <v>235</v>
      </c>
      <c r="B2946"/>
      <c r="C2946" s="161"/>
      <c r="D2946"/>
      <c r="E2946" s="124"/>
      <c r="F2946" s="179"/>
      <c r="G2946" s="124"/>
      <c r="H2946" s="84"/>
      <c r="I2946" s="199"/>
      <c r="J2946" s="199"/>
    </row>
    <row r="2947" spans="1:10" ht="12.75">
      <c r="A2947"/>
      <c r="B2947" t="s">
        <v>5240</v>
      </c>
      <c r="C2947" s="161"/>
      <c r="D2947" t="s">
        <v>5241</v>
      </c>
      <c r="E2947" s="124">
        <v>43.88</v>
      </c>
      <c r="F2947" s="179" t="s">
        <v>35</v>
      </c>
      <c r="G2947" s="124">
        <v>43.88</v>
      </c>
      <c r="H2947" s="84">
        <v>10</v>
      </c>
      <c r="I2947" s="199">
        <f>C2947*E2947</f>
        <v>0</v>
      </c>
      <c r="J2947" s="199">
        <f>C2947*G2947</f>
        <v>0</v>
      </c>
    </row>
    <row r="2948" spans="1:10" ht="12.75">
      <c r="A2948"/>
      <c r="B2948" t="s">
        <v>5242</v>
      </c>
      <c r="C2948" s="161"/>
      <c r="D2948" t="s">
        <v>5243</v>
      </c>
      <c r="E2948" s="124">
        <v>43.88</v>
      </c>
      <c r="F2948" s="179" t="s">
        <v>35</v>
      </c>
      <c r="G2948" s="124">
        <v>43.88</v>
      </c>
      <c r="H2948" s="84">
        <v>10</v>
      </c>
      <c r="I2948" s="199">
        <f>C2948*E2948</f>
        <v>0</v>
      </c>
      <c r="J2948" s="199">
        <f>C2948*G2948</f>
        <v>0</v>
      </c>
    </row>
    <row r="2949" spans="1:10" ht="12.75">
      <c r="A2949"/>
      <c r="B2949" t="s">
        <v>5244</v>
      </c>
      <c r="C2949" s="161"/>
      <c r="D2949" t="s">
        <v>5245</v>
      </c>
      <c r="E2949" s="124">
        <v>53.63</v>
      </c>
      <c r="F2949" s="179" t="s">
        <v>35</v>
      </c>
      <c r="G2949" s="124">
        <v>53.63</v>
      </c>
      <c r="H2949" s="84">
        <v>10</v>
      </c>
      <c r="I2949" s="199">
        <f>C2949*E2949</f>
        <v>0</v>
      </c>
      <c r="J2949" s="199">
        <f>C2949*G2949</f>
        <v>0</v>
      </c>
    </row>
    <row r="2950" spans="1:10" ht="12.75">
      <c r="A2950"/>
      <c r="B2950" t="s">
        <v>5246</v>
      </c>
      <c r="C2950" s="161"/>
      <c r="D2950" t="s">
        <v>5247</v>
      </c>
      <c r="E2950" s="124">
        <v>43.88</v>
      </c>
      <c r="F2950" s="179" t="s">
        <v>35</v>
      </c>
      <c r="G2950" s="124">
        <v>43.88</v>
      </c>
      <c r="H2950" s="84">
        <v>10</v>
      </c>
      <c r="I2950" s="199">
        <f>C2950*E2950</f>
        <v>0</v>
      </c>
      <c r="J2950" s="199">
        <f>C2950*G2950</f>
        <v>0</v>
      </c>
    </row>
    <row r="2951" spans="1:10" ht="12.75">
      <c r="A2951"/>
      <c r="B2951" t="s">
        <v>5248</v>
      </c>
      <c r="C2951" s="161"/>
      <c r="D2951" t="s">
        <v>5249</v>
      </c>
      <c r="E2951" s="124">
        <v>43.88</v>
      </c>
      <c r="F2951" s="179" t="s">
        <v>35</v>
      </c>
      <c r="G2951" s="124">
        <v>43.88</v>
      </c>
      <c r="H2951" s="84">
        <v>10</v>
      </c>
      <c r="I2951" s="199">
        <f>C2951*E2951</f>
        <v>0</v>
      </c>
      <c r="J2951" s="199">
        <f>C2951*G2951</f>
        <v>0</v>
      </c>
    </row>
    <row r="2952" spans="1:10" ht="12.75">
      <c r="A2952" t="s">
        <v>236</v>
      </c>
      <c r="B2952"/>
      <c r="C2952" s="161"/>
      <c r="D2952"/>
      <c r="E2952" s="124"/>
      <c r="F2952" s="179"/>
      <c r="G2952" s="124"/>
      <c r="H2952" s="84"/>
      <c r="I2952" s="199"/>
      <c r="J2952" s="199"/>
    </row>
    <row r="2953" spans="1:10" ht="12.75">
      <c r="A2953"/>
      <c r="B2953" t="s">
        <v>5250</v>
      </c>
      <c r="C2953" s="161"/>
      <c r="D2953" t="s">
        <v>5251</v>
      </c>
      <c r="E2953" s="124">
        <v>53.63</v>
      </c>
      <c r="F2953" s="179" t="s">
        <v>35</v>
      </c>
      <c r="G2953" s="124">
        <v>53.63</v>
      </c>
      <c r="H2953" s="84">
        <v>10</v>
      </c>
      <c r="I2953" s="199">
        <f>C2953*E2953</f>
        <v>0</v>
      </c>
      <c r="J2953" s="199">
        <f>C2953*G2953</f>
        <v>0</v>
      </c>
    </row>
    <row r="2954" spans="1:10" ht="12.75">
      <c r="A2954"/>
      <c r="B2954" t="s">
        <v>5252</v>
      </c>
      <c r="C2954" s="161"/>
      <c r="D2954" t="s">
        <v>5253</v>
      </c>
      <c r="E2954" s="124">
        <v>53.63</v>
      </c>
      <c r="F2954" s="179" t="s">
        <v>35</v>
      </c>
      <c r="G2954" s="124">
        <v>53.63</v>
      </c>
      <c r="H2954" s="84">
        <v>10</v>
      </c>
      <c r="I2954" s="199">
        <f>C2954*E2954</f>
        <v>0</v>
      </c>
      <c r="J2954" s="199">
        <f>C2954*G2954</f>
        <v>0</v>
      </c>
    </row>
    <row r="2955" spans="1:10" ht="12.75">
      <c r="A2955"/>
      <c r="B2955" t="s">
        <v>5254</v>
      </c>
      <c r="C2955" s="161"/>
      <c r="D2955" t="s">
        <v>5255</v>
      </c>
      <c r="E2955" s="124">
        <v>53.63</v>
      </c>
      <c r="F2955" s="179" t="s">
        <v>35</v>
      </c>
      <c r="G2955" s="124">
        <v>53.63</v>
      </c>
      <c r="H2955" s="84">
        <v>10</v>
      </c>
      <c r="I2955" s="199">
        <f>C2955*E2955</f>
        <v>0</v>
      </c>
      <c r="J2955" s="199">
        <f>C2955*G2955</f>
        <v>0</v>
      </c>
    </row>
    <row r="2956" spans="1:10" ht="12.75">
      <c r="A2956"/>
      <c r="B2956" t="s">
        <v>5256</v>
      </c>
      <c r="C2956" s="161"/>
      <c r="D2956" t="s">
        <v>5257</v>
      </c>
      <c r="E2956" s="124">
        <v>53.63</v>
      </c>
      <c r="F2956" s="179" t="s">
        <v>35</v>
      </c>
      <c r="G2956" s="124">
        <v>53.63</v>
      </c>
      <c r="H2956" s="84">
        <v>10</v>
      </c>
      <c r="I2956" s="199">
        <f>C2956*E2956</f>
        <v>0</v>
      </c>
      <c r="J2956" s="199">
        <f>C2956*G2956</f>
        <v>0</v>
      </c>
    </row>
    <row r="2957" spans="1:10" ht="12.75">
      <c r="A2957" t="s">
        <v>171</v>
      </c>
      <c r="B2957"/>
      <c r="C2957" s="161"/>
      <c r="D2957"/>
      <c r="E2957" s="124"/>
      <c r="F2957" s="179"/>
      <c r="G2957" s="124"/>
      <c r="H2957" s="84"/>
      <c r="I2957" s="199"/>
      <c r="J2957" s="199"/>
    </row>
    <row r="2958" spans="1:10" ht="12.75">
      <c r="A2958"/>
      <c r="B2958" t="s">
        <v>5258</v>
      </c>
      <c r="C2958" s="161"/>
      <c r="D2958" t="s">
        <v>5259</v>
      </c>
      <c r="E2958" s="124">
        <v>112.5</v>
      </c>
      <c r="F2958" s="179" t="s">
        <v>35</v>
      </c>
      <c r="G2958" s="124">
        <v>112.5</v>
      </c>
      <c r="H2958" s="84">
        <v>10</v>
      </c>
      <c r="I2958" s="199">
        <f aca="true" t="shared" si="318" ref="I2958:I2969">C2958*E2958</f>
        <v>0</v>
      </c>
      <c r="J2958" s="199">
        <f aca="true" t="shared" si="319" ref="J2958:J2969">C2958*G2958</f>
        <v>0</v>
      </c>
    </row>
    <row r="2959" spans="1:10" ht="12.75">
      <c r="A2959"/>
      <c r="B2959" t="s">
        <v>5260</v>
      </c>
      <c r="C2959" s="161"/>
      <c r="D2959" t="s">
        <v>5261</v>
      </c>
      <c r="E2959" s="124">
        <v>18.75</v>
      </c>
      <c r="F2959" s="179" t="s">
        <v>35</v>
      </c>
      <c r="G2959" s="124">
        <v>18.75</v>
      </c>
      <c r="H2959" s="84">
        <v>10</v>
      </c>
      <c r="I2959" s="199">
        <f t="shared" si="318"/>
        <v>0</v>
      </c>
      <c r="J2959" s="199">
        <f t="shared" si="319"/>
        <v>0</v>
      </c>
    </row>
    <row r="2960" spans="1:10" ht="12.75">
      <c r="A2960"/>
      <c r="B2960" t="s">
        <v>5262</v>
      </c>
      <c r="C2960" s="161"/>
      <c r="D2960" t="s">
        <v>5263</v>
      </c>
      <c r="E2960" s="124">
        <v>75</v>
      </c>
      <c r="F2960" s="179" t="s">
        <v>35</v>
      </c>
      <c r="G2960" s="124">
        <v>75</v>
      </c>
      <c r="H2960" s="84">
        <v>10</v>
      </c>
      <c r="I2960" s="199">
        <f t="shared" si="318"/>
        <v>0</v>
      </c>
      <c r="J2960" s="199">
        <f t="shared" si="319"/>
        <v>0</v>
      </c>
    </row>
    <row r="2961" spans="1:10" ht="12.75">
      <c r="A2961"/>
      <c r="B2961" t="s">
        <v>5264</v>
      </c>
      <c r="C2961" s="161"/>
      <c r="D2961" t="s">
        <v>5265</v>
      </c>
      <c r="E2961" s="124">
        <v>75</v>
      </c>
      <c r="F2961" s="179" t="s">
        <v>35</v>
      </c>
      <c r="G2961" s="124">
        <v>75</v>
      </c>
      <c r="H2961" s="84">
        <v>10</v>
      </c>
      <c r="I2961" s="199">
        <f t="shared" si="318"/>
        <v>0</v>
      </c>
      <c r="J2961" s="199">
        <f t="shared" si="319"/>
        <v>0</v>
      </c>
    </row>
    <row r="2962" spans="1:10" ht="12.75">
      <c r="A2962"/>
      <c r="B2962" t="s">
        <v>5266</v>
      </c>
      <c r="C2962" s="161"/>
      <c r="D2962" t="s">
        <v>5267</v>
      </c>
      <c r="E2962" s="124">
        <v>75</v>
      </c>
      <c r="F2962" s="179" t="s">
        <v>35</v>
      </c>
      <c r="G2962" s="124">
        <v>75</v>
      </c>
      <c r="H2962" s="84">
        <v>10</v>
      </c>
      <c r="I2962" s="199">
        <f t="shared" si="318"/>
        <v>0</v>
      </c>
      <c r="J2962" s="199">
        <f t="shared" si="319"/>
        <v>0</v>
      </c>
    </row>
    <row r="2963" spans="1:10" ht="12.75">
      <c r="A2963"/>
      <c r="B2963" t="s">
        <v>5268</v>
      </c>
      <c r="C2963" s="161"/>
      <c r="D2963" t="s">
        <v>5269</v>
      </c>
      <c r="E2963" s="124">
        <v>150</v>
      </c>
      <c r="F2963" s="179" t="s">
        <v>35</v>
      </c>
      <c r="G2963" s="124">
        <v>150</v>
      </c>
      <c r="H2963" s="84">
        <v>10</v>
      </c>
      <c r="I2963" s="199">
        <f t="shared" si="318"/>
        <v>0</v>
      </c>
      <c r="J2963" s="199">
        <f t="shared" si="319"/>
        <v>0</v>
      </c>
    </row>
    <row r="2964" spans="1:10" ht="12.75">
      <c r="A2964"/>
      <c r="B2964" t="s">
        <v>5270</v>
      </c>
      <c r="C2964" s="161"/>
      <c r="D2964" t="s">
        <v>5271</v>
      </c>
      <c r="E2964" s="124">
        <v>150</v>
      </c>
      <c r="F2964" s="179" t="s">
        <v>35</v>
      </c>
      <c r="G2964" s="124">
        <v>150</v>
      </c>
      <c r="H2964" s="84">
        <v>10</v>
      </c>
      <c r="I2964" s="199">
        <f t="shared" si="318"/>
        <v>0</v>
      </c>
      <c r="J2964" s="199">
        <f t="shared" si="319"/>
        <v>0</v>
      </c>
    </row>
    <row r="2965" spans="1:10" ht="12.75">
      <c r="A2965"/>
      <c r="B2965" t="s">
        <v>5272</v>
      </c>
      <c r="C2965" s="161"/>
      <c r="D2965" t="s">
        <v>5273</v>
      </c>
      <c r="E2965" s="124">
        <v>150</v>
      </c>
      <c r="F2965" s="179" t="s">
        <v>35</v>
      </c>
      <c r="G2965" s="124">
        <v>150</v>
      </c>
      <c r="H2965" s="84">
        <v>10</v>
      </c>
      <c r="I2965" s="199">
        <f t="shared" si="318"/>
        <v>0</v>
      </c>
      <c r="J2965" s="199">
        <f t="shared" si="319"/>
        <v>0</v>
      </c>
    </row>
    <row r="2966" spans="1:10" s="57" customFormat="1" ht="12.75">
      <c r="A2966"/>
      <c r="B2966" t="s">
        <v>5274</v>
      </c>
      <c r="C2966" s="161"/>
      <c r="D2966" t="s">
        <v>5275</v>
      </c>
      <c r="E2966" s="124">
        <v>150</v>
      </c>
      <c r="F2966" s="179" t="s">
        <v>35</v>
      </c>
      <c r="G2966" s="124">
        <v>150</v>
      </c>
      <c r="H2966" s="84">
        <v>10</v>
      </c>
      <c r="I2966" s="199">
        <f t="shared" si="318"/>
        <v>0</v>
      </c>
      <c r="J2966" s="199">
        <f t="shared" si="319"/>
        <v>0</v>
      </c>
    </row>
    <row r="2967" spans="1:10" s="57" customFormat="1" ht="12.75">
      <c r="A2967"/>
      <c r="B2967" t="s">
        <v>5276</v>
      </c>
      <c r="C2967" s="161"/>
      <c r="D2967" t="s">
        <v>5277</v>
      </c>
      <c r="E2967" s="124">
        <v>84.38</v>
      </c>
      <c r="F2967" s="179" t="s">
        <v>35</v>
      </c>
      <c r="G2967" s="124">
        <v>84.38</v>
      </c>
      <c r="H2967" s="84">
        <v>10</v>
      </c>
      <c r="I2967" s="199">
        <f t="shared" si="318"/>
        <v>0</v>
      </c>
      <c r="J2967" s="199">
        <f t="shared" si="319"/>
        <v>0</v>
      </c>
    </row>
    <row r="2968" spans="1:10" ht="12.75">
      <c r="A2968"/>
      <c r="B2968" t="s">
        <v>5278</v>
      </c>
      <c r="C2968" s="161"/>
      <c r="D2968" t="s">
        <v>5279</v>
      </c>
      <c r="E2968" s="124">
        <v>84.38</v>
      </c>
      <c r="F2968" s="179" t="s">
        <v>35</v>
      </c>
      <c r="G2968" s="124">
        <v>84.38</v>
      </c>
      <c r="H2968" s="84">
        <v>10</v>
      </c>
      <c r="I2968" s="199">
        <f t="shared" si="318"/>
        <v>0</v>
      </c>
      <c r="J2968" s="199">
        <f t="shared" si="319"/>
        <v>0</v>
      </c>
    </row>
    <row r="2969" spans="1:10" ht="12.75">
      <c r="A2969"/>
      <c r="B2969" t="s">
        <v>5280</v>
      </c>
      <c r="C2969" s="161"/>
      <c r="D2969" t="s">
        <v>5281</v>
      </c>
      <c r="E2969" s="124">
        <v>84.38</v>
      </c>
      <c r="F2969" s="179" t="s">
        <v>35</v>
      </c>
      <c r="G2969" s="124">
        <v>84.38</v>
      </c>
      <c r="H2969" s="84">
        <v>10</v>
      </c>
      <c r="I2969" s="199">
        <f t="shared" si="318"/>
        <v>0</v>
      </c>
      <c r="J2969" s="199">
        <f t="shared" si="319"/>
        <v>0</v>
      </c>
    </row>
    <row r="2970" spans="1:10" ht="12.75">
      <c r="A2970" t="s">
        <v>254</v>
      </c>
      <c r="B2970"/>
      <c r="C2970" s="161"/>
      <c r="D2970"/>
      <c r="E2970" s="124"/>
      <c r="F2970" s="179"/>
      <c r="G2970" s="124"/>
      <c r="H2970" s="84"/>
      <c r="I2970" s="199"/>
      <c r="J2970" s="199"/>
    </row>
    <row r="2971" spans="1:10" ht="12.75">
      <c r="A2971"/>
      <c r="B2971" t="s">
        <v>5282</v>
      </c>
      <c r="C2971" s="161"/>
      <c r="D2971" t="s">
        <v>5283</v>
      </c>
      <c r="E2971" s="124">
        <v>150</v>
      </c>
      <c r="F2971" s="179" t="s">
        <v>35</v>
      </c>
      <c r="G2971" s="124">
        <v>150</v>
      </c>
      <c r="H2971" s="84">
        <v>10</v>
      </c>
      <c r="I2971" s="199">
        <f aca="true" t="shared" si="320" ref="I2971:I2988">C2971*E2971</f>
        <v>0</v>
      </c>
      <c r="J2971" s="199">
        <f aca="true" t="shared" si="321" ref="J2971:J2988">C2971*G2971</f>
        <v>0</v>
      </c>
    </row>
    <row r="2972" spans="1:10" ht="12.75">
      <c r="A2972"/>
      <c r="B2972" t="s">
        <v>5284</v>
      </c>
      <c r="C2972" s="161"/>
      <c r="D2972" t="s">
        <v>5285</v>
      </c>
      <c r="E2972" s="124">
        <v>93.75</v>
      </c>
      <c r="F2972" s="179" t="s">
        <v>35</v>
      </c>
      <c r="G2972" s="124">
        <v>93.75</v>
      </c>
      <c r="H2972" s="84">
        <v>10</v>
      </c>
      <c r="I2972" s="199">
        <f t="shared" si="320"/>
        <v>0</v>
      </c>
      <c r="J2972" s="199">
        <f t="shared" si="321"/>
        <v>0</v>
      </c>
    </row>
    <row r="2973" spans="1:10" ht="12.75">
      <c r="A2973"/>
      <c r="B2973" t="s">
        <v>5286</v>
      </c>
      <c r="C2973" s="161"/>
      <c r="D2973" t="s">
        <v>5287</v>
      </c>
      <c r="E2973" s="124">
        <v>93.75</v>
      </c>
      <c r="F2973" s="179" t="s">
        <v>35</v>
      </c>
      <c r="G2973" s="124">
        <v>93.75</v>
      </c>
      <c r="H2973" s="84">
        <v>10</v>
      </c>
      <c r="I2973" s="199">
        <f t="shared" si="320"/>
        <v>0</v>
      </c>
      <c r="J2973" s="199">
        <f t="shared" si="321"/>
        <v>0</v>
      </c>
    </row>
    <row r="2974" spans="1:10" ht="12.75">
      <c r="A2974"/>
      <c r="B2974" t="s">
        <v>5288</v>
      </c>
      <c r="C2974" s="161"/>
      <c r="D2974" t="s">
        <v>5289</v>
      </c>
      <c r="E2974" s="124">
        <v>19.99</v>
      </c>
      <c r="F2974" s="180">
        <v>0.2</v>
      </c>
      <c r="G2974" s="124">
        <v>15.99</v>
      </c>
      <c r="H2974" s="84">
        <v>10</v>
      </c>
      <c r="I2974" s="199">
        <f t="shared" si="320"/>
        <v>0</v>
      </c>
      <c r="J2974" s="199">
        <f t="shared" si="321"/>
        <v>0</v>
      </c>
    </row>
    <row r="2975" spans="1:10" ht="12.75">
      <c r="A2975"/>
      <c r="B2975" t="s">
        <v>5290</v>
      </c>
      <c r="C2975" s="161"/>
      <c r="D2975" t="s">
        <v>5291</v>
      </c>
      <c r="E2975" s="124">
        <v>19.99</v>
      </c>
      <c r="F2975" s="180">
        <v>0.2</v>
      </c>
      <c r="G2975" s="124">
        <v>15.99</v>
      </c>
      <c r="H2975" s="84">
        <v>10</v>
      </c>
      <c r="I2975" s="199">
        <f t="shared" si="320"/>
        <v>0</v>
      </c>
      <c r="J2975" s="199">
        <f t="shared" si="321"/>
        <v>0</v>
      </c>
    </row>
    <row r="2976" spans="1:10" ht="12.75">
      <c r="A2976"/>
      <c r="B2976" t="s">
        <v>5292</v>
      </c>
      <c r="C2976" s="161"/>
      <c r="D2976" t="s">
        <v>5293</v>
      </c>
      <c r="E2976" s="124">
        <v>34.99</v>
      </c>
      <c r="F2976" s="180">
        <v>0.2</v>
      </c>
      <c r="G2976" s="124">
        <v>27.99</v>
      </c>
      <c r="H2976" s="84">
        <v>10</v>
      </c>
      <c r="I2976" s="199">
        <f t="shared" si="320"/>
        <v>0</v>
      </c>
      <c r="J2976" s="199">
        <f t="shared" si="321"/>
        <v>0</v>
      </c>
    </row>
    <row r="2977" spans="1:10" ht="12.75">
      <c r="A2977"/>
      <c r="B2977" t="s">
        <v>5294</v>
      </c>
      <c r="C2977" s="161"/>
      <c r="D2977" t="s">
        <v>5295</v>
      </c>
      <c r="E2977" s="124">
        <v>34.99</v>
      </c>
      <c r="F2977" s="180">
        <v>0.2</v>
      </c>
      <c r="G2977" s="124">
        <v>27.99</v>
      </c>
      <c r="H2977" s="84">
        <v>10</v>
      </c>
      <c r="I2977" s="199">
        <f t="shared" si="320"/>
        <v>0</v>
      </c>
      <c r="J2977" s="199">
        <f t="shared" si="321"/>
        <v>0</v>
      </c>
    </row>
    <row r="2978" spans="1:10" ht="12.75">
      <c r="A2978"/>
      <c r="B2978" t="s">
        <v>5296</v>
      </c>
      <c r="C2978" s="161"/>
      <c r="D2978" t="s">
        <v>5297</v>
      </c>
      <c r="E2978" s="124">
        <v>34.99</v>
      </c>
      <c r="F2978" s="180">
        <v>0.2</v>
      </c>
      <c r="G2978" s="124">
        <v>27.99</v>
      </c>
      <c r="H2978" s="84">
        <v>10</v>
      </c>
      <c r="I2978" s="199">
        <f t="shared" si="320"/>
        <v>0</v>
      </c>
      <c r="J2978" s="199">
        <f t="shared" si="321"/>
        <v>0</v>
      </c>
    </row>
    <row r="2979" spans="1:10" ht="12.75">
      <c r="A2979"/>
      <c r="B2979" t="s">
        <v>5298</v>
      </c>
      <c r="C2979" s="161"/>
      <c r="D2979" t="s">
        <v>5299</v>
      </c>
      <c r="E2979" s="124">
        <v>34.99</v>
      </c>
      <c r="F2979" s="180">
        <v>0.2</v>
      </c>
      <c r="G2979" s="124">
        <v>27.99</v>
      </c>
      <c r="H2979" s="84">
        <v>10</v>
      </c>
      <c r="I2979" s="199">
        <f t="shared" si="320"/>
        <v>0</v>
      </c>
      <c r="J2979" s="199">
        <f t="shared" si="321"/>
        <v>0</v>
      </c>
    </row>
    <row r="2980" spans="1:10" ht="12.75">
      <c r="A2980"/>
      <c r="B2980" t="s">
        <v>5300</v>
      </c>
      <c r="C2980" s="161"/>
      <c r="D2980" t="s">
        <v>5301</v>
      </c>
      <c r="E2980" s="124">
        <v>34.99</v>
      </c>
      <c r="F2980" s="180">
        <v>0.2</v>
      </c>
      <c r="G2980" s="124">
        <v>27.99</v>
      </c>
      <c r="H2980" s="84">
        <v>10</v>
      </c>
      <c r="I2980" s="199">
        <f t="shared" si="320"/>
        <v>0</v>
      </c>
      <c r="J2980" s="199">
        <f t="shared" si="321"/>
        <v>0</v>
      </c>
    </row>
    <row r="2981" spans="1:10" ht="12.75">
      <c r="A2981"/>
      <c r="B2981" t="s">
        <v>5302</v>
      </c>
      <c r="C2981" s="161"/>
      <c r="D2981" t="s">
        <v>5303</v>
      </c>
      <c r="E2981" s="124">
        <v>34.99</v>
      </c>
      <c r="F2981" s="180">
        <v>0.2</v>
      </c>
      <c r="G2981" s="124">
        <v>27.99</v>
      </c>
      <c r="H2981" s="84">
        <v>10</v>
      </c>
      <c r="I2981" s="199">
        <f t="shared" si="320"/>
        <v>0</v>
      </c>
      <c r="J2981" s="199">
        <f t="shared" si="321"/>
        <v>0</v>
      </c>
    </row>
    <row r="2982" spans="1:10" ht="12.75">
      <c r="A2982"/>
      <c r="B2982" t="s">
        <v>5304</v>
      </c>
      <c r="C2982" s="161"/>
      <c r="D2982" t="s">
        <v>5305</v>
      </c>
      <c r="E2982" s="124">
        <v>34.99</v>
      </c>
      <c r="F2982" s="180">
        <v>0.2</v>
      </c>
      <c r="G2982" s="124">
        <v>27.99</v>
      </c>
      <c r="H2982" s="84">
        <v>10</v>
      </c>
      <c r="I2982" s="199">
        <f t="shared" si="320"/>
        <v>0</v>
      </c>
      <c r="J2982" s="199">
        <f t="shared" si="321"/>
        <v>0</v>
      </c>
    </row>
    <row r="2983" spans="1:10" ht="12.75">
      <c r="A2983"/>
      <c r="B2983" t="s">
        <v>5306</v>
      </c>
      <c r="C2983" s="161"/>
      <c r="D2983" t="s">
        <v>5307</v>
      </c>
      <c r="E2983" s="124">
        <v>34.99</v>
      </c>
      <c r="F2983" s="180">
        <v>0.2</v>
      </c>
      <c r="G2983" s="124">
        <v>27.99</v>
      </c>
      <c r="H2983" s="84">
        <v>10</v>
      </c>
      <c r="I2983" s="199">
        <f t="shared" si="320"/>
        <v>0</v>
      </c>
      <c r="J2983" s="199">
        <f t="shared" si="321"/>
        <v>0</v>
      </c>
    </row>
    <row r="2984" spans="1:10" ht="12.75">
      <c r="A2984"/>
      <c r="B2984" t="s">
        <v>5308</v>
      </c>
      <c r="C2984" s="161"/>
      <c r="D2984" t="s">
        <v>5309</v>
      </c>
      <c r="E2984" s="124">
        <v>34.99</v>
      </c>
      <c r="F2984" s="180">
        <v>0.2</v>
      </c>
      <c r="G2984" s="124">
        <v>27.99</v>
      </c>
      <c r="H2984" s="84">
        <v>10</v>
      </c>
      <c r="I2984" s="199">
        <f t="shared" si="320"/>
        <v>0</v>
      </c>
      <c r="J2984" s="199">
        <f t="shared" si="321"/>
        <v>0</v>
      </c>
    </row>
    <row r="2985" spans="1:10" ht="12.75">
      <c r="A2985"/>
      <c r="B2985" t="s">
        <v>5310</v>
      </c>
      <c r="C2985" s="161"/>
      <c r="D2985" t="s">
        <v>5311</v>
      </c>
      <c r="E2985" s="124">
        <v>34.99</v>
      </c>
      <c r="F2985" s="180">
        <v>0.2</v>
      </c>
      <c r="G2985" s="124">
        <v>27.99</v>
      </c>
      <c r="H2985" s="84">
        <v>10</v>
      </c>
      <c r="I2985" s="199">
        <f t="shared" si="320"/>
        <v>0</v>
      </c>
      <c r="J2985" s="199">
        <f t="shared" si="321"/>
        <v>0</v>
      </c>
    </row>
    <row r="2986" spans="1:10" ht="12.75">
      <c r="A2986"/>
      <c r="B2986" t="s">
        <v>5312</v>
      </c>
      <c r="C2986" s="161"/>
      <c r="D2986" t="s">
        <v>5313</v>
      </c>
      <c r="E2986" s="124">
        <v>34.99</v>
      </c>
      <c r="F2986" s="180">
        <v>0.2</v>
      </c>
      <c r="G2986" s="124">
        <v>27.99</v>
      </c>
      <c r="H2986" s="84">
        <v>10</v>
      </c>
      <c r="I2986" s="199">
        <f t="shared" si="320"/>
        <v>0</v>
      </c>
      <c r="J2986" s="199">
        <f t="shared" si="321"/>
        <v>0</v>
      </c>
    </row>
    <row r="2987" spans="1:10" ht="12.75">
      <c r="A2987"/>
      <c r="B2987" t="s">
        <v>5314</v>
      </c>
      <c r="C2987" s="161"/>
      <c r="D2987" t="s">
        <v>5315</v>
      </c>
      <c r="E2987" s="124">
        <v>34.99</v>
      </c>
      <c r="F2987" s="180">
        <v>0.2</v>
      </c>
      <c r="G2987" s="124">
        <v>27.99</v>
      </c>
      <c r="H2987" s="84">
        <v>10</v>
      </c>
      <c r="I2987" s="199">
        <f t="shared" si="320"/>
        <v>0</v>
      </c>
      <c r="J2987" s="199">
        <f t="shared" si="321"/>
        <v>0</v>
      </c>
    </row>
    <row r="2988" spans="1:10" ht="12.75">
      <c r="A2988"/>
      <c r="B2988" t="s">
        <v>5316</v>
      </c>
      <c r="C2988" s="161"/>
      <c r="D2988" t="s">
        <v>5317</v>
      </c>
      <c r="E2988" s="124">
        <v>34.99</v>
      </c>
      <c r="F2988" s="180">
        <v>0.2</v>
      </c>
      <c r="G2988" s="124">
        <v>27.99</v>
      </c>
      <c r="H2988" s="84">
        <v>10</v>
      </c>
      <c r="I2988" s="199">
        <f t="shared" si="320"/>
        <v>0</v>
      </c>
      <c r="J2988" s="199">
        <f t="shared" si="321"/>
        <v>0</v>
      </c>
    </row>
    <row r="2989" spans="1:10" ht="12.75">
      <c r="A2989" t="s">
        <v>457</v>
      </c>
      <c r="B2989"/>
      <c r="C2989" s="161"/>
      <c r="D2989"/>
      <c r="E2989" s="124"/>
      <c r="F2989" s="179"/>
      <c r="G2989" s="124"/>
      <c r="H2989" s="84"/>
      <c r="I2989" s="199"/>
      <c r="J2989" s="199"/>
    </row>
    <row r="2990" spans="1:10" ht="12.75">
      <c r="A2990"/>
      <c r="B2990" t="s">
        <v>5318</v>
      </c>
      <c r="C2990" s="161"/>
      <c r="D2990" t="s">
        <v>5319</v>
      </c>
      <c r="E2990" s="124">
        <v>93.75</v>
      </c>
      <c r="F2990" s="179" t="s">
        <v>35</v>
      </c>
      <c r="G2990" s="124">
        <v>93.75</v>
      </c>
      <c r="H2990" s="84">
        <v>10</v>
      </c>
      <c r="I2990" s="199">
        <f>C2990*E2990</f>
        <v>0</v>
      </c>
      <c r="J2990" s="199">
        <f>C2990*G2990</f>
        <v>0</v>
      </c>
    </row>
    <row r="2991" spans="1:10" ht="12.75">
      <c r="A2991"/>
      <c r="B2991" t="s">
        <v>5320</v>
      </c>
      <c r="C2991" s="161"/>
      <c r="D2991" t="s">
        <v>5321</v>
      </c>
      <c r="E2991" s="124">
        <v>99</v>
      </c>
      <c r="F2991" s="180">
        <v>0.2</v>
      </c>
      <c r="G2991" s="124">
        <v>79.2</v>
      </c>
      <c r="H2991" s="84">
        <v>10</v>
      </c>
      <c r="I2991" s="199">
        <f>C2991*E2991</f>
        <v>0</v>
      </c>
      <c r="J2991" s="199">
        <f>C2991*G2991</f>
        <v>0</v>
      </c>
    </row>
    <row r="2992" spans="1:10" ht="12.75">
      <c r="A2992"/>
      <c r="B2992" t="s">
        <v>5322</v>
      </c>
      <c r="C2992" s="161"/>
      <c r="D2992" t="s">
        <v>5323</v>
      </c>
      <c r="E2992" s="124">
        <v>67.5</v>
      </c>
      <c r="F2992" s="179" t="s">
        <v>35</v>
      </c>
      <c r="G2992" s="124">
        <v>67.5</v>
      </c>
      <c r="H2992" s="84">
        <v>10</v>
      </c>
      <c r="I2992" s="199">
        <f>C2992*E2992</f>
        <v>0</v>
      </c>
      <c r="J2992" s="199">
        <f>C2992*G2992</f>
        <v>0</v>
      </c>
    </row>
    <row r="2993" spans="1:10" ht="12.75">
      <c r="A2993" t="s">
        <v>458</v>
      </c>
      <c r="B2993"/>
      <c r="C2993" s="161"/>
      <c r="D2993"/>
      <c r="E2993" s="124"/>
      <c r="F2993" s="179"/>
      <c r="G2993" s="124"/>
      <c r="H2993" s="84"/>
      <c r="I2993" s="199"/>
      <c r="J2993" s="199"/>
    </row>
    <row r="2994" spans="1:10" ht="12.75">
      <c r="A2994"/>
      <c r="B2994" t="s">
        <v>5324</v>
      </c>
      <c r="C2994" s="161"/>
      <c r="D2994" t="s">
        <v>5325</v>
      </c>
      <c r="E2994" s="124">
        <v>9.99</v>
      </c>
      <c r="F2994" s="180">
        <v>0.2</v>
      </c>
      <c r="G2994" s="124">
        <v>7.99</v>
      </c>
      <c r="H2994" s="84">
        <v>10</v>
      </c>
      <c r="I2994" s="199">
        <f aca="true" t="shared" si="322" ref="I2994:I3012">C2994*E2994</f>
        <v>0</v>
      </c>
      <c r="J2994" s="199">
        <f aca="true" t="shared" si="323" ref="J2994:J3012">C2994*G2994</f>
        <v>0</v>
      </c>
    </row>
    <row r="2995" spans="1:10" ht="12.75">
      <c r="A2995"/>
      <c r="B2995" t="s">
        <v>5326</v>
      </c>
      <c r="C2995" s="161"/>
      <c r="D2995" t="s">
        <v>5327</v>
      </c>
      <c r="E2995" s="124">
        <v>9.99</v>
      </c>
      <c r="F2995" s="180">
        <v>0.2</v>
      </c>
      <c r="G2995" s="124">
        <v>7.99</v>
      </c>
      <c r="H2995" s="84">
        <v>10</v>
      </c>
      <c r="I2995" s="199">
        <f t="shared" si="322"/>
        <v>0</v>
      </c>
      <c r="J2995" s="199">
        <f t="shared" si="323"/>
        <v>0</v>
      </c>
    </row>
    <row r="2996" spans="1:10" ht="12.75">
      <c r="A2996"/>
      <c r="B2996" t="s">
        <v>5328</v>
      </c>
      <c r="C2996" s="161"/>
      <c r="D2996" t="s">
        <v>5329</v>
      </c>
      <c r="E2996" s="124">
        <v>9.99</v>
      </c>
      <c r="F2996" s="180">
        <v>0.2</v>
      </c>
      <c r="G2996" s="124">
        <v>7.99</v>
      </c>
      <c r="H2996" s="84">
        <v>10</v>
      </c>
      <c r="I2996" s="199">
        <f t="shared" si="322"/>
        <v>0</v>
      </c>
      <c r="J2996" s="199">
        <f t="shared" si="323"/>
        <v>0</v>
      </c>
    </row>
    <row r="2997" spans="1:10" ht="12.75">
      <c r="A2997"/>
      <c r="B2997" t="s">
        <v>5330</v>
      </c>
      <c r="C2997" s="161"/>
      <c r="D2997" t="s">
        <v>5331</v>
      </c>
      <c r="E2997" s="124">
        <v>95.88</v>
      </c>
      <c r="F2997" s="180">
        <v>0.25</v>
      </c>
      <c r="G2997" s="124">
        <v>71.91</v>
      </c>
      <c r="H2997" s="84">
        <v>10</v>
      </c>
      <c r="I2997" s="199">
        <f t="shared" si="322"/>
        <v>0</v>
      </c>
      <c r="J2997" s="199">
        <f t="shared" si="323"/>
        <v>0</v>
      </c>
    </row>
    <row r="2998" spans="1:10" ht="12.75">
      <c r="A2998"/>
      <c r="B2998" t="s">
        <v>5332</v>
      </c>
      <c r="C2998" s="161"/>
      <c r="D2998" t="s">
        <v>5333</v>
      </c>
      <c r="E2998" s="124">
        <v>83.88</v>
      </c>
      <c r="F2998" s="180">
        <v>0.25</v>
      </c>
      <c r="G2998" s="124">
        <v>62.91</v>
      </c>
      <c r="H2998" s="84">
        <v>10</v>
      </c>
      <c r="I2998" s="199">
        <f t="shared" si="322"/>
        <v>0</v>
      </c>
      <c r="J2998" s="199">
        <f t="shared" si="323"/>
        <v>0</v>
      </c>
    </row>
    <row r="2999" spans="1:10" ht="12.75">
      <c r="A2999"/>
      <c r="B2999" t="s">
        <v>5334</v>
      </c>
      <c r="C2999" s="161"/>
      <c r="D2999" t="s">
        <v>5335</v>
      </c>
      <c r="E2999" s="124">
        <v>5.99</v>
      </c>
      <c r="F2999" s="180">
        <v>0.2</v>
      </c>
      <c r="G2999" s="124">
        <v>4.79</v>
      </c>
      <c r="H2999" s="84">
        <v>10</v>
      </c>
      <c r="I2999" s="199">
        <f t="shared" si="322"/>
        <v>0</v>
      </c>
      <c r="J2999" s="199">
        <f t="shared" si="323"/>
        <v>0</v>
      </c>
    </row>
    <row r="3000" spans="1:10" ht="12.75">
      <c r="A3000"/>
      <c r="B3000" t="s">
        <v>5336</v>
      </c>
      <c r="C3000" s="161"/>
      <c r="D3000" t="s">
        <v>5337</v>
      </c>
      <c r="E3000" s="124">
        <v>5.99</v>
      </c>
      <c r="F3000" s="180">
        <v>0.2</v>
      </c>
      <c r="G3000" s="124">
        <v>4.79</v>
      </c>
      <c r="H3000" s="84">
        <v>10</v>
      </c>
      <c r="I3000" s="199">
        <f t="shared" si="322"/>
        <v>0</v>
      </c>
      <c r="J3000" s="199">
        <f t="shared" si="323"/>
        <v>0</v>
      </c>
    </row>
    <row r="3001" spans="1:10" ht="12.75">
      <c r="A3001"/>
      <c r="B3001" t="s">
        <v>5338</v>
      </c>
      <c r="C3001" s="161"/>
      <c r="D3001" t="s">
        <v>5339</v>
      </c>
      <c r="E3001" s="124">
        <v>5.99</v>
      </c>
      <c r="F3001" s="180">
        <v>0.2</v>
      </c>
      <c r="G3001" s="124">
        <v>4.79</v>
      </c>
      <c r="H3001" s="84">
        <v>10</v>
      </c>
      <c r="I3001" s="199">
        <f t="shared" si="322"/>
        <v>0</v>
      </c>
      <c r="J3001" s="199">
        <f t="shared" si="323"/>
        <v>0</v>
      </c>
    </row>
    <row r="3002" spans="1:10" ht="12.75">
      <c r="A3002"/>
      <c r="B3002" t="s">
        <v>5340</v>
      </c>
      <c r="C3002" s="161"/>
      <c r="D3002" t="s">
        <v>5341</v>
      </c>
      <c r="E3002" s="124">
        <v>5.99</v>
      </c>
      <c r="F3002" s="180">
        <v>0.2</v>
      </c>
      <c r="G3002" s="124">
        <v>4.79</v>
      </c>
      <c r="H3002" s="84">
        <v>10</v>
      </c>
      <c r="I3002" s="199">
        <f t="shared" si="322"/>
        <v>0</v>
      </c>
      <c r="J3002" s="199">
        <f t="shared" si="323"/>
        <v>0</v>
      </c>
    </row>
    <row r="3003" spans="1:10" ht="12.75">
      <c r="A3003"/>
      <c r="B3003" t="s">
        <v>5342</v>
      </c>
      <c r="C3003" s="161"/>
      <c r="D3003" t="s">
        <v>5343</v>
      </c>
      <c r="E3003" s="124">
        <v>5.99</v>
      </c>
      <c r="F3003" s="180">
        <v>0.2</v>
      </c>
      <c r="G3003" s="124">
        <v>4.79</v>
      </c>
      <c r="H3003" s="84">
        <v>10</v>
      </c>
      <c r="I3003" s="199">
        <f t="shared" si="322"/>
        <v>0</v>
      </c>
      <c r="J3003" s="199">
        <f t="shared" si="323"/>
        <v>0</v>
      </c>
    </row>
    <row r="3004" spans="1:10" ht="12.75">
      <c r="A3004"/>
      <c r="B3004" t="s">
        <v>5344</v>
      </c>
      <c r="C3004" s="161"/>
      <c r="D3004" t="s">
        <v>5345</v>
      </c>
      <c r="E3004" s="124">
        <v>5.99</v>
      </c>
      <c r="F3004" s="180">
        <v>0.2</v>
      </c>
      <c r="G3004" s="124">
        <v>4.79</v>
      </c>
      <c r="H3004" s="84">
        <v>10</v>
      </c>
      <c r="I3004" s="199">
        <f t="shared" si="322"/>
        <v>0</v>
      </c>
      <c r="J3004" s="199">
        <f t="shared" si="323"/>
        <v>0</v>
      </c>
    </row>
    <row r="3005" spans="1:10" ht="12.75">
      <c r="A3005"/>
      <c r="B3005" t="s">
        <v>5346</v>
      </c>
      <c r="C3005" s="161"/>
      <c r="D3005" t="s">
        <v>5347</v>
      </c>
      <c r="E3005" s="124">
        <v>5.99</v>
      </c>
      <c r="F3005" s="180">
        <v>0.2</v>
      </c>
      <c r="G3005" s="124">
        <v>4.79</v>
      </c>
      <c r="H3005" s="84">
        <v>10</v>
      </c>
      <c r="I3005" s="199">
        <f t="shared" si="322"/>
        <v>0</v>
      </c>
      <c r="J3005" s="199">
        <f t="shared" si="323"/>
        <v>0</v>
      </c>
    </row>
    <row r="3006" spans="1:10" ht="12.75">
      <c r="A3006"/>
      <c r="B3006" t="s">
        <v>5348</v>
      </c>
      <c r="C3006" s="161"/>
      <c r="D3006" t="s">
        <v>5349</v>
      </c>
      <c r="E3006" s="124">
        <v>5.99</v>
      </c>
      <c r="F3006" s="180">
        <v>0.2</v>
      </c>
      <c r="G3006" s="124">
        <v>4.79</v>
      </c>
      <c r="H3006" s="84">
        <v>10</v>
      </c>
      <c r="I3006" s="199">
        <f t="shared" si="322"/>
        <v>0</v>
      </c>
      <c r="J3006" s="199">
        <f t="shared" si="323"/>
        <v>0</v>
      </c>
    </row>
    <row r="3007" spans="1:10" ht="12.75">
      <c r="A3007"/>
      <c r="B3007" t="s">
        <v>5350</v>
      </c>
      <c r="C3007" s="161"/>
      <c r="D3007" t="s">
        <v>5351</v>
      </c>
      <c r="E3007" s="124">
        <v>5.99</v>
      </c>
      <c r="F3007" s="180">
        <v>0.2</v>
      </c>
      <c r="G3007" s="124">
        <v>4.79</v>
      </c>
      <c r="H3007" s="84">
        <v>10</v>
      </c>
      <c r="I3007" s="199">
        <f t="shared" si="322"/>
        <v>0</v>
      </c>
      <c r="J3007" s="199">
        <f t="shared" si="323"/>
        <v>0</v>
      </c>
    </row>
    <row r="3008" spans="1:10" ht="12.75">
      <c r="A3008"/>
      <c r="B3008" t="s">
        <v>5352</v>
      </c>
      <c r="C3008" s="161"/>
      <c r="D3008" t="s">
        <v>5353</v>
      </c>
      <c r="E3008" s="124">
        <v>5.99</v>
      </c>
      <c r="F3008" s="180">
        <v>0.2</v>
      </c>
      <c r="G3008" s="124">
        <v>4.79</v>
      </c>
      <c r="H3008" s="84">
        <v>10</v>
      </c>
      <c r="I3008" s="199">
        <f t="shared" si="322"/>
        <v>0</v>
      </c>
      <c r="J3008" s="199">
        <f t="shared" si="323"/>
        <v>0</v>
      </c>
    </row>
    <row r="3009" spans="1:10" ht="12.75">
      <c r="A3009"/>
      <c r="B3009" t="s">
        <v>5354</v>
      </c>
      <c r="C3009" s="161"/>
      <c r="D3009" t="s">
        <v>5355</v>
      </c>
      <c r="E3009" s="124">
        <v>5.99</v>
      </c>
      <c r="F3009" s="180">
        <v>0.2</v>
      </c>
      <c r="G3009" s="124">
        <v>4.79</v>
      </c>
      <c r="H3009" s="84">
        <v>10</v>
      </c>
      <c r="I3009" s="199">
        <f t="shared" si="322"/>
        <v>0</v>
      </c>
      <c r="J3009" s="199">
        <f t="shared" si="323"/>
        <v>0</v>
      </c>
    </row>
    <row r="3010" spans="1:10" ht="12.75">
      <c r="A3010"/>
      <c r="B3010" t="s">
        <v>5356</v>
      </c>
      <c r="C3010" s="161"/>
      <c r="D3010" t="s">
        <v>5357</v>
      </c>
      <c r="E3010" s="124">
        <v>5.99</v>
      </c>
      <c r="F3010" s="180">
        <v>0.2</v>
      </c>
      <c r="G3010" s="124">
        <v>4.79</v>
      </c>
      <c r="H3010" s="84">
        <v>10</v>
      </c>
      <c r="I3010" s="199">
        <f t="shared" si="322"/>
        <v>0</v>
      </c>
      <c r="J3010" s="199">
        <f t="shared" si="323"/>
        <v>0</v>
      </c>
    </row>
    <row r="3011" spans="1:10" ht="12.75">
      <c r="A3011"/>
      <c r="B3011" t="s">
        <v>5358</v>
      </c>
      <c r="C3011" s="161"/>
      <c r="D3011" t="s">
        <v>5359</v>
      </c>
      <c r="E3011" s="124">
        <v>5.99</v>
      </c>
      <c r="F3011" s="180">
        <v>0.2</v>
      </c>
      <c r="G3011" s="124">
        <v>4.79</v>
      </c>
      <c r="H3011" s="84">
        <v>10</v>
      </c>
      <c r="I3011" s="199">
        <f t="shared" si="322"/>
        <v>0</v>
      </c>
      <c r="J3011" s="199">
        <f t="shared" si="323"/>
        <v>0</v>
      </c>
    </row>
    <row r="3012" spans="1:10" ht="12.75">
      <c r="A3012"/>
      <c r="B3012" t="s">
        <v>5360</v>
      </c>
      <c r="C3012" s="161"/>
      <c r="D3012" t="s">
        <v>5361</v>
      </c>
      <c r="E3012" s="124">
        <v>5.99</v>
      </c>
      <c r="F3012" s="180">
        <v>0.2</v>
      </c>
      <c r="G3012" s="124">
        <v>4.79</v>
      </c>
      <c r="H3012" s="84">
        <v>10</v>
      </c>
      <c r="I3012" s="199">
        <f t="shared" si="322"/>
        <v>0</v>
      </c>
      <c r="J3012" s="199">
        <f t="shared" si="323"/>
        <v>0</v>
      </c>
    </row>
    <row r="3013" spans="1:10" ht="12.75">
      <c r="A3013" t="s">
        <v>237</v>
      </c>
      <c r="B3013"/>
      <c r="C3013" s="161"/>
      <c r="D3013"/>
      <c r="E3013" s="124"/>
      <c r="F3013" s="179"/>
      <c r="G3013" s="124"/>
      <c r="H3013" s="84"/>
      <c r="I3013" s="199"/>
      <c r="J3013" s="199"/>
    </row>
    <row r="3014" spans="1:10" ht="12.75">
      <c r="A3014"/>
      <c r="B3014" t="s">
        <v>5362</v>
      </c>
      <c r="C3014" s="161"/>
      <c r="D3014" t="s">
        <v>5363</v>
      </c>
      <c r="E3014" s="124">
        <v>5.99</v>
      </c>
      <c r="F3014" s="180">
        <v>0.2</v>
      </c>
      <c r="G3014" s="124">
        <v>4.79</v>
      </c>
      <c r="H3014" s="84">
        <v>10</v>
      </c>
      <c r="I3014" s="199">
        <f aca="true" t="shared" si="324" ref="I3014:I3033">C3014*E3014</f>
        <v>0</v>
      </c>
      <c r="J3014" s="199">
        <f aca="true" t="shared" si="325" ref="J3014:J3033">C3014*G3014</f>
        <v>0</v>
      </c>
    </row>
    <row r="3015" spans="1:10" ht="12.75">
      <c r="A3015"/>
      <c r="B3015" t="s">
        <v>5364</v>
      </c>
      <c r="C3015" s="161"/>
      <c r="D3015" t="s">
        <v>5365</v>
      </c>
      <c r="E3015" s="124">
        <v>10.99</v>
      </c>
      <c r="F3015" s="180">
        <v>0.2</v>
      </c>
      <c r="G3015" s="124">
        <v>8.79</v>
      </c>
      <c r="H3015" s="84">
        <v>10</v>
      </c>
      <c r="I3015" s="199">
        <f t="shared" si="324"/>
        <v>0</v>
      </c>
      <c r="J3015" s="199">
        <f t="shared" si="325"/>
        <v>0</v>
      </c>
    </row>
    <row r="3016" spans="1:10" ht="12.75">
      <c r="A3016"/>
      <c r="B3016" t="s">
        <v>5366</v>
      </c>
      <c r="C3016" s="161"/>
      <c r="D3016" t="s">
        <v>5367</v>
      </c>
      <c r="E3016" s="124">
        <v>10.99</v>
      </c>
      <c r="F3016" s="180">
        <v>0.2</v>
      </c>
      <c r="G3016" s="124">
        <v>8.79</v>
      </c>
      <c r="H3016" s="84">
        <v>10</v>
      </c>
      <c r="I3016" s="199">
        <f t="shared" si="324"/>
        <v>0</v>
      </c>
      <c r="J3016" s="199">
        <f t="shared" si="325"/>
        <v>0</v>
      </c>
    </row>
    <row r="3017" spans="1:10" ht="12.75">
      <c r="A3017"/>
      <c r="B3017" t="s">
        <v>5368</v>
      </c>
      <c r="C3017" s="161"/>
      <c r="D3017" t="s">
        <v>5369</v>
      </c>
      <c r="E3017" s="124">
        <v>10.99</v>
      </c>
      <c r="F3017" s="180">
        <v>0.2</v>
      </c>
      <c r="G3017" s="124">
        <v>8.79</v>
      </c>
      <c r="H3017" s="84">
        <v>10</v>
      </c>
      <c r="I3017" s="199">
        <f t="shared" si="324"/>
        <v>0</v>
      </c>
      <c r="J3017" s="199">
        <f t="shared" si="325"/>
        <v>0</v>
      </c>
    </row>
    <row r="3018" spans="1:10" ht="12.75">
      <c r="A3018"/>
      <c r="B3018" t="s">
        <v>5370</v>
      </c>
      <c r="C3018" s="161"/>
      <c r="D3018" t="s">
        <v>5371</v>
      </c>
      <c r="E3018" s="124">
        <v>10.99</v>
      </c>
      <c r="F3018" s="180">
        <v>0.2</v>
      </c>
      <c r="G3018" s="124">
        <v>8.79</v>
      </c>
      <c r="H3018" s="84">
        <v>10</v>
      </c>
      <c r="I3018" s="199">
        <f t="shared" si="324"/>
        <v>0</v>
      </c>
      <c r="J3018" s="199">
        <f t="shared" si="325"/>
        <v>0</v>
      </c>
    </row>
    <row r="3019" spans="1:10" ht="12.75">
      <c r="A3019"/>
      <c r="B3019" t="s">
        <v>5372</v>
      </c>
      <c r="C3019" s="161"/>
      <c r="D3019" t="s">
        <v>5373</v>
      </c>
      <c r="E3019" s="124">
        <v>10.99</v>
      </c>
      <c r="F3019" s="180">
        <v>0.2</v>
      </c>
      <c r="G3019" s="124">
        <v>8.79</v>
      </c>
      <c r="H3019" s="84">
        <v>10</v>
      </c>
      <c r="I3019" s="199">
        <f t="shared" si="324"/>
        <v>0</v>
      </c>
      <c r="J3019" s="199">
        <f t="shared" si="325"/>
        <v>0</v>
      </c>
    </row>
    <row r="3020" spans="1:10" ht="12.75">
      <c r="A3020"/>
      <c r="B3020" t="s">
        <v>5374</v>
      </c>
      <c r="C3020" s="161"/>
      <c r="D3020" t="s">
        <v>5375</v>
      </c>
      <c r="E3020" s="124">
        <v>15.99</v>
      </c>
      <c r="F3020" s="180">
        <v>0.2</v>
      </c>
      <c r="G3020" s="124">
        <v>12.79</v>
      </c>
      <c r="H3020" s="84">
        <v>10</v>
      </c>
      <c r="I3020" s="199">
        <f t="shared" si="324"/>
        <v>0</v>
      </c>
      <c r="J3020" s="199">
        <f t="shared" si="325"/>
        <v>0</v>
      </c>
    </row>
    <row r="3021" spans="1:10" ht="12.75">
      <c r="A3021"/>
      <c r="B3021" t="s">
        <v>5376</v>
      </c>
      <c r="C3021" s="161"/>
      <c r="D3021" t="s">
        <v>5377</v>
      </c>
      <c r="E3021" s="124">
        <v>15.99</v>
      </c>
      <c r="F3021" s="180">
        <v>0.2</v>
      </c>
      <c r="G3021" s="124">
        <v>12.79</v>
      </c>
      <c r="H3021" s="84">
        <v>10</v>
      </c>
      <c r="I3021" s="199">
        <f t="shared" si="324"/>
        <v>0</v>
      </c>
      <c r="J3021" s="199">
        <f t="shared" si="325"/>
        <v>0</v>
      </c>
    </row>
    <row r="3022" spans="1:10" ht="12.75">
      <c r="A3022"/>
      <c r="B3022" t="s">
        <v>5378</v>
      </c>
      <c r="C3022" s="161"/>
      <c r="D3022" t="s">
        <v>5379</v>
      </c>
      <c r="E3022" s="124">
        <v>10.99</v>
      </c>
      <c r="F3022" s="180">
        <v>0.2</v>
      </c>
      <c r="G3022" s="124">
        <v>8.79</v>
      </c>
      <c r="H3022" s="84">
        <v>10</v>
      </c>
      <c r="I3022" s="199">
        <f t="shared" si="324"/>
        <v>0</v>
      </c>
      <c r="J3022" s="199">
        <f t="shared" si="325"/>
        <v>0</v>
      </c>
    </row>
    <row r="3023" spans="1:10" ht="12.75">
      <c r="A3023"/>
      <c r="B3023" t="s">
        <v>5380</v>
      </c>
      <c r="C3023" s="161"/>
      <c r="D3023" t="s">
        <v>5381</v>
      </c>
      <c r="E3023" s="124">
        <v>10.99</v>
      </c>
      <c r="F3023" s="180">
        <v>0.2</v>
      </c>
      <c r="G3023" s="124">
        <v>8.79</v>
      </c>
      <c r="H3023" s="84">
        <v>10</v>
      </c>
      <c r="I3023" s="199">
        <f t="shared" si="324"/>
        <v>0</v>
      </c>
      <c r="J3023" s="199">
        <f t="shared" si="325"/>
        <v>0</v>
      </c>
    </row>
    <row r="3024" spans="1:10" ht="12.75">
      <c r="A3024"/>
      <c r="B3024" t="s">
        <v>5382</v>
      </c>
      <c r="C3024" s="161"/>
      <c r="D3024" t="s">
        <v>5383</v>
      </c>
      <c r="E3024" s="124">
        <v>10.99</v>
      </c>
      <c r="F3024" s="180">
        <v>0.2</v>
      </c>
      <c r="G3024" s="124">
        <v>8.79</v>
      </c>
      <c r="H3024" s="84">
        <v>10</v>
      </c>
      <c r="I3024" s="199">
        <f t="shared" si="324"/>
        <v>0</v>
      </c>
      <c r="J3024" s="199">
        <f t="shared" si="325"/>
        <v>0</v>
      </c>
    </row>
    <row r="3025" spans="1:10" ht="12.75">
      <c r="A3025"/>
      <c r="B3025" t="s">
        <v>5384</v>
      </c>
      <c r="C3025" s="161"/>
      <c r="D3025" t="s">
        <v>5385</v>
      </c>
      <c r="E3025" s="124">
        <v>10.99</v>
      </c>
      <c r="F3025" s="180">
        <v>0.2</v>
      </c>
      <c r="G3025" s="124">
        <v>8.79</v>
      </c>
      <c r="H3025" s="84">
        <v>10</v>
      </c>
      <c r="I3025" s="199">
        <f t="shared" si="324"/>
        <v>0</v>
      </c>
      <c r="J3025" s="199">
        <f t="shared" si="325"/>
        <v>0</v>
      </c>
    </row>
    <row r="3026" spans="1:10" ht="12.75">
      <c r="A3026"/>
      <c r="B3026" t="s">
        <v>4864</v>
      </c>
      <c r="C3026" s="161"/>
      <c r="D3026" t="s">
        <v>4865</v>
      </c>
      <c r="E3026" s="124">
        <v>10.99</v>
      </c>
      <c r="F3026" s="180">
        <v>0.2</v>
      </c>
      <c r="G3026" s="124">
        <v>8.79</v>
      </c>
      <c r="H3026" s="84">
        <v>10</v>
      </c>
      <c r="I3026" s="199">
        <f>C3026*E3026</f>
        <v>0</v>
      </c>
      <c r="J3026" s="199">
        <f>C3026*G3026</f>
        <v>0</v>
      </c>
    </row>
    <row r="3027" spans="1:10" ht="12.75">
      <c r="A3027"/>
      <c r="B3027" t="s">
        <v>5386</v>
      </c>
      <c r="C3027" s="161"/>
      <c r="D3027" t="s">
        <v>5387</v>
      </c>
      <c r="E3027" s="124">
        <v>10.99</v>
      </c>
      <c r="F3027" s="180">
        <v>0.2</v>
      </c>
      <c r="G3027" s="124">
        <v>8.79</v>
      </c>
      <c r="H3027" s="84">
        <v>10</v>
      </c>
      <c r="I3027" s="199">
        <f t="shared" si="324"/>
        <v>0</v>
      </c>
      <c r="J3027" s="199">
        <f t="shared" si="325"/>
        <v>0</v>
      </c>
    </row>
    <row r="3028" spans="1:10" ht="12.75">
      <c r="A3028"/>
      <c r="B3028" t="s">
        <v>5388</v>
      </c>
      <c r="C3028" s="161"/>
      <c r="D3028" t="s">
        <v>5389</v>
      </c>
      <c r="E3028" s="124">
        <v>25.99</v>
      </c>
      <c r="F3028" s="180">
        <v>0.2</v>
      </c>
      <c r="G3028" s="124">
        <v>20.79</v>
      </c>
      <c r="H3028" s="84">
        <v>10</v>
      </c>
      <c r="I3028" s="199">
        <f t="shared" si="324"/>
        <v>0</v>
      </c>
      <c r="J3028" s="199">
        <f t="shared" si="325"/>
        <v>0</v>
      </c>
    </row>
    <row r="3029" spans="1:10" ht="12.75">
      <c r="A3029"/>
      <c r="B3029" t="s">
        <v>5390</v>
      </c>
      <c r="C3029" s="161"/>
      <c r="D3029" t="s">
        <v>5391</v>
      </c>
      <c r="E3029" s="124">
        <v>19.99</v>
      </c>
      <c r="F3029" s="180">
        <v>0.2</v>
      </c>
      <c r="G3029" s="124">
        <v>15.99</v>
      </c>
      <c r="H3029" s="84">
        <v>10</v>
      </c>
      <c r="I3029" s="199">
        <f t="shared" si="324"/>
        <v>0</v>
      </c>
      <c r="J3029" s="199">
        <f t="shared" si="325"/>
        <v>0</v>
      </c>
    </row>
    <row r="3030" spans="1:10" ht="12.75">
      <c r="A3030"/>
      <c r="B3030" t="s">
        <v>5392</v>
      </c>
      <c r="C3030" s="161"/>
      <c r="D3030" t="s">
        <v>5393</v>
      </c>
      <c r="E3030" s="124">
        <v>10.99</v>
      </c>
      <c r="F3030" s="180">
        <v>0.2</v>
      </c>
      <c r="G3030" s="124">
        <v>8.79</v>
      </c>
      <c r="H3030" s="84">
        <v>10</v>
      </c>
      <c r="I3030" s="199">
        <f t="shared" si="324"/>
        <v>0</v>
      </c>
      <c r="J3030" s="199">
        <f t="shared" si="325"/>
        <v>0</v>
      </c>
    </row>
    <row r="3031" spans="1:10" ht="12.75">
      <c r="A3031"/>
      <c r="B3031" t="s">
        <v>5394</v>
      </c>
      <c r="C3031" s="161"/>
      <c r="D3031" t="s">
        <v>5395</v>
      </c>
      <c r="E3031" s="124">
        <v>10.99</v>
      </c>
      <c r="F3031" s="180">
        <v>0.2</v>
      </c>
      <c r="G3031" s="124">
        <v>8.79</v>
      </c>
      <c r="H3031" s="84">
        <v>10</v>
      </c>
      <c r="I3031" s="199">
        <f t="shared" si="324"/>
        <v>0</v>
      </c>
      <c r="J3031" s="199">
        <f t="shared" si="325"/>
        <v>0</v>
      </c>
    </row>
    <row r="3032" spans="1:10" ht="12.75">
      <c r="A3032"/>
      <c r="B3032" t="s">
        <v>5396</v>
      </c>
      <c r="C3032" s="161"/>
      <c r="D3032" t="s">
        <v>5397</v>
      </c>
      <c r="E3032" s="124">
        <v>10.99</v>
      </c>
      <c r="F3032" s="180">
        <v>0.2</v>
      </c>
      <c r="G3032" s="124">
        <v>8.79</v>
      </c>
      <c r="H3032" s="84">
        <v>10</v>
      </c>
      <c r="I3032" s="199">
        <f t="shared" si="324"/>
        <v>0</v>
      </c>
      <c r="J3032" s="199">
        <f t="shared" si="325"/>
        <v>0</v>
      </c>
    </row>
    <row r="3033" spans="1:10" ht="12.75">
      <c r="A3033"/>
      <c r="B3033" t="s">
        <v>5398</v>
      </c>
      <c r="C3033" s="161"/>
      <c r="D3033" t="s">
        <v>5399</v>
      </c>
      <c r="E3033" s="124">
        <v>10.99</v>
      </c>
      <c r="F3033" s="180">
        <v>0.2</v>
      </c>
      <c r="G3033" s="124">
        <v>8.79</v>
      </c>
      <c r="H3033" s="84">
        <v>10</v>
      </c>
      <c r="I3033" s="199">
        <f t="shared" si="324"/>
        <v>0</v>
      </c>
      <c r="J3033" s="199">
        <f t="shared" si="325"/>
        <v>0</v>
      </c>
    </row>
    <row r="3034" spans="1:10" ht="12.75">
      <c r="A3034" t="s">
        <v>268</v>
      </c>
      <c r="B3034"/>
      <c r="C3034" s="161"/>
      <c r="D3034"/>
      <c r="E3034" s="124"/>
      <c r="F3034" s="179"/>
      <c r="G3034" s="124"/>
      <c r="H3034" s="84"/>
      <c r="I3034" s="199"/>
      <c r="J3034" s="199"/>
    </row>
    <row r="3035" spans="1:10" ht="12.75">
      <c r="A3035"/>
      <c r="B3035" t="s">
        <v>5400</v>
      </c>
      <c r="C3035" s="161"/>
      <c r="D3035" t="s">
        <v>5401</v>
      </c>
      <c r="E3035" s="124">
        <v>10.99</v>
      </c>
      <c r="F3035" s="180">
        <v>0.2</v>
      </c>
      <c r="G3035" s="124">
        <v>8.79</v>
      </c>
      <c r="H3035" s="84">
        <v>10</v>
      </c>
      <c r="I3035" s="199">
        <f aca="true" t="shared" si="326" ref="I3035:I3048">C3035*E3035</f>
        <v>0</v>
      </c>
      <c r="J3035" s="199">
        <f aca="true" t="shared" si="327" ref="J3035:J3048">C3035*G3035</f>
        <v>0</v>
      </c>
    </row>
    <row r="3036" spans="1:10" ht="12.75">
      <c r="A3036"/>
      <c r="B3036" t="s">
        <v>5402</v>
      </c>
      <c r="C3036" s="161"/>
      <c r="D3036" t="s">
        <v>5403</v>
      </c>
      <c r="E3036" s="124">
        <v>10.99</v>
      </c>
      <c r="F3036" s="180">
        <v>0.2</v>
      </c>
      <c r="G3036" s="124">
        <v>8.79</v>
      </c>
      <c r="H3036" s="84">
        <v>10</v>
      </c>
      <c r="I3036" s="199">
        <f t="shared" si="326"/>
        <v>0</v>
      </c>
      <c r="J3036" s="199">
        <f t="shared" si="327"/>
        <v>0</v>
      </c>
    </row>
    <row r="3037" spans="1:10" ht="12.75">
      <c r="A3037"/>
      <c r="B3037" t="s">
        <v>5404</v>
      </c>
      <c r="C3037" s="161"/>
      <c r="D3037" t="s">
        <v>5405</v>
      </c>
      <c r="E3037" s="124">
        <v>10.99</v>
      </c>
      <c r="F3037" s="180">
        <v>0.2</v>
      </c>
      <c r="G3037" s="124">
        <v>8.79</v>
      </c>
      <c r="H3037" s="84">
        <v>10</v>
      </c>
      <c r="I3037" s="199">
        <f t="shared" si="326"/>
        <v>0</v>
      </c>
      <c r="J3037" s="199">
        <f t="shared" si="327"/>
        <v>0</v>
      </c>
    </row>
    <row r="3038" spans="1:10" ht="12.75">
      <c r="A3038"/>
      <c r="B3038" t="s">
        <v>5406</v>
      </c>
      <c r="C3038" s="161"/>
      <c r="D3038" t="s">
        <v>5407</v>
      </c>
      <c r="E3038" s="124">
        <v>10.99</v>
      </c>
      <c r="F3038" s="180">
        <v>0.2</v>
      </c>
      <c r="G3038" s="124">
        <v>8.79</v>
      </c>
      <c r="H3038" s="84">
        <v>10</v>
      </c>
      <c r="I3038" s="199">
        <f t="shared" si="326"/>
        <v>0</v>
      </c>
      <c r="J3038" s="199">
        <f t="shared" si="327"/>
        <v>0</v>
      </c>
    </row>
    <row r="3039" spans="1:10" ht="12.75">
      <c r="A3039"/>
      <c r="B3039" t="s">
        <v>5408</v>
      </c>
      <c r="C3039" s="161"/>
      <c r="D3039" t="s">
        <v>5409</v>
      </c>
      <c r="E3039" s="124">
        <v>10.99</v>
      </c>
      <c r="F3039" s="180">
        <v>0.2</v>
      </c>
      <c r="G3039" s="124">
        <v>8.79</v>
      </c>
      <c r="H3039" s="84">
        <v>10</v>
      </c>
      <c r="I3039" s="199">
        <f t="shared" si="326"/>
        <v>0</v>
      </c>
      <c r="J3039" s="199">
        <f t="shared" si="327"/>
        <v>0</v>
      </c>
    </row>
    <row r="3040" spans="1:10" ht="12.75">
      <c r="A3040"/>
      <c r="B3040" t="s">
        <v>5410</v>
      </c>
      <c r="C3040" s="161"/>
      <c r="D3040" t="s">
        <v>5411</v>
      </c>
      <c r="E3040" s="124">
        <v>10.99</v>
      </c>
      <c r="F3040" s="180">
        <v>0.2</v>
      </c>
      <c r="G3040" s="124">
        <v>8.79</v>
      </c>
      <c r="H3040" s="84">
        <v>10</v>
      </c>
      <c r="I3040" s="199">
        <f t="shared" si="326"/>
        <v>0</v>
      </c>
      <c r="J3040" s="199">
        <f t="shared" si="327"/>
        <v>0</v>
      </c>
    </row>
    <row r="3041" spans="1:10" ht="12.75">
      <c r="A3041"/>
      <c r="B3041" t="s">
        <v>5412</v>
      </c>
      <c r="C3041" s="161"/>
      <c r="D3041" t="s">
        <v>5413</v>
      </c>
      <c r="E3041" s="124">
        <v>10.99</v>
      </c>
      <c r="F3041" s="180">
        <v>0.2</v>
      </c>
      <c r="G3041" s="124">
        <v>8.79</v>
      </c>
      <c r="H3041" s="84">
        <v>10</v>
      </c>
      <c r="I3041" s="199">
        <f t="shared" si="326"/>
        <v>0</v>
      </c>
      <c r="J3041" s="199">
        <f t="shared" si="327"/>
        <v>0</v>
      </c>
    </row>
    <row r="3042" spans="1:10" ht="12.75">
      <c r="A3042"/>
      <c r="B3042" t="s">
        <v>5414</v>
      </c>
      <c r="C3042" s="161"/>
      <c r="D3042" t="s">
        <v>5415</v>
      </c>
      <c r="E3042" s="124">
        <v>10.99</v>
      </c>
      <c r="F3042" s="180">
        <v>0.2</v>
      </c>
      <c r="G3042" s="124">
        <v>8.79</v>
      </c>
      <c r="H3042" s="84">
        <v>10</v>
      </c>
      <c r="I3042" s="199">
        <f t="shared" si="326"/>
        <v>0</v>
      </c>
      <c r="J3042" s="199">
        <f t="shared" si="327"/>
        <v>0</v>
      </c>
    </row>
    <row r="3043" spans="1:10" ht="12.75">
      <c r="A3043"/>
      <c r="B3043" t="s">
        <v>5416</v>
      </c>
      <c r="C3043" s="161"/>
      <c r="D3043" t="s">
        <v>5417</v>
      </c>
      <c r="E3043" s="124">
        <v>10.99</v>
      </c>
      <c r="F3043" s="180">
        <v>0.2</v>
      </c>
      <c r="G3043" s="124">
        <v>8.79</v>
      </c>
      <c r="H3043" s="84">
        <v>10</v>
      </c>
      <c r="I3043" s="199">
        <f t="shared" si="326"/>
        <v>0</v>
      </c>
      <c r="J3043" s="199">
        <f t="shared" si="327"/>
        <v>0</v>
      </c>
    </row>
    <row r="3044" spans="1:10" ht="12.75">
      <c r="A3044"/>
      <c r="B3044" t="s">
        <v>5418</v>
      </c>
      <c r="C3044" s="161"/>
      <c r="D3044" t="s">
        <v>5419</v>
      </c>
      <c r="E3044" s="124">
        <v>10.99</v>
      </c>
      <c r="F3044" s="180">
        <v>0.2</v>
      </c>
      <c r="G3044" s="124">
        <v>8.79</v>
      </c>
      <c r="H3044" s="84">
        <v>10</v>
      </c>
      <c r="I3044" s="199">
        <f t="shared" si="326"/>
        <v>0</v>
      </c>
      <c r="J3044" s="199">
        <f t="shared" si="327"/>
        <v>0</v>
      </c>
    </row>
    <row r="3045" spans="1:10" ht="12.75">
      <c r="A3045"/>
      <c r="B3045" t="s">
        <v>5420</v>
      </c>
      <c r="C3045" s="161"/>
      <c r="D3045" t="s">
        <v>5421</v>
      </c>
      <c r="E3045" s="124">
        <v>10.99</v>
      </c>
      <c r="F3045" s="180">
        <v>0.2</v>
      </c>
      <c r="G3045" s="124">
        <v>8.79</v>
      </c>
      <c r="H3045" s="84">
        <v>10</v>
      </c>
      <c r="I3045" s="199">
        <f t="shared" si="326"/>
        <v>0</v>
      </c>
      <c r="J3045" s="199">
        <f t="shared" si="327"/>
        <v>0</v>
      </c>
    </row>
    <row r="3046" spans="1:10" ht="12.75">
      <c r="A3046"/>
      <c r="B3046" t="s">
        <v>5422</v>
      </c>
      <c r="C3046" s="161"/>
      <c r="D3046" t="s">
        <v>5423</v>
      </c>
      <c r="E3046" s="124">
        <v>12.99</v>
      </c>
      <c r="F3046" s="180">
        <v>0.2</v>
      </c>
      <c r="G3046" s="124">
        <v>10.39</v>
      </c>
      <c r="H3046" s="84">
        <v>10</v>
      </c>
      <c r="I3046" s="199">
        <f t="shared" si="326"/>
        <v>0</v>
      </c>
      <c r="J3046" s="199">
        <f t="shared" si="327"/>
        <v>0</v>
      </c>
    </row>
    <row r="3047" spans="1:10" ht="12.75">
      <c r="A3047"/>
      <c r="B3047" t="s">
        <v>5424</v>
      </c>
      <c r="C3047" s="161"/>
      <c r="D3047" t="s">
        <v>5425</v>
      </c>
      <c r="E3047" s="124">
        <v>12.99</v>
      </c>
      <c r="F3047" s="180">
        <v>0.2</v>
      </c>
      <c r="G3047" s="124">
        <v>10.39</v>
      </c>
      <c r="H3047" s="84">
        <v>10</v>
      </c>
      <c r="I3047" s="199">
        <f t="shared" si="326"/>
        <v>0</v>
      </c>
      <c r="J3047" s="199">
        <f t="shared" si="327"/>
        <v>0</v>
      </c>
    </row>
    <row r="3048" spans="1:10" ht="12.75">
      <c r="A3048"/>
      <c r="B3048" t="s">
        <v>5426</v>
      </c>
      <c r="C3048" s="161"/>
      <c r="D3048" t="s">
        <v>5427</v>
      </c>
      <c r="E3048" s="124">
        <v>10.99</v>
      </c>
      <c r="F3048" s="180">
        <v>0.2</v>
      </c>
      <c r="G3048" s="124">
        <v>8.79</v>
      </c>
      <c r="H3048" s="84">
        <v>10</v>
      </c>
      <c r="I3048" s="199">
        <f t="shared" si="326"/>
        <v>0</v>
      </c>
      <c r="J3048" s="199">
        <f t="shared" si="327"/>
        <v>0</v>
      </c>
    </row>
    <row r="3049" spans="1:10" ht="12.75">
      <c r="A3049" t="s">
        <v>269</v>
      </c>
      <c r="B3049"/>
      <c r="C3049" s="161"/>
      <c r="D3049"/>
      <c r="E3049" s="124"/>
      <c r="F3049" s="179"/>
      <c r="G3049" s="124"/>
      <c r="H3049" s="84"/>
      <c r="I3049" s="199"/>
      <c r="J3049" s="199"/>
    </row>
    <row r="3050" spans="1:10" ht="12.75">
      <c r="A3050"/>
      <c r="B3050" t="s">
        <v>5428</v>
      </c>
      <c r="C3050" s="161"/>
      <c r="D3050" t="s">
        <v>5429</v>
      </c>
      <c r="E3050" s="124">
        <v>10.99</v>
      </c>
      <c r="F3050" s="180">
        <v>0.2</v>
      </c>
      <c r="G3050" s="124">
        <v>8.79</v>
      </c>
      <c r="H3050" s="84">
        <v>10</v>
      </c>
      <c r="I3050" s="199">
        <f aca="true" t="shared" si="328" ref="I3050:I3071">C3050*E3050</f>
        <v>0</v>
      </c>
      <c r="J3050" s="199">
        <f aca="true" t="shared" si="329" ref="J3050:J3071">C3050*G3050</f>
        <v>0</v>
      </c>
    </row>
    <row r="3051" spans="1:10" ht="12.75">
      <c r="A3051"/>
      <c r="B3051" t="s">
        <v>5430</v>
      </c>
      <c r="C3051" s="161"/>
      <c r="D3051" t="s">
        <v>5431</v>
      </c>
      <c r="E3051" s="124">
        <v>10.99</v>
      </c>
      <c r="F3051" s="180">
        <v>0.2</v>
      </c>
      <c r="G3051" s="124">
        <v>8.79</v>
      </c>
      <c r="H3051" s="84">
        <v>10</v>
      </c>
      <c r="I3051" s="199">
        <f t="shared" si="328"/>
        <v>0</v>
      </c>
      <c r="J3051" s="199">
        <f t="shared" si="329"/>
        <v>0</v>
      </c>
    </row>
    <row r="3052" spans="1:10" ht="12.75">
      <c r="A3052"/>
      <c r="B3052" t="s">
        <v>5432</v>
      </c>
      <c r="C3052" s="161"/>
      <c r="D3052" t="s">
        <v>5433</v>
      </c>
      <c r="E3052" s="124">
        <v>10.99</v>
      </c>
      <c r="F3052" s="180">
        <v>0.2</v>
      </c>
      <c r="G3052" s="124">
        <v>8.79</v>
      </c>
      <c r="H3052" s="84">
        <v>10</v>
      </c>
      <c r="I3052" s="199">
        <f t="shared" si="328"/>
        <v>0</v>
      </c>
      <c r="J3052" s="199">
        <f t="shared" si="329"/>
        <v>0</v>
      </c>
    </row>
    <row r="3053" spans="1:10" ht="12.75">
      <c r="A3053"/>
      <c r="B3053" t="s">
        <v>5434</v>
      </c>
      <c r="C3053" s="161"/>
      <c r="D3053" t="s">
        <v>5435</v>
      </c>
      <c r="E3053" s="124">
        <v>10.99</v>
      </c>
      <c r="F3053" s="180">
        <v>0.2</v>
      </c>
      <c r="G3053" s="124">
        <v>8.79</v>
      </c>
      <c r="H3053" s="84">
        <v>10</v>
      </c>
      <c r="I3053" s="199">
        <f t="shared" si="328"/>
        <v>0</v>
      </c>
      <c r="J3053" s="199">
        <f t="shared" si="329"/>
        <v>0</v>
      </c>
    </row>
    <row r="3054" spans="1:10" ht="12.75">
      <c r="A3054"/>
      <c r="B3054" t="s">
        <v>5436</v>
      </c>
      <c r="C3054" s="161"/>
      <c r="D3054" t="s">
        <v>5437</v>
      </c>
      <c r="E3054" s="124">
        <v>39.99</v>
      </c>
      <c r="F3054" s="180">
        <v>0.2</v>
      </c>
      <c r="G3054" s="124">
        <v>31.99</v>
      </c>
      <c r="H3054" s="84">
        <v>10</v>
      </c>
      <c r="I3054" s="199">
        <f t="shared" si="328"/>
        <v>0</v>
      </c>
      <c r="J3054" s="199">
        <f t="shared" si="329"/>
        <v>0</v>
      </c>
    </row>
    <row r="3055" spans="1:10" ht="12.75">
      <c r="A3055"/>
      <c r="B3055" t="s">
        <v>5438</v>
      </c>
      <c r="C3055" s="161"/>
      <c r="D3055" t="s">
        <v>5439</v>
      </c>
      <c r="E3055" s="124">
        <v>10.99</v>
      </c>
      <c r="F3055" s="180">
        <v>0.2</v>
      </c>
      <c r="G3055" s="124">
        <v>8.79</v>
      </c>
      <c r="H3055" s="84">
        <v>10</v>
      </c>
      <c r="I3055" s="199">
        <f t="shared" si="328"/>
        <v>0</v>
      </c>
      <c r="J3055" s="199">
        <f t="shared" si="329"/>
        <v>0</v>
      </c>
    </row>
    <row r="3056" spans="1:10" ht="12.75">
      <c r="A3056"/>
      <c r="B3056" t="s">
        <v>5440</v>
      </c>
      <c r="C3056" s="161"/>
      <c r="D3056" t="s">
        <v>5441</v>
      </c>
      <c r="E3056" s="124">
        <v>10.99</v>
      </c>
      <c r="F3056" s="180">
        <v>0.2</v>
      </c>
      <c r="G3056" s="124">
        <v>8.79</v>
      </c>
      <c r="H3056" s="84">
        <v>10</v>
      </c>
      <c r="I3056" s="199">
        <f t="shared" si="328"/>
        <v>0</v>
      </c>
      <c r="J3056" s="199">
        <f t="shared" si="329"/>
        <v>0</v>
      </c>
    </row>
    <row r="3057" spans="1:10" ht="12.75">
      <c r="A3057"/>
      <c r="B3057" t="s">
        <v>5442</v>
      </c>
      <c r="C3057" s="161"/>
      <c r="D3057" t="s">
        <v>5443</v>
      </c>
      <c r="E3057" s="124">
        <v>10.99</v>
      </c>
      <c r="F3057" s="180">
        <v>0.2</v>
      </c>
      <c r="G3057" s="124">
        <v>8.79</v>
      </c>
      <c r="H3057" s="84">
        <v>10</v>
      </c>
      <c r="I3057" s="199">
        <f t="shared" si="328"/>
        <v>0</v>
      </c>
      <c r="J3057" s="199">
        <f t="shared" si="329"/>
        <v>0</v>
      </c>
    </row>
    <row r="3058" spans="1:10" ht="12.75">
      <c r="A3058"/>
      <c r="B3058" t="s">
        <v>5444</v>
      </c>
      <c r="C3058" s="161"/>
      <c r="D3058" t="s">
        <v>5445</v>
      </c>
      <c r="E3058" s="124">
        <v>10.99</v>
      </c>
      <c r="F3058" s="180">
        <v>0.2</v>
      </c>
      <c r="G3058" s="124">
        <v>8.79</v>
      </c>
      <c r="H3058" s="84">
        <v>10</v>
      </c>
      <c r="I3058" s="199">
        <f t="shared" si="328"/>
        <v>0</v>
      </c>
      <c r="J3058" s="199">
        <f t="shared" si="329"/>
        <v>0</v>
      </c>
    </row>
    <row r="3059" spans="1:10" ht="12.75">
      <c r="A3059"/>
      <c r="B3059" t="s">
        <v>5446</v>
      </c>
      <c r="C3059" s="161"/>
      <c r="D3059" t="s">
        <v>5447</v>
      </c>
      <c r="E3059" s="124">
        <v>10.99</v>
      </c>
      <c r="F3059" s="180">
        <v>0.2</v>
      </c>
      <c r="G3059" s="124">
        <v>8.79</v>
      </c>
      <c r="H3059" s="84">
        <v>10</v>
      </c>
      <c r="I3059" s="199">
        <f t="shared" si="328"/>
        <v>0</v>
      </c>
      <c r="J3059" s="199">
        <f t="shared" si="329"/>
        <v>0</v>
      </c>
    </row>
    <row r="3060" spans="1:10" ht="12.75">
      <c r="A3060"/>
      <c r="B3060" t="s">
        <v>5448</v>
      </c>
      <c r="C3060" s="161"/>
      <c r="D3060" t="s">
        <v>5449</v>
      </c>
      <c r="E3060" s="124">
        <v>10.99</v>
      </c>
      <c r="F3060" s="180">
        <v>0.2</v>
      </c>
      <c r="G3060" s="124">
        <v>8.79</v>
      </c>
      <c r="H3060" s="84">
        <v>10</v>
      </c>
      <c r="I3060" s="199">
        <f t="shared" si="328"/>
        <v>0</v>
      </c>
      <c r="J3060" s="199">
        <f t="shared" si="329"/>
        <v>0</v>
      </c>
    </row>
    <row r="3061" spans="1:10" ht="12.75">
      <c r="A3061"/>
      <c r="B3061" t="s">
        <v>5450</v>
      </c>
      <c r="C3061" s="161"/>
      <c r="D3061" t="s">
        <v>5451</v>
      </c>
      <c r="E3061" s="124">
        <v>10.99</v>
      </c>
      <c r="F3061" s="180">
        <v>0.2</v>
      </c>
      <c r="G3061" s="124">
        <v>8.79</v>
      </c>
      <c r="H3061" s="84">
        <v>10</v>
      </c>
      <c r="I3061" s="199">
        <f t="shared" si="328"/>
        <v>0</v>
      </c>
      <c r="J3061" s="199">
        <f t="shared" si="329"/>
        <v>0</v>
      </c>
    </row>
    <row r="3062" spans="1:10" ht="12.75">
      <c r="A3062"/>
      <c r="B3062" t="s">
        <v>5452</v>
      </c>
      <c r="C3062" s="161"/>
      <c r="D3062" t="s">
        <v>5453</v>
      </c>
      <c r="E3062" s="124">
        <v>10.99</v>
      </c>
      <c r="F3062" s="180">
        <v>0.2</v>
      </c>
      <c r="G3062" s="124">
        <v>8.79</v>
      </c>
      <c r="H3062" s="84">
        <v>10</v>
      </c>
      <c r="I3062" s="199">
        <f t="shared" si="328"/>
        <v>0</v>
      </c>
      <c r="J3062" s="199">
        <f t="shared" si="329"/>
        <v>0</v>
      </c>
    </row>
    <row r="3063" spans="1:10" ht="12.75">
      <c r="A3063"/>
      <c r="B3063" t="s">
        <v>5454</v>
      </c>
      <c r="C3063" s="161"/>
      <c r="D3063" t="s">
        <v>5455</v>
      </c>
      <c r="E3063" s="124">
        <v>10.99</v>
      </c>
      <c r="F3063" s="180">
        <v>0.2</v>
      </c>
      <c r="G3063" s="124">
        <v>8.79</v>
      </c>
      <c r="H3063" s="84">
        <v>10</v>
      </c>
      <c r="I3063" s="199">
        <f t="shared" si="328"/>
        <v>0</v>
      </c>
      <c r="J3063" s="199">
        <f t="shared" si="329"/>
        <v>0</v>
      </c>
    </row>
    <row r="3064" spans="1:10" ht="12.75">
      <c r="A3064"/>
      <c r="B3064" t="s">
        <v>5456</v>
      </c>
      <c r="C3064" s="161"/>
      <c r="D3064" t="s">
        <v>5457</v>
      </c>
      <c r="E3064" s="124">
        <v>10.99</v>
      </c>
      <c r="F3064" s="180">
        <v>0.2</v>
      </c>
      <c r="G3064" s="124">
        <v>8.79</v>
      </c>
      <c r="H3064" s="84">
        <v>10</v>
      </c>
      <c r="I3064" s="199">
        <f t="shared" si="328"/>
        <v>0</v>
      </c>
      <c r="J3064" s="199">
        <f t="shared" si="329"/>
        <v>0</v>
      </c>
    </row>
    <row r="3065" spans="1:10" ht="12.75">
      <c r="A3065"/>
      <c r="B3065" t="s">
        <v>5458</v>
      </c>
      <c r="C3065" s="161"/>
      <c r="D3065" t="s">
        <v>5459</v>
      </c>
      <c r="E3065" s="124">
        <v>10.99</v>
      </c>
      <c r="F3065" s="180">
        <v>0.2</v>
      </c>
      <c r="G3065" s="124">
        <v>8.79</v>
      </c>
      <c r="H3065" s="84">
        <v>10</v>
      </c>
      <c r="I3065" s="199">
        <f t="shared" si="328"/>
        <v>0</v>
      </c>
      <c r="J3065" s="199">
        <f t="shared" si="329"/>
        <v>0</v>
      </c>
    </row>
    <row r="3066" spans="1:10" ht="12.75">
      <c r="A3066"/>
      <c r="B3066" t="s">
        <v>5460</v>
      </c>
      <c r="C3066" s="161"/>
      <c r="D3066" t="s">
        <v>5461</v>
      </c>
      <c r="E3066" s="124">
        <v>10.99</v>
      </c>
      <c r="F3066" s="180">
        <v>0.2</v>
      </c>
      <c r="G3066" s="124">
        <v>8.79</v>
      </c>
      <c r="H3066" s="84">
        <v>10</v>
      </c>
      <c r="I3066" s="199">
        <f t="shared" si="328"/>
        <v>0</v>
      </c>
      <c r="J3066" s="199">
        <f t="shared" si="329"/>
        <v>0</v>
      </c>
    </row>
    <row r="3067" spans="1:10" ht="12.75">
      <c r="A3067"/>
      <c r="B3067" t="s">
        <v>5462</v>
      </c>
      <c r="C3067" s="161"/>
      <c r="D3067" t="s">
        <v>5463</v>
      </c>
      <c r="E3067" s="124">
        <v>10.99</v>
      </c>
      <c r="F3067" s="180">
        <v>0.2</v>
      </c>
      <c r="G3067" s="124">
        <v>8.79</v>
      </c>
      <c r="H3067" s="84">
        <v>10</v>
      </c>
      <c r="I3067" s="199">
        <f t="shared" si="328"/>
        <v>0</v>
      </c>
      <c r="J3067" s="199">
        <f t="shared" si="329"/>
        <v>0</v>
      </c>
    </row>
    <row r="3068" spans="1:10" ht="12.75">
      <c r="A3068"/>
      <c r="B3068" t="s">
        <v>5464</v>
      </c>
      <c r="C3068" s="161"/>
      <c r="D3068" t="s">
        <v>5465</v>
      </c>
      <c r="E3068" s="124">
        <v>10.99</v>
      </c>
      <c r="F3068" s="180">
        <v>0.2</v>
      </c>
      <c r="G3068" s="124">
        <v>8.79</v>
      </c>
      <c r="H3068" s="84">
        <v>10</v>
      </c>
      <c r="I3068" s="199">
        <f t="shared" si="328"/>
        <v>0</v>
      </c>
      <c r="J3068" s="199">
        <f t="shared" si="329"/>
        <v>0</v>
      </c>
    </row>
    <row r="3069" spans="1:10" ht="12.75">
      <c r="A3069"/>
      <c r="B3069" t="s">
        <v>5466</v>
      </c>
      <c r="C3069" s="161"/>
      <c r="D3069" t="s">
        <v>5467</v>
      </c>
      <c r="E3069" s="124">
        <v>10.99</v>
      </c>
      <c r="F3069" s="180">
        <v>0.2</v>
      </c>
      <c r="G3069" s="124">
        <v>8.79</v>
      </c>
      <c r="H3069" s="84">
        <v>10</v>
      </c>
      <c r="I3069" s="199">
        <f t="shared" si="328"/>
        <v>0</v>
      </c>
      <c r="J3069" s="199">
        <f t="shared" si="329"/>
        <v>0</v>
      </c>
    </row>
    <row r="3070" spans="1:10" ht="12.75">
      <c r="A3070"/>
      <c r="B3070" t="s">
        <v>5468</v>
      </c>
      <c r="C3070" s="161"/>
      <c r="D3070" t="s">
        <v>5469</v>
      </c>
      <c r="E3070" s="124">
        <v>10.99</v>
      </c>
      <c r="F3070" s="180">
        <v>0.2</v>
      </c>
      <c r="G3070" s="124">
        <v>8.79</v>
      </c>
      <c r="H3070" s="84">
        <v>10</v>
      </c>
      <c r="I3070" s="199">
        <f t="shared" si="328"/>
        <v>0</v>
      </c>
      <c r="J3070" s="199">
        <f t="shared" si="329"/>
        <v>0</v>
      </c>
    </row>
    <row r="3071" spans="1:10" ht="12.75">
      <c r="A3071"/>
      <c r="B3071" t="s">
        <v>5470</v>
      </c>
      <c r="C3071" s="161"/>
      <c r="D3071" t="s">
        <v>5471</v>
      </c>
      <c r="E3071" s="124">
        <v>10.99</v>
      </c>
      <c r="F3071" s="180">
        <v>0.2</v>
      </c>
      <c r="G3071" s="124">
        <v>8.79</v>
      </c>
      <c r="H3071" s="84">
        <v>10</v>
      </c>
      <c r="I3071" s="199">
        <f t="shared" si="328"/>
        <v>0</v>
      </c>
      <c r="J3071" s="199">
        <f t="shared" si="329"/>
        <v>0</v>
      </c>
    </row>
    <row r="3072" spans="1:10" ht="12.75">
      <c r="A3072" t="s">
        <v>301</v>
      </c>
      <c r="B3072"/>
      <c r="C3072" s="161"/>
      <c r="D3072"/>
      <c r="E3072" s="124"/>
      <c r="F3072" s="179"/>
      <c r="G3072" s="124"/>
      <c r="H3072" s="84"/>
      <c r="I3072" s="199"/>
      <c r="J3072" s="199"/>
    </row>
    <row r="3073" spans="1:10" ht="12.75">
      <c r="A3073"/>
      <c r="B3073" t="s">
        <v>5472</v>
      </c>
      <c r="C3073" s="161"/>
      <c r="D3073" t="s">
        <v>5473</v>
      </c>
      <c r="E3073" s="124">
        <v>10.99</v>
      </c>
      <c r="F3073" s="180">
        <v>0.2</v>
      </c>
      <c r="G3073" s="124">
        <v>8.79</v>
      </c>
      <c r="H3073" s="84">
        <v>10</v>
      </c>
      <c r="I3073" s="199">
        <f aca="true" t="shared" si="330" ref="I3073:I3093">C3073*E3073</f>
        <v>0</v>
      </c>
      <c r="J3073" s="199">
        <f aca="true" t="shared" si="331" ref="J3073:J3093">C3073*G3073</f>
        <v>0</v>
      </c>
    </row>
    <row r="3074" spans="1:10" ht="12.75">
      <c r="A3074"/>
      <c r="B3074" t="s">
        <v>5474</v>
      </c>
      <c r="C3074" s="161"/>
      <c r="D3074" t="s">
        <v>5475</v>
      </c>
      <c r="E3074" s="124">
        <v>10.99</v>
      </c>
      <c r="F3074" s="180">
        <v>0.2</v>
      </c>
      <c r="G3074" s="124">
        <v>8.79</v>
      </c>
      <c r="H3074" s="84">
        <v>10</v>
      </c>
      <c r="I3074" s="199">
        <f t="shared" si="330"/>
        <v>0</v>
      </c>
      <c r="J3074" s="199">
        <f t="shared" si="331"/>
        <v>0</v>
      </c>
    </row>
    <row r="3075" spans="1:10" ht="12.75">
      <c r="A3075"/>
      <c r="B3075" t="s">
        <v>5476</v>
      </c>
      <c r="C3075" s="161"/>
      <c r="D3075" t="s">
        <v>5477</v>
      </c>
      <c r="E3075" s="124">
        <v>10.99</v>
      </c>
      <c r="F3075" s="180">
        <v>0.2</v>
      </c>
      <c r="G3075" s="124">
        <v>8.79</v>
      </c>
      <c r="H3075" s="84">
        <v>10</v>
      </c>
      <c r="I3075" s="199">
        <f t="shared" si="330"/>
        <v>0</v>
      </c>
      <c r="J3075" s="199">
        <f t="shared" si="331"/>
        <v>0</v>
      </c>
    </row>
    <row r="3076" spans="1:10" ht="12.75">
      <c r="A3076"/>
      <c r="B3076" t="s">
        <v>5478</v>
      </c>
      <c r="C3076" s="161"/>
      <c r="D3076" t="s">
        <v>5479</v>
      </c>
      <c r="E3076" s="124">
        <v>10.99</v>
      </c>
      <c r="F3076" s="180">
        <v>0.2</v>
      </c>
      <c r="G3076" s="124">
        <v>8.79</v>
      </c>
      <c r="H3076" s="84">
        <v>10</v>
      </c>
      <c r="I3076" s="199">
        <f t="shared" si="330"/>
        <v>0</v>
      </c>
      <c r="J3076" s="199">
        <f t="shared" si="331"/>
        <v>0</v>
      </c>
    </row>
    <row r="3077" spans="1:10" ht="12.75">
      <c r="A3077"/>
      <c r="B3077" t="s">
        <v>5480</v>
      </c>
      <c r="C3077" s="161"/>
      <c r="D3077" t="s">
        <v>5481</v>
      </c>
      <c r="E3077" s="124">
        <v>10.99</v>
      </c>
      <c r="F3077" s="180">
        <v>0.2</v>
      </c>
      <c r="G3077" s="124">
        <v>8.79</v>
      </c>
      <c r="H3077" s="84">
        <v>10</v>
      </c>
      <c r="I3077" s="199">
        <f t="shared" si="330"/>
        <v>0</v>
      </c>
      <c r="J3077" s="199">
        <f t="shared" si="331"/>
        <v>0</v>
      </c>
    </row>
    <row r="3078" spans="1:10" ht="12.75">
      <c r="A3078"/>
      <c r="B3078" t="s">
        <v>5482</v>
      </c>
      <c r="C3078" s="161"/>
      <c r="D3078" t="s">
        <v>5483</v>
      </c>
      <c r="E3078" s="124">
        <v>10.99</v>
      </c>
      <c r="F3078" s="180">
        <v>0.2</v>
      </c>
      <c r="G3078" s="124">
        <v>8.79</v>
      </c>
      <c r="H3078" s="84">
        <v>10</v>
      </c>
      <c r="I3078" s="199">
        <f t="shared" si="330"/>
        <v>0</v>
      </c>
      <c r="J3078" s="199">
        <f t="shared" si="331"/>
        <v>0</v>
      </c>
    </row>
    <row r="3079" spans="1:10" ht="12.75">
      <c r="A3079"/>
      <c r="B3079" t="s">
        <v>5484</v>
      </c>
      <c r="C3079" s="161"/>
      <c r="D3079" t="s">
        <v>5485</v>
      </c>
      <c r="E3079" s="124">
        <v>10.99</v>
      </c>
      <c r="F3079" s="180">
        <v>0.2</v>
      </c>
      <c r="G3079" s="124">
        <v>8.79</v>
      </c>
      <c r="H3079" s="84">
        <v>10</v>
      </c>
      <c r="I3079" s="199">
        <f t="shared" si="330"/>
        <v>0</v>
      </c>
      <c r="J3079" s="199">
        <f t="shared" si="331"/>
        <v>0</v>
      </c>
    </row>
    <row r="3080" spans="1:10" ht="12.75">
      <c r="A3080"/>
      <c r="B3080" t="s">
        <v>5486</v>
      </c>
      <c r="C3080" s="161"/>
      <c r="D3080" t="s">
        <v>5487</v>
      </c>
      <c r="E3080" s="124">
        <v>10.99</v>
      </c>
      <c r="F3080" s="180">
        <v>0.2</v>
      </c>
      <c r="G3080" s="124">
        <v>8.79</v>
      </c>
      <c r="H3080" s="84">
        <v>10</v>
      </c>
      <c r="I3080" s="199">
        <f t="shared" si="330"/>
        <v>0</v>
      </c>
      <c r="J3080" s="199">
        <f t="shared" si="331"/>
        <v>0</v>
      </c>
    </row>
    <row r="3081" spans="1:10" ht="12.75">
      <c r="A3081"/>
      <c r="B3081" t="s">
        <v>5488</v>
      </c>
      <c r="C3081" s="161"/>
      <c r="D3081" t="s">
        <v>5489</v>
      </c>
      <c r="E3081" s="124">
        <v>10.99</v>
      </c>
      <c r="F3081" s="180">
        <v>0.2</v>
      </c>
      <c r="G3081" s="124">
        <v>8.79</v>
      </c>
      <c r="H3081" s="84">
        <v>10</v>
      </c>
      <c r="I3081" s="199">
        <f t="shared" si="330"/>
        <v>0</v>
      </c>
      <c r="J3081" s="199">
        <f t="shared" si="331"/>
        <v>0</v>
      </c>
    </row>
    <row r="3082" spans="1:10" ht="12.75">
      <c r="A3082"/>
      <c r="B3082" t="s">
        <v>5490</v>
      </c>
      <c r="C3082" s="161"/>
      <c r="D3082" t="s">
        <v>5491</v>
      </c>
      <c r="E3082" s="124">
        <v>10.99</v>
      </c>
      <c r="F3082" s="180">
        <v>0.2</v>
      </c>
      <c r="G3082" s="124">
        <v>8.79</v>
      </c>
      <c r="H3082" s="84">
        <v>10</v>
      </c>
      <c r="I3082" s="199">
        <f t="shared" si="330"/>
        <v>0</v>
      </c>
      <c r="J3082" s="199">
        <f t="shared" si="331"/>
        <v>0</v>
      </c>
    </row>
    <row r="3083" spans="1:10" s="57" customFormat="1" ht="12.75">
      <c r="A3083"/>
      <c r="B3083" t="s">
        <v>5492</v>
      </c>
      <c r="C3083" s="161"/>
      <c r="D3083" t="s">
        <v>5493</v>
      </c>
      <c r="E3083" s="124">
        <v>10.99</v>
      </c>
      <c r="F3083" s="180">
        <v>0.2</v>
      </c>
      <c r="G3083" s="124">
        <v>8.79</v>
      </c>
      <c r="H3083" s="84">
        <v>10</v>
      </c>
      <c r="I3083" s="199">
        <f t="shared" si="330"/>
        <v>0</v>
      </c>
      <c r="J3083" s="199">
        <f t="shared" si="331"/>
        <v>0</v>
      </c>
    </row>
    <row r="3084" spans="1:10" ht="12.75">
      <c r="A3084"/>
      <c r="B3084" t="s">
        <v>5494</v>
      </c>
      <c r="C3084" s="161"/>
      <c r="D3084" t="s">
        <v>5495</v>
      </c>
      <c r="E3084" s="124">
        <v>10.99</v>
      </c>
      <c r="F3084" s="180">
        <v>0.2</v>
      </c>
      <c r="G3084" s="124">
        <v>8.79</v>
      </c>
      <c r="H3084" s="84">
        <v>10</v>
      </c>
      <c r="I3084" s="199">
        <f t="shared" si="330"/>
        <v>0</v>
      </c>
      <c r="J3084" s="199">
        <f t="shared" si="331"/>
        <v>0</v>
      </c>
    </row>
    <row r="3085" spans="1:10" ht="12.75">
      <c r="A3085"/>
      <c r="B3085" t="s">
        <v>5496</v>
      </c>
      <c r="C3085" s="161"/>
      <c r="D3085" t="s">
        <v>5497</v>
      </c>
      <c r="E3085" s="124">
        <v>10.99</v>
      </c>
      <c r="F3085" s="180">
        <v>0.2</v>
      </c>
      <c r="G3085" s="124">
        <v>8.79</v>
      </c>
      <c r="H3085" s="84">
        <v>10</v>
      </c>
      <c r="I3085" s="199">
        <f t="shared" si="330"/>
        <v>0</v>
      </c>
      <c r="J3085" s="199">
        <f t="shared" si="331"/>
        <v>0</v>
      </c>
    </row>
    <row r="3086" spans="1:10" ht="12.75">
      <c r="A3086"/>
      <c r="B3086" t="s">
        <v>5498</v>
      </c>
      <c r="C3086" s="161"/>
      <c r="D3086" t="s">
        <v>5499</v>
      </c>
      <c r="E3086" s="124">
        <v>10.99</v>
      </c>
      <c r="F3086" s="180">
        <v>0.2</v>
      </c>
      <c r="G3086" s="124">
        <v>8.79</v>
      </c>
      <c r="H3086" s="84">
        <v>10</v>
      </c>
      <c r="I3086" s="199">
        <f t="shared" si="330"/>
        <v>0</v>
      </c>
      <c r="J3086" s="199">
        <f t="shared" si="331"/>
        <v>0</v>
      </c>
    </row>
    <row r="3087" spans="1:10" ht="12.75">
      <c r="A3087"/>
      <c r="B3087" t="s">
        <v>5500</v>
      </c>
      <c r="C3087" s="161"/>
      <c r="D3087" t="s">
        <v>5501</v>
      </c>
      <c r="E3087" s="124">
        <v>10.99</v>
      </c>
      <c r="F3087" s="180">
        <v>0.2</v>
      </c>
      <c r="G3087" s="124">
        <v>8.79</v>
      </c>
      <c r="H3087" s="84">
        <v>10</v>
      </c>
      <c r="I3087" s="199">
        <f t="shared" si="330"/>
        <v>0</v>
      </c>
      <c r="J3087" s="199">
        <f t="shared" si="331"/>
        <v>0</v>
      </c>
    </row>
    <row r="3088" spans="1:10" ht="12.75">
      <c r="A3088"/>
      <c r="B3088" t="s">
        <v>5502</v>
      </c>
      <c r="C3088" s="161"/>
      <c r="D3088" t="s">
        <v>5503</v>
      </c>
      <c r="E3088" s="124">
        <v>10.99</v>
      </c>
      <c r="F3088" s="180">
        <v>0.2</v>
      </c>
      <c r="G3088" s="124">
        <v>8.79</v>
      </c>
      <c r="H3088" s="84">
        <v>10</v>
      </c>
      <c r="I3088" s="199">
        <f t="shared" si="330"/>
        <v>0</v>
      </c>
      <c r="J3088" s="199">
        <f t="shared" si="331"/>
        <v>0</v>
      </c>
    </row>
    <row r="3089" spans="1:10" ht="12.75">
      <c r="A3089"/>
      <c r="B3089" t="s">
        <v>5504</v>
      </c>
      <c r="C3089" s="161"/>
      <c r="D3089" t="s">
        <v>5505</v>
      </c>
      <c r="E3089" s="124">
        <v>10.99</v>
      </c>
      <c r="F3089" s="180">
        <v>0.2</v>
      </c>
      <c r="G3089" s="124">
        <v>8.79</v>
      </c>
      <c r="H3089" s="84">
        <v>10</v>
      </c>
      <c r="I3089" s="199">
        <f t="shared" si="330"/>
        <v>0</v>
      </c>
      <c r="J3089" s="199">
        <f t="shared" si="331"/>
        <v>0</v>
      </c>
    </row>
    <row r="3090" spans="1:10" ht="12.75">
      <c r="A3090"/>
      <c r="B3090" t="s">
        <v>5506</v>
      </c>
      <c r="C3090" s="161"/>
      <c r="D3090" t="s">
        <v>5507</v>
      </c>
      <c r="E3090" s="124">
        <v>10.99</v>
      </c>
      <c r="F3090" s="180">
        <v>0.2</v>
      </c>
      <c r="G3090" s="124">
        <v>8.79</v>
      </c>
      <c r="H3090" s="84">
        <v>10</v>
      </c>
      <c r="I3090" s="199">
        <f t="shared" si="330"/>
        <v>0</v>
      </c>
      <c r="J3090" s="199">
        <f t="shared" si="331"/>
        <v>0</v>
      </c>
    </row>
    <row r="3091" spans="1:10" ht="12.75">
      <c r="A3091"/>
      <c r="B3091" t="s">
        <v>5508</v>
      </c>
      <c r="C3091" s="161"/>
      <c r="D3091" t="s">
        <v>5509</v>
      </c>
      <c r="E3091" s="124">
        <v>10.99</v>
      </c>
      <c r="F3091" s="180">
        <v>0.2</v>
      </c>
      <c r="G3091" s="124">
        <v>8.79</v>
      </c>
      <c r="H3091" s="84">
        <v>10</v>
      </c>
      <c r="I3091" s="199">
        <f t="shared" si="330"/>
        <v>0</v>
      </c>
      <c r="J3091" s="199">
        <f t="shared" si="331"/>
        <v>0</v>
      </c>
    </row>
    <row r="3092" spans="1:10" ht="12.75">
      <c r="A3092"/>
      <c r="B3092" t="s">
        <v>5510</v>
      </c>
      <c r="C3092" s="161"/>
      <c r="D3092" t="s">
        <v>5511</v>
      </c>
      <c r="E3092" s="124">
        <v>10.99</v>
      </c>
      <c r="F3092" s="180">
        <v>0.2</v>
      </c>
      <c r="G3092" s="124">
        <v>8.79</v>
      </c>
      <c r="H3092" s="84">
        <v>10</v>
      </c>
      <c r="I3092" s="199">
        <f t="shared" si="330"/>
        <v>0</v>
      </c>
      <c r="J3092" s="199">
        <f t="shared" si="331"/>
        <v>0</v>
      </c>
    </row>
    <row r="3093" spans="1:10" ht="12.75">
      <c r="A3093"/>
      <c r="B3093" t="s">
        <v>5512</v>
      </c>
      <c r="C3093" s="161"/>
      <c r="D3093" t="s">
        <v>5513</v>
      </c>
      <c r="E3093" s="124">
        <v>10.99</v>
      </c>
      <c r="F3093" s="180">
        <v>0.2</v>
      </c>
      <c r="G3093" s="124">
        <v>8.79</v>
      </c>
      <c r="H3093" s="84">
        <v>10</v>
      </c>
      <c r="I3093" s="199">
        <f t="shared" si="330"/>
        <v>0</v>
      </c>
      <c r="J3093" s="199">
        <f t="shared" si="331"/>
        <v>0</v>
      </c>
    </row>
    <row r="3094" spans="1:10" ht="12.75">
      <c r="A3094" t="s">
        <v>152</v>
      </c>
      <c r="B3094"/>
      <c r="C3094" s="161"/>
      <c r="D3094"/>
      <c r="E3094" s="124"/>
      <c r="F3094" s="179"/>
      <c r="G3094" s="124"/>
      <c r="H3094" s="84"/>
      <c r="I3094" s="199"/>
      <c r="J3094" s="199"/>
    </row>
    <row r="3095" spans="1:10" ht="12.75">
      <c r="A3095"/>
      <c r="B3095" t="s">
        <v>5514</v>
      </c>
      <c r="C3095" s="161"/>
      <c r="D3095" t="s">
        <v>5515</v>
      </c>
      <c r="E3095" s="124">
        <v>10.99</v>
      </c>
      <c r="F3095" s="180">
        <v>0.2</v>
      </c>
      <c r="G3095" s="124">
        <v>8.79</v>
      </c>
      <c r="H3095" s="84">
        <v>10</v>
      </c>
      <c r="I3095" s="199">
        <f aca="true" t="shared" si="332" ref="I3095:I3119">C3095*E3095</f>
        <v>0</v>
      </c>
      <c r="J3095" s="199">
        <f aca="true" t="shared" si="333" ref="J3095:J3119">C3095*G3095</f>
        <v>0</v>
      </c>
    </row>
    <row r="3096" spans="1:10" ht="12.75">
      <c r="A3096"/>
      <c r="B3096" t="s">
        <v>5516</v>
      </c>
      <c r="C3096" s="161"/>
      <c r="D3096" t="s">
        <v>5517</v>
      </c>
      <c r="E3096" s="124">
        <v>10.99</v>
      </c>
      <c r="F3096" s="180">
        <v>0.2</v>
      </c>
      <c r="G3096" s="124">
        <v>8.79</v>
      </c>
      <c r="H3096" s="84">
        <v>10</v>
      </c>
      <c r="I3096" s="199">
        <f t="shared" si="332"/>
        <v>0</v>
      </c>
      <c r="J3096" s="199">
        <f t="shared" si="333"/>
        <v>0</v>
      </c>
    </row>
    <row r="3097" spans="1:10" ht="12.75">
      <c r="A3097"/>
      <c r="B3097" t="s">
        <v>5518</v>
      </c>
      <c r="C3097" s="161"/>
      <c r="D3097" t="s">
        <v>5519</v>
      </c>
      <c r="E3097" s="124">
        <v>10.99</v>
      </c>
      <c r="F3097" s="180">
        <v>0.2</v>
      </c>
      <c r="G3097" s="124">
        <v>8.79</v>
      </c>
      <c r="H3097" s="84">
        <v>10</v>
      </c>
      <c r="I3097" s="199">
        <f t="shared" si="332"/>
        <v>0</v>
      </c>
      <c r="J3097" s="199">
        <f t="shared" si="333"/>
        <v>0</v>
      </c>
    </row>
    <row r="3098" spans="1:10" ht="12.75">
      <c r="A3098"/>
      <c r="B3098" t="s">
        <v>5520</v>
      </c>
      <c r="C3098" s="161"/>
      <c r="D3098" t="s">
        <v>5521</v>
      </c>
      <c r="E3098" s="124">
        <v>10.99</v>
      </c>
      <c r="F3098" s="180">
        <v>0.2</v>
      </c>
      <c r="G3098" s="124">
        <v>8.79</v>
      </c>
      <c r="H3098" s="84">
        <v>10</v>
      </c>
      <c r="I3098" s="199">
        <f t="shared" si="332"/>
        <v>0</v>
      </c>
      <c r="J3098" s="199">
        <f t="shared" si="333"/>
        <v>0</v>
      </c>
    </row>
    <row r="3099" spans="1:10" ht="12.75">
      <c r="A3099"/>
      <c r="B3099" t="s">
        <v>5522</v>
      </c>
      <c r="C3099" s="161"/>
      <c r="D3099" t="s">
        <v>5523</v>
      </c>
      <c r="E3099" s="124">
        <v>10.99</v>
      </c>
      <c r="F3099" s="180">
        <v>0.2</v>
      </c>
      <c r="G3099" s="124">
        <v>8.79</v>
      </c>
      <c r="H3099" s="84">
        <v>10</v>
      </c>
      <c r="I3099" s="199">
        <f t="shared" si="332"/>
        <v>0</v>
      </c>
      <c r="J3099" s="199">
        <f t="shared" si="333"/>
        <v>0</v>
      </c>
    </row>
    <row r="3100" spans="1:10" ht="12.75">
      <c r="A3100"/>
      <c r="B3100" t="s">
        <v>5524</v>
      </c>
      <c r="C3100" s="161"/>
      <c r="D3100" t="s">
        <v>5525</v>
      </c>
      <c r="E3100" s="124">
        <v>10.99</v>
      </c>
      <c r="F3100" s="180">
        <v>0.2</v>
      </c>
      <c r="G3100" s="124">
        <v>8.79</v>
      </c>
      <c r="H3100" s="84">
        <v>10</v>
      </c>
      <c r="I3100" s="199">
        <f t="shared" si="332"/>
        <v>0</v>
      </c>
      <c r="J3100" s="199">
        <f t="shared" si="333"/>
        <v>0</v>
      </c>
    </row>
    <row r="3101" spans="1:10" ht="12.75">
      <c r="A3101"/>
      <c r="B3101" t="s">
        <v>5526</v>
      </c>
      <c r="C3101" s="161"/>
      <c r="D3101" t="s">
        <v>5527</v>
      </c>
      <c r="E3101" s="124">
        <v>10.99</v>
      </c>
      <c r="F3101" s="180">
        <v>0.2</v>
      </c>
      <c r="G3101" s="124">
        <v>8.79</v>
      </c>
      <c r="H3101" s="84">
        <v>10</v>
      </c>
      <c r="I3101" s="199">
        <f t="shared" si="332"/>
        <v>0</v>
      </c>
      <c r="J3101" s="199">
        <f t="shared" si="333"/>
        <v>0</v>
      </c>
    </row>
    <row r="3102" spans="1:10" ht="12.75">
      <c r="A3102"/>
      <c r="B3102" t="s">
        <v>5528</v>
      </c>
      <c r="C3102" s="161"/>
      <c r="D3102" t="s">
        <v>5529</v>
      </c>
      <c r="E3102" s="124">
        <v>10.99</v>
      </c>
      <c r="F3102" s="180">
        <v>0.2</v>
      </c>
      <c r="G3102" s="124">
        <v>8.79</v>
      </c>
      <c r="H3102" s="84">
        <v>10</v>
      </c>
      <c r="I3102" s="199">
        <f t="shared" si="332"/>
        <v>0</v>
      </c>
      <c r="J3102" s="199">
        <f t="shared" si="333"/>
        <v>0</v>
      </c>
    </row>
    <row r="3103" spans="1:10" ht="12.75">
      <c r="A3103"/>
      <c r="B3103" t="s">
        <v>5530</v>
      </c>
      <c r="C3103" s="161"/>
      <c r="D3103" t="s">
        <v>5531</v>
      </c>
      <c r="E3103" s="124">
        <v>10.99</v>
      </c>
      <c r="F3103" s="180">
        <v>0.2</v>
      </c>
      <c r="G3103" s="124">
        <v>8.79</v>
      </c>
      <c r="H3103" s="84">
        <v>10</v>
      </c>
      <c r="I3103" s="199">
        <f t="shared" si="332"/>
        <v>0</v>
      </c>
      <c r="J3103" s="199">
        <f t="shared" si="333"/>
        <v>0</v>
      </c>
    </row>
    <row r="3104" spans="1:10" ht="12.75">
      <c r="A3104"/>
      <c r="B3104" t="s">
        <v>5532</v>
      </c>
      <c r="C3104" s="161"/>
      <c r="D3104" t="s">
        <v>5533</v>
      </c>
      <c r="E3104" s="124">
        <v>10.99</v>
      </c>
      <c r="F3104" s="180">
        <v>0.2</v>
      </c>
      <c r="G3104" s="124">
        <v>8.79</v>
      </c>
      <c r="H3104" s="84">
        <v>10</v>
      </c>
      <c r="I3104" s="199">
        <f t="shared" si="332"/>
        <v>0</v>
      </c>
      <c r="J3104" s="199">
        <f t="shared" si="333"/>
        <v>0</v>
      </c>
    </row>
    <row r="3105" spans="1:10" ht="12.75">
      <c r="A3105"/>
      <c r="B3105" t="s">
        <v>5534</v>
      </c>
      <c r="C3105" s="161"/>
      <c r="D3105" t="s">
        <v>5535</v>
      </c>
      <c r="E3105" s="124">
        <v>10.99</v>
      </c>
      <c r="F3105" s="180">
        <v>0.2</v>
      </c>
      <c r="G3105" s="124">
        <v>8.79</v>
      </c>
      <c r="H3105" s="84">
        <v>10</v>
      </c>
      <c r="I3105" s="199">
        <f t="shared" si="332"/>
        <v>0</v>
      </c>
      <c r="J3105" s="199">
        <f t="shared" si="333"/>
        <v>0</v>
      </c>
    </row>
    <row r="3106" spans="1:10" ht="12.75">
      <c r="A3106"/>
      <c r="B3106" t="s">
        <v>5536</v>
      </c>
      <c r="C3106" s="161"/>
      <c r="D3106" t="s">
        <v>5537</v>
      </c>
      <c r="E3106" s="124">
        <v>10.99</v>
      </c>
      <c r="F3106" s="180">
        <v>0.2</v>
      </c>
      <c r="G3106" s="124">
        <v>8.79</v>
      </c>
      <c r="H3106" s="84">
        <v>10</v>
      </c>
      <c r="I3106" s="199">
        <f t="shared" si="332"/>
        <v>0</v>
      </c>
      <c r="J3106" s="199">
        <f t="shared" si="333"/>
        <v>0</v>
      </c>
    </row>
    <row r="3107" spans="1:10" ht="12.75">
      <c r="A3107"/>
      <c r="B3107" t="s">
        <v>5538</v>
      </c>
      <c r="C3107" s="161"/>
      <c r="D3107" t="s">
        <v>5539</v>
      </c>
      <c r="E3107" s="124">
        <v>10.99</v>
      </c>
      <c r="F3107" s="180">
        <v>0.2</v>
      </c>
      <c r="G3107" s="124">
        <v>8.79</v>
      </c>
      <c r="H3107" s="84">
        <v>10</v>
      </c>
      <c r="I3107" s="199">
        <f t="shared" si="332"/>
        <v>0</v>
      </c>
      <c r="J3107" s="199">
        <f t="shared" si="333"/>
        <v>0</v>
      </c>
    </row>
    <row r="3108" spans="1:10" ht="12.75">
      <c r="A3108"/>
      <c r="B3108" t="s">
        <v>5540</v>
      </c>
      <c r="C3108" s="161"/>
      <c r="D3108" t="s">
        <v>5541</v>
      </c>
      <c r="E3108" s="124">
        <v>10.99</v>
      </c>
      <c r="F3108" s="180">
        <v>0.2</v>
      </c>
      <c r="G3108" s="124">
        <v>8.79</v>
      </c>
      <c r="H3108" s="84">
        <v>10</v>
      </c>
      <c r="I3108" s="199">
        <f t="shared" si="332"/>
        <v>0</v>
      </c>
      <c r="J3108" s="199">
        <f t="shared" si="333"/>
        <v>0</v>
      </c>
    </row>
    <row r="3109" spans="1:10" ht="12.75">
      <c r="A3109"/>
      <c r="B3109" t="s">
        <v>5542</v>
      </c>
      <c r="C3109" s="161"/>
      <c r="D3109" t="s">
        <v>5543</v>
      </c>
      <c r="E3109" s="124">
        <v>10.99</v>
      </c>
      <c r="F3109" s="180">
        <v>0.2</v>
      </c>
      <c r="G3109" s="124">
        <v>8.79</v>
      </c>
      <c r="H3109" s="84">
        <v>10</v>
      </c>
      <c r="I3109" s="199">
        <f t="shared" si="332"/>
        <v>0</v>
      </c>
      <c r="J3109" s="199">
        <f t="shared" si="333"/>
        <v>0</v>
      </c>
    </row>
    <row r="3110" spans="1:10" ht="12.75">
      <c r="A3110"/>
      <c r="B3110" t="s">
        <v>5544</v>
      </c>
      <c r="C3110" s="161"/>
      <c r="D3110" t="s">
        <v>5545</v>
      </c>
      <c r="E3110" s="124">
        <v>10.99</v>
      </c>
      <c r="F3110" s="180">
        <v>0.2</v>
      </c>
      <c r="G3110" s="124">
        <v>8.79</v>
      </c>
      <c r="H3110" s="84">
        <v>10</v>
      </c>
      <c r="I3110" s="199">
        <f t="shared" si="332"/>
        <v>0</v>
      </c>
      <c r="J3110" s="199">
        <f t="shared" si="333"/>
        <v>0</v>
      </c>
    </row>
    <row r="3111" spans="1:10" ht="12.75">
      <c r="A3111"/>
      <c r="B3111" t="s">
        <v>5546</v>
      </c>
      <c r="C3111" s="161"/>
      <c r="D3111" t="s">
        <v>5547</v>
      </c>
      <c r="E3111" s="124">
        <v>14.99</v>
      </c>
      <c r="F3111" s="180">
        <v>0.2</v>
      </c>
      <c r="G3111" s="124">
        <v>11.99</v>
      </c>
      <c r="H3111" s="84">
        <v>10</v>
      </c>
      <c r="I3111" s="199">
        <f t="shared" si="332"/>
        <v>0</v>
      </c>
      <c r="J3111" s="199">
        <f t="shared" si="333"/>
        <v>0</v>
      </c>
    </row>
    <row r="3112" spans="1:10" ht="12.75">
      <c r="A3112"/>
      <c r="B3112" t="s">
        <v>5548</v>
      </c>
      <c r="C3112" s="161"/>
      <c r="D3112" t="s">
        <v>5549</v>
      </c>
      <c r="E3112" s="124">
        <v>14.99</v>
      </c>
      <c r="F3112" s="180">
        <v>0.2</v>
      </c>
      <c r="G3112" s="124">
        <v>11.99</v>
      </c>
      <c r="H3112" s="84">
        <v>10</v>
      </c>
      <c r="I3112" s="199">
        <f t="shared" si="332"/>
        <v>0</v>
      </c>
      <c r="J3112" s="199">
        <f t="shared" si="333"/>
        <v>0</v>
      </c>
    </row>
    <row r="3113" spans="1:10" ht="12.75">
      <c r="A3113"/>
      <c r="B3113" t="s">
        <v>5550</v>
      </c>
      <c r="C3113" s="161"/>
      <c r="D3113" t="s">
        <v>5551</v>
      </c>
      <c r="E3113" s="124">
        <v>10.99</v>
      </c>
      <c r="F3113" s="180">
        <v>0.2</v>
      </c>
      <c r="G3113" s="124">
        <v>8.79</v>
      </c>
      <c r="H3113" s="84">
        <v>10</v>
      </c>
      <c r="I3113" s="199">
        <f t="shared" si="332"/>
        <v>0</v>
      </c>
      <c r="J3113" s="199">
        <f t="shared" si="333"/>
        <v>0</v>
      </c>
    </row>
    <row r="3114" spans="1:10" ht="12.75">
      <c r="A3114"/>
      <c r="B3114" t="s">
        <v>5552</v>
      </c>
      <c r="C3114" s="161"/>
      <c r="D3114" t="s">
        <v>5553</v>
      </c>
      <c r="E3114" s="124">
        <v>10.99</v>
      </c>
      <c r="F3114" s="180">
        <v>0.2</v>
      </c>
      <c r="G3114" s="124">
        <v>8.79</v>
      </c>
      <c r="H3114" s="84">
        <v>10</v>
      </c>
      <c r="I3114" s="199">
        <f t="shared" si="332"/>
        <v>0</v>
      </c>
      <c r="J3114" s="199">
        <f t="shared" si="333"/>
        <v>0</v>
      </c>
    </row>
    <row r="3115" spans="1:10" ht="12.75">
      <c r="A3115"/>
      <c r="B3115" t="s">
        <v>5554</v>
      </c>
      <c r="C3115" s="161"/>
      <c r="D3115" t="s">
        <v>5555</v>
      </c>
      <c r="E3115" s="124">
        <v>10.99</v>
      </c>
      <c r="F3115" s="180">
        <v>0.2</v>
      </c>
      <c r="G3115" s="124">
        <v>8.79</v>
      </c>
      <c r="H3115" s="84">
        <v>10</v>
      </c>
      <c r="I3115" s="199">
        <f t="shared" si="332"/>
        <v>0</v>
      </c>
      <c r="J3115" s="199">
        <f t="shared" si="333"/>
        <v>0</v>
      </c>
    </row>
    <row r="3116" spans="1:10" ht="12.75">
      <c r="A3116"/>
      <c r="B3116" t="s">
        <v>5556</v>
      </c>
      <c r="C3116" s="161"/>
      <c r="D3116" t="s">
        <v>5557</v>
      </c>
      <c r="E3116" s="124">
        <v>10.99</v>
      </c>
      <c r="F3116" s="180">
        <v>0.2</v>
      </c>
      <c r="G3116" s="124">
        <v>8.79</v>
      </c>
      <c r="H3116" s="84">
        <v>10</v>
      </c>
      <c r="I3116" s="199">
        <f t="shared" si="332"/>
        <v>0</v>
      </c>
      <c r="J3116" s="199">
        <f t="shared" si="333"/>
        <v>0</v>
      </c>
    </row>
    <row r="3117" spans="1:10" ht="12.75">
      <c r="A3117"/>
      <c r="B3117" t="s">
        <v>5558</v>
      </c>
      <c r="C3117" s="161"/>
      <c r="D3117" t="s">
        <v>5559</v>
      </c>
      <c r="E3117" s="124">
        <v>10.99</v>
      </c>
      <c r="F3117" s="180">
        <v>0.2</v>
      </c>
      <c r="G3117" s="124">
        <v>8.79</v>
      </c>
      <c r="H3117" s="84">
        <v>10</v>
      </c>
      <c r="I3117" s="199">
        <f t="shared" si="332"/>
        <v>0</v>
      </c>
      <c r="J3117" s="199">
        <f t="shared" si="333"/>
        <v>0</v>
      </c>
    </row>
    <row r="3118" spans="1:10" ht="12.75">
      <c r="A3118"/>
      <c r="B3118" t="s">
        <v>5560</v>
      </c>
      <c r="C3118" s="161"/>
      <c r="D3118" t="s">
        <v>5561</v>
      </c>
      <c r="E3118" s="124">
        <v>10.99</v>
      </c>
      <c r="F3118" s="180">
        <v>0.2</v>
      </c>
      <c r="G3118" s="124">
        <v>8.79</v>
      </c>
      <c r="H3118" s="84">
        <v>10</v>
      </c>
      <c r="I3118" s="199">
        <f t="shared" si="332"/>
        <v>0</v>
      </c>
      <c r="J3118" s="199">
        <f t="shared" si="333"/>
        <v>0</v>
      </c>
    </row>
    <row r="3119" spans="1:10" ht="12.75">
      <c r="A3119"/>
      <c r="B3119" t="s">
        <v>5562</v>
      </c>
      <c r="C3119" s="161"/>
      <c r="D3119" t="s">
        <v>5563</v>
      </c>
      <c r="E3119" s="124">
        <v>10.99</v>
      </c>
      <c r="F3119" s="180">
        <v>0.2</v>
      </c>
      <c r="G3119" s="124">
        <v>8.79</v>
      </c>
      <c r="H3119" s="84">
        <v>10</v>
      </c>
      <c r="I3119" s="199">
        <f t="shared" si="332"/>
        <v>0</v>
      </c>
      <c r="J3119" s="199">
        <f t="shared" si="333"/>
        <v>0</v>
      </c>
    </row>
    <row r="3120" spans="1:10" ht="12.75">
      <c r="A3120" t="s">
        <v>151</v>
      </c>
      <c r="B3120"/>
      <c r="C3120" s="161"/>
      <c r="D3120"/>
      <c r="E3120" s="124"/>
      <c r="F3120" s="179"/>
      <c r="G3120" s="124"/>
      <c r="H3120" s="84"/>
      <c r="I3120" s="199"/>
      <c r="J3120" s="199"/>
    </row>
    <row r="3121" spans="1:10" ht="12.75">
      <c r="A3121"/>
      <c r="B3121" t="s">
        <v>5564</v>
      </c>
      <c r="C3121" s="161"/>
      <c r="D3121" t="s">
        <v>5565</v>
      </c>
      <c r="E3121" s="124">
        <v>10.99</v>
      </c>
      <c r="F3121" s="180">
        <v>0.2</v>
      </c>
      <c r="G3121" s="124">
        <v>8.79</v>
      </c>
      <c r="H3121" s="84">
        <v>10</v>
      </c>
      <c r="I3121" s="199">
        <f aca="true" t="shared" si="334" ref="I3121:I3142">C3121*E3121</f>
        <v>0</v>
      </c>
      <c r="J3121" s="199">
        <f aca="true" t="shared" si="335" ref="J3121:J3142">C3121*G3121</f>
        <v>0</v>
      </c>
    </row>
    <row r="3122" spans="1:10" ht="12.75">
      <c r="A3122"/>
      <c r="B3122" t="s">
        <v>5566</v>
      </c>
      <c r="C3122" s="161"/>
      <c r="D3122" t="s">
        <v>5567</v>
      </c>
      <c r="E3122" s="124">
        <v>10.99</v>
      </c>
      <c r="F3122" s="180">
        <v>0.2</v>
      </c>
      <c r="G3122" s="124">
        <v>8.79</v>
      </c>
      <c r="H3122" s="84">
        <v>10</v>
      </c>
      <c r="I3122" s="199">
        <f t="shared" si="334"/>
        <v>0</v>
      </c>
      <c r="J3122" s="199">
        <f t="shared" si="335"/>
        <v>0</v>
      </c>
    </row>
    <row r="3123" spans="1:10" ht="12.75">
      <c r="A3123"/>
      <c r="B3123" t="s">
        <v>5568</v>
      </c>
      <c r="C3123" s="161"/>
      <c r="D3123" t="s">
        <v>5569</v>
      </c>
      <c r="E3123" s="124">
        <v>10.99</v>
      </c>
      <c r="F3123" s="180">
        <v>0.2</v>
      </c>
      <c r="G3123" s="124">
        <v>8.79</v>
      </c>
      <c r="H3123" s="84">
        <v>10</v>
      </c>
      <c r="I3123" s="199">
        <f t="shared" si="334"/>
        <v>0</v>
      </c>
      <c r="J3123" s="199">
        <f t="shared" si="335"/>
        <v>0</v>
      </c>
    </row>
    <row r="3124" spans="1:10" ht="12.75">
      <c r="A3124"/>
      <c r="B3124" t="s">
        <v>5570</v>
      </c>
      <c r="C3124" s="161"/>
      <c r="D3124" t="s">
        <v>5571</v>
      </c>
      <c r="E3124" s="124">
        <v>10.99</v>
      </c>
      <c r="F3124" s="180">
        <v>0.2</v>
      </c>
      <c r="G3124" s="124">
        <v>8.79</v>
      </c>
      <c r="H3124" s="84">
        <v>10</v>
      </c>
      <c r="I3124" s="199">
        <f t="shared" si="334"/>
        <v>0</v>
      </c>
      <c r="J3124" s="199">
        <f t="shared" si="335"/>
        <v>0</v>
      </c>
    </row>
    <row r="3125" spans="1:10" ht="12.75">
      <c r="A3125"/>
      <c r="B3125" t="s">
        <v>5572</v>
      </c>
      <c r="C3125" s="161"/>
      <c r="D3125" t="s">
        <v>5573</v>
      </c>
      <c r="E3125" s="124">
        <v>10.99</v>
      </c>
      <c r="F3125" s="180">
        <v>0.2</v>
      </c>
      <c r="G3125" s="124">
        <v>8.79</v>
      </c>
      <c r="H3125" s="84">
        <v>10</v>
      </c>
      <c r="I3125" s="199">
        <f t="shared" si="334"/>
        <v>0</v>
      </c>
      <c r="J3125" s="199">
        <f t="shared" si="335"/>
        <v>0</v>
      </c>
    </row>
    <row r="3126" spans="1:10" ht="12.75">
      <c r="A3126"/>
      <c r="B3126" t="s">
        <v>5574</v>
      </c>
      <c r="C3126" s="161"/>
      <c r="D3126" t="s">
        <v>5575</v>
      </c>
      <c r="E3126" s="124">
        <v>10.99</v>
      </c>
      <c r="F3126" s="180">
        <v>0.2</v>
      </c>
      <c r="G3126" s="124">
        <v>8.79</v>
      </c>
      <c r="H3126" s="84">
        <v>10</v>
      </c>
      <c r="I3126" s="199">
        <f t="shared" si="334"/>
        <v>0</v>
      </c>
      <c r="J3126" s="199">
        <f t="shared" si="335"/>
        <v>0</v>
      </c>
    </row>
    <row r="3127" spans="1:10" ht="12.75">
      <c r="A3127"/>
      <c r="B3127" t="s">
        <v>5576</v>
      </c>
      <c r="C3127" s="161"/>
      <c r="D3127" t="s">
        <v>5577</v>
      </c>
      <c r="E3127" s="124">
        <v>10.99</v>
      </c>
      <c r="F3127" s="180">
        <v>0.2</v>
      </c>
      <c r="G3127" s="124">
        <v>8.79</v>
      </c>
      <c r="H3127" s="84">
        <v>10</v>
      </c>
      <c r="I3127" s="199">
        <f t="shared" si="334"/>
        <v>0</v>
      </c>
      <c r="J3127" s="199">
        <f t="shared" si="335"/>
        <v>0</v>
      </c>
    </row>
    <row r="3128" spans="1:10" ht="12.75">
      <c r="A3128"/>
      <c r="B3128" t="s">
        <v>5578</v>
      </c>
      <c r="C3128" s="161"/>
      <c r="D3128" t="s">
        <v>5579</v>
      </c>
      <c r="E3128" s="124">
        <v>10.99</v>
      </c>
      <c r="F3128" s="180">
        <v>0.2</v>
      </c>
      <c r="G3128" s="124">
        <v>8.79</v>
      </c>
      <c r="H3128" s="84">
        <v>10</v>
      </c>
      <c r="I3128" s="199">
        <f t="shared" si="334"/>
        <v>0</v>
      </c>
      <c r="J3128" s="199">
        <f t="shared" si="335"/>
        <v>0</v>
      </c>
    </row>
    <row r="3129" spans="1:10" ht="12.75">
      <c r="A3129"/>
      <c r="B3129" t="s">
        <v>5580</v>
      </c>
      <c r="C3129" s="161"/>
      <c r="D3129" t="s">
        <v>5581</v>
      </c>
      <c r="E3129" s="124">
        <v>38.99</v>
      </c>
      <c r="F3129" s="180">
        <v>0.2</v>
      </c>
      <c r="G3129" s="124">
        <v>31.19</v>
      </c>
      <c r="H3129" s="84">
        <v>10</v>
      </c>
      <c r="I3129" s="199">
        <f t="shared" si="334"/>
        <v>0</v>
      </c>
      <c r="J3129" s="199">
        <f t="shared" si="335"/>
        <v>0</v>
      </c>
    </row>
    <row r="3130" spans="1:10" ht="12.75">
      <c r="A3130"/>
      <c r="B3130" t="s">
        <v>5582</v>
      </c>
      <c r="C3130" s="161"/>
      <c r="D3130" t="s">
        <v>5583</v>
      </c>
      <c r="E3130" s="124">
        <v>38.99</v>
      </c>
      <c r="F3130" s="180">
        <v>0.2</v>
      </c>
      <c r="G3130" s="124">
        <v>31.19</v>
      </c>
      <c r="H3130" s="84">
        <v>10</v>
      </c>
      <c r="I3130" s="199">
        <f t="shared" si="334"/>
        <v>0</v>
      </c>
      <c r="J3130" s="199">
        <f t="shared" si="335"/>
        <v>0</v>
      </c>
    </row>
    <row r="3131" spans="1:10" ht="12.75">
      <c r="A3131"/>
      <c r="B3131" t="s">
        <v>5584</v>
      </c>
      <c r="C3131" s="161"/>
      <c r="D3131" t="s">
        <v>5585</v>
      </c>
      <c r="E3131" s="124">
        <v>10.99</v>
      </c>
      <c r="F3131" s="180">
        <v>0.2</v>
      </c>
      <c r="G3131" s="124">
        <v>8.79</v>
      </c>
      <c r="H3131" s="84">
        <v>10</v>
      </c>
      <c r="I3131" s="199">
        <f t="shared" si="334"/>
        <v>0</v>
      </c>
      <c r="J3131" s="199">
        <f t="shared" si="335"/>
        <v>0</v>
      </c>
    </row>
    <row r="3132" spans="1:10" ht="12.75">
      <c r="A3132"/>
      <c r="B3132" t="s">
        <v>5586</v>
      </c>
      <c r="C3132" s="161"/>
      <c r="D3132" t="s">
        <v>5587</v>
      </c>
      <c r="E3132" s="124">
        <v>10.99</v>
      </c>
      <c r="F3132" s="180">
        <v>0.2</v>
      </c>
      <c r="G3132" s="124">
        <v>8.79</v>
      </c>
      <c r="H3132" s="84">
        <v>10</v>
      </c>
      <c r="I3132" s="199">
        <f t="shared" si="334"/>
        <v>0</v>
      </c>
      <c r="J3132" s="199">
        <f t="shared" si="335"/>
        <v>0</v>
      </c>
    </row>
    <row r="3133" spans="1:10" ht="12.75">
      <c r="A3133"/>
      <c r="B3133" t="s">
        <v>5588</v>
      </c>
      <c r="C3133" s="161"/>
      <c r="D3133" t="s">
        <v>5589</v>
      </c>
      <c r="E3133" s="124">
        <v>10.99</v>
      </c>
      <c r="F3133" s="180">
        <v>0.2</v>
      </c>
      <c r="G3133" s="124">
        <v>8.79</v>
      </c>
      <c r="H3133" s="84">
        <v>10</v>
      </c>
      <c r="I3133" s="199">
        <f t="shared" si="334"/>
        <v>0</v>
      </c>
      <c r="J3133" s="199">
        <f t="shared" si="335"/>
        <v>0</v>
      </c>
    </row>
    <row r="3134" spans="1:10" ht="12.75">
      <c r="A3134"/>
      <c r="B3134" t="s">
        <v>5590</v>
      </c>
      <c r="C3134" s="161"/>
      <c r="D3134" t="s">
        <v>5591</v>
      </c>
      <c r="E3134" s="124">
        <v>10.99</v>
      </c>
      <c r="F3134" s="180">
        <v>0.2</v>
      </c>
      <c r="G3134" s="124">
        <v>8.79</v>
      </c>
      <c r="H3134" s="84">
        <v>10</v>
      </c>
      <c r="I3134" s="199">
        <f t="shared" si="334"/>
        <v>0</v>
      </c>
      <c r="J3134" s="199">
        <f t="shared" si="335"/>
        <v>0</v>
      </c>
    </row>
    <row r="3135" spans="1:10" ht="12.75">
      <c r="A3135"/>
      <c r="B3135" t="s">
        <v>5592</v>
      </c>
      <c r="C3135" s="161"/>
      <c r="D3135" t="s">
        <v>5593</v>
      </c>
      <c r="E3135" s="124">
        <v>10.99</v>
      </c>
      <c r="F3135" s="180">
        <v>0.2</v>
      </c>
      <c r="G3135" s="124">
        <v>8.79</v>
      </c>
      <c r="H3135" s="84">
        <v>10</v>
      </c>
      <c r="I3135" s="199">
        <f t="shared" si="334"/>
        <v>0</v>
      </c>
      <c r="J3135" s="199">
        <f t="shared" si="335"/>
        <v>0</v>
      </c>
    </row>
    <row r="3136" spans="1:10" ht="12.75">
      <c r="A3136"/>
      <c r="B3136" t="s">
        <v>5594</v>
      </c>
      <c r="C3136" s="161"/>
      <c r="D3136" t="s">
        <v>5595</v>
      </c>
      <c r="E3136" s="124">
        <v>10.99</v>
      </c>
      <c r="F3136" s="180">
        <v>0.2</v>
      </c>
      <c r="G3136" s="124">
        <v>8.79</v>
      </c>
      <c r="H3136" s="84">
        <v>10</v>
      </c>
      <c r="I3136" s="199">
        <f t="shared" si="334"/>
        <v>0</v>
      </c>
      <c r="J3136" s="199">
        <f t="shared" si="335"/>
        <v>0</v>
      </c>
    </row>
    <row r="3137" spans="1:10" ht="12.75">
      <c r="A3137"/>
      <c r="B3137" t="s">
        <v>5596</v>
      </c>
      <c r="C3137" s="161"/>
      <c r="D3137" t="s">
        <v>5597</v>
      </c>
      <c r="E3137" s="124">
        <v>10.99</v>
      </c>
      <c r="F3137" s="180">
        <v>0.2</v>
      </c>
      <c r="G3137" s="124">
        <v>8.79</v>
      </c>
      <c r="H3137" s="84">
        <v>10</v>
      </c>
      <c r="I3137" s="199">
        <f t="shared" si="334"/>
        <v>0</v>
      </c>
      <c r="J3137" s="199">
        <f t="shared" si="335"/>
        <v>0</v>
      </c>
    </row>
    <row r="3138" spans="1:10" ht="12.75">
      <c r="A3138"/>
      <c r="B3138" t="s">
        <v>5598</v>
      </c>
      <c r="C3138" s="161"/>
      <c r="D3138" t="s">
        <v>5599</v>
      </c>
      <c r="E3138" s="124">
        <v>10.99</v>
      </c>
      <c r="F3138" s="180">
        <v>0.2</v>
      </c>
      <c r="G3138" s="124">
        <v>8.79</v>
      </c>
      <c r="H3138" s="84">
        <v>10</v>
      </c>
      <c r="I3138" s="199">
        <f t="shared" si="334"/>
        <v>0</v>
      </c>
      <c r="J3138" s="199">
        <f t="shared" si="335"/>
        <v>0</v>
      </c>
    </row>
    <row r="3139" spans="1:10" ht="12.75">
      <c r="A3139"/>
      <c r="B3139" t="s">
        <v>5600</v>
      </c>
      <c r="C3139" s="161"/>
      <c r="D3139" t="s">
        <v>5601</v>
      </c>
      <c r="E3139" s="124">
        <v>10.99</v>
      </c>
      <c r="F3139" s="180">
        <v>0.2</v>
      </c>
      <c r="G3139" s="124">
        <v>8.79</v>
      </c>
      <c r="H3139" s="84">
        <v>10</v>
      </c>
      <c r="I3139" s="199">
        <f t="shared" si="334"/>
        <v>0</v>
      </c>
      <c r="J3139" s="199">
        <f t="shared" si="335"/>
        <v>0</v>
      </c>
    </row>
    <row r="3140" spans="1:10" ht="12.75">
      <c r="A3140"/>
      <c r="B3140" t="s">
        <v>5602</v>
      </c>
      <c r="C3140" s="161"/>
      <c r="D3140" t="s">
        <v>5603</v>
      </c>
      <c r="E3140" s="124">
        <v>10.99</v>
      </c>
      <c r="F3140" s="180">
        <v>0.2</v>
      </c>
      <c r="G3140" s="124">
        <v>8.79</v>
      </c>
      <c r="H3140" s="84">
        <v>10</v>
      </c>
      <c r="I3140" s="199">
        <f t="shared" si="334"/>
        <v>0</v>
      </c>
      <c r="J3140" s="199">
        <f t="shared" si="335"/>
        <v>0</v>
      </c>
    </row>
    <row r="3141" spans="1:10" ht="12.75">
      <c r="A3141"/>
      <c r="B3141" t="s">
        <v>5604</v>
      </c>
      <c r="C3141" s="161"/>
      <c r="D3141" t="s">
        <v>5605</v>
      </c>
      <c r="E3141" s="124">
        <v>10.99</v>
      </c>
      <c r="F3141" s="180">
        <v>0.2</v>
      </c>
      <c r="G3141" s="124">
        <v>8.79</v>
      </c>
      <c r="H3141" s="84">
        <v>10</v>
      </c>
      <c r="I3141" s="199">
        <f t="shared" si="334"/>
        <v>0</v>
      </c>
      <c r="J3141" s="199">
        <f t="shared" si="335"/>
        <v>0</v>
      </c>
    </row>
    <row r="3142" spans="1:10" ht="12.75">
      <c r="A3142"/>
      <c r="B3142" t="s">
        <v>5606</v>
      </c>
      <c r="C3142" s="161"/>
      <c r="D3142" t="s">
        <v>5607</v>
      </c>
      <c r="E3142" s="124">
        <v>10.99</v>
      </c>
      <c r="F3142" s="180">
        <v>0.2</v>
      </c>
      <c r="G3142" s="124">
        <v>8.79</v>
      </c>
      <c r="H3142" s="84">
        <v>10</v>
      </c>
      <c r="I3142" s="199">
        <f t="shared" si="334"/>
        <v>0</v>
      </c>
      <c r="J3142" s="199">
        <f t="shared" si="335"/>
        <v>0</v>
      </c>
    </row>
    <row r="3143" spans="1:10" ht="12.75">
      <c r="A3143" t="s">
        <v>150</v>
      </c>
      <c r="B3143"/>
      <c r="C3143" s="161"/>
      <c r="D3143"/>
      <c r="E3143" s="124"/>
      <c r="F3143" s="179"/>
      <c r="G3143" s="124"/>
      <c r="H3143" s="84"/>
      <c r="I3143" s="199"/>
      <c r="J3143" s="199"/>
    </row>
    <row r="3144" spans="1:10" ht="12.75">
      <c r="A3144"/>
      <c r="B3144" t="s">
        <v>5608</v>
      </c>
      <c r="C3144" s="161"/>
      <c r="D3144" t="s">
        <v>5609</v>
      </c>
      <c r="E3144" s="124">
        <v>10.99</v>
      </c>
      <c r="F3144" s="180">
        <v>0.2</v>
      </c>
      <c r="G3144" s="124">
        <v>8.79</v>
      </c>
      <c r="H3144" s="84">
        <v>10</v>
      </c>
      <c r="I3144" s="199">
        <f aca="true" t="shared" si="336" ref="I3144:I3168">C3144*E3144</f>
        <v>0</v>
      </c>
      <c r="J3144" s="199">
        <f aca="true" t="shared" si="337" ref="J3144:J3168">C3144*G3144</f>
        <v>0</v>
      </c>
    </row>
    <row r="3145" spans="1:10" ht="12.75">
      <c r="A3145"/>
      <c r="B3145" t="s">
        <v>5610</v>
      </c>
      <c r="C3145" s="161"/>
      <c r="D3145" t="s">
        <v>5611</v>
      </c>
      <c r="E3145" s="124">
        <v>10.99</v>
      </c>
      <c r="F3145" s="180">
        <v>0.2</v>
      </c>
      <c r="G3145" s="124">
        <v>8.79</v>
      </c>
      <c r="H3145" s="84">
        <v>10</v>
      </c>
      <c r="I3145" s="199">
        <f t="shared" si="336"/>
        <v>0</v>
      </c>
      <c r="J3145" s="199">
        <f t="shared" si="337"/>
        <v>0</v>
      </c>
    </row>
    <row r="3146" spans="1:10" ht="12.75">
      <c r="A3146"/>
      <c r="B3146" t="s">
        <v>5612</v>
      </c>
      <c r="C3146" s="161"/>
      <c r="D3146" t="s">
        <v>5613</v>
      </c>
      <c r="E3146" s="124">
        <v>10.99</v>
      </c>
      <c r="F3146" s="180">
        <v>0.2</v>
      </c>
      <c r="G3146" s="124">
        <v>8.79</v>
      </c>
      <c r="H3146" s="84">
        <v>10</v>
      </c>
      <c r="I3146" s="199">
        <f t="shared" si="336"/>
        <v>0</v>
      </c>
      <c r="J3146" s="199">
        <f t="shared" si="337"/>
        <v>0</v>
      </c>
    </row>
    <row r="3147" spans="1:10" ht="12.75">
      <c r="A3147"/>
      <c r="B3147" t="s">
        <v>5614</v>
      </c>
      <c r="C3147" s="161"/>
      <c r="D3147" t="s">
        <v>5615</v>
      </c>
      <c r="E3147" s="124">
        <v>10.99</v>
      </c>
      <c r="F3147" s="180">
        <v>0.2</v>
      </c>
      <c r="G3147" s="124">
        <v>8.79</v>
      </c>
      <c r="H3147" s="84">
        <v>10</v>
      </c>
      <c r="I3147" s="199">
        <f t="shared" si="336"/>
        <v>0</v>
      </c>
      <c r="J3147" s="199">
        <f t="shared" si="337"/>
        <v>0</v>
      </c>
    </row>
    <row r="3148" spans="1:10" ht="12.75">
      <c r="A3148"/>
      <c r="B3148" t="s">
        <v>5616</v>
      </c>
      <c r="C3148" s="161"/>
      <c r="D3148" t="s">
        <v>5617</v>
      </c>
      <c r="E3148" s="124">
        <v>10.99</v>
      </c>
      <c r="F3148" s="180">
        <v>0.2</v>
      </c>
      <c r="G3148" s="124">
        <v>8.79</v>
      </c>
      <c r="H3148" s="84">
        <v>10</v>
      </c>
      <c r="I3148" s="199">
        <f t="shared" si="336"/>
        <v>0</v>
      </c>
      <c r="J3148" s="199">
        <f t="shared" si="337"/>
        <v>0</v>
      </c>
    </row>
    <row r="3149" spans="1:10" ht="12.75">
      <c r="A3149"/>
      <c r="B3149" t="s">
        <v>5618</v>
      </c>
      <c r="C3149" s="161"/>
      <c r="D3149" t="s">
        <v>5619</v>
      </c>
      <c r="E3149" s="124">
        <v>10.99</v>
      </c>
      <c r="F3149" s="180">
        <v>0.2</v>
      </c>
      <c r="G3149" s="124">
        <v>8.79</v>
      </c>
      <c r="H3149" s="84">
        <v>10</v>
      </c>
      <c r="I3149" s="199">
        <f t="shared" si="336"/>
        <v>0</v>
      </c>
      <c r="J3149" s="199">
        <f t="shared" si="337"/>
        <v>0</v>
      </c>
    </row>
    <row r="3150" spans="1:10" ht="12.75">
      <c r="A3150"/>
      <c r="B3150" t="s">
        <v>5620</v>
      </c>
      <c r="C3150" s="161"/>
      <c r="D3150" t="s">
        <v>5621</v>
      </c>
      <c r="E3150" s="124">
        <v>10.99</v>
      </c>
      <c r="F3150" s="180">
        <v>0.2</v>
      </c>
      <c r="G3150" s="124">
        <v>8.79</v>
      </c>
      <c r="H3150" s="84">
        <v>10</v>
      </c>
      <c r="I3150" s="199">
        <f t="shared" si="336"/>
        <v>0</v>
      </c>
      <c r="J3150" s="199">
        <f t="shared" si="337"/>
        <v>0</v>
      </c>
    </row>
    <row r="3151" spans="1:10" ht="12.75">
      <c r="A3151"/>
      <c r="B3151" t="s">
        <v>5622</v>
      </c>
      <c r="C3151" s="161"/>
      <c r="D3151" t="s">
        <v>5623</v>
      </c>
      <c r="E3151" s="124">
        <v>10.99</v>
      </c>
      <c r="F3151" s="180">
        <v>0.2</v>
      </c>
      <c r="G3151" s="124">
        <v>8.79</v>
      </c>
      <c r="H3151" s="84">
        <v>10</v>
      </c>
      <c r="I3151" s="199">
        <f t="shared" si="336"/>
        <v>0</v>
      </c>
      <c r="J3151" s="199">
        <f t="shared" si="337"/>
        <v>0</v>
      </c>
    </row>
    <row r="3152" spans="1:10" ht="12.75">
      <c r="A3152"/>
      <c r="B3152" t="s">
        <v>5624</v>
      </c>
      <c r="C3152" s="161"/>
      <c r="D3152" t="s">
        <v>5625</v>
      </c>
      <c r="E3152" s="124">
        <v>107.82</v>
      </c>
      <c r="F3152" s="180">
        <v>0.25</v>
      </c>
      <c r="G3152" s="124">
        <v>80.87</v>
      </c>
      <c r="H3152" s="84">
        <v>10</v>
      </c>
      <c r="I3152" s="199">
        <f t="shared" si="336"/>
        <v>0</v>
      </c>
      <c r="J3152" s="199">
        <f t="shared" si="337"/>
        <v>0</v>
      </c>
    </row>
    <row r="3153" spans="1:10" ht="12.75">
      <c r="A3153"/>
      <c r="B3153" t="s">
        <v>5626</v>
      </c>
      <c r="C3153" s="161"/>
      <c r="D3153" t="s">
        <v>5627</v>
      </c>
      <c r="E3153" s="124">
        <v>15.99</v>
      </c>
      <c r="F3153" s="180">
        <v>0.2</v>
      </c>
      <c r="G3153" s="124">
        <v>12.79</v>
      </c>
      <c r="H3153" s="84">
        <v>10</v>
      </c>
      <c r="I3153" s="199">
        <f t="shared" si="336"/>
        <v>0</v>
      </c>
      <c r="J3153" s="199">
        <f t="shared" si="337"/>
        <v>0</v>
      </c>
    </row>
    <row r="3154" spans="1:10" ht="12.75">
      <c r="A3154"/>
      <c r="B3154" t="s">
        <v>5628</v>
      </c>
      <c r="C3154" s="161"/>
      <c r="D3154" t="s">
        <v>5629</v>
      </c>
      <c r="E3154" s="124">
        <v>15.99</v>
      </c>
      <c r="F3154" s="180">
        <v>0.2</v>
      </c>
      <c r="G3154" s="124">
        <v>12.79</v>
      </c>
      <c r="H3154" s="84">
        <v>10</v>
      </c>
      <c r="I3154" s="199">
        <f t="shared" si="336"/>
        <v>0</v>
      </c>
      <c r="J3154" s="199">
        <f t="shared" si="337"/>
        <v>0</v>
      </c>
    </row>
    <row r="3155" spans="1:10" ht="12.75">
      <c r="A3155"/>
      <c r="B3155" t="s">
        <v>5630</v>
      </c>
      <c r="C3155" s="161"/>
      <c r="D3155" t="s">
        <v>5631</v>
      </c>
      <c r="E3155" s="124">
        <v>15.99</v>
      </c>
      <c r="F3155" s="180">
        <v>0.2</v>
      </c>
      <c r="G3155" s="124">
        <v>12.79</v>
      </c>
      <c r="H3155" s="84">
        <v>10</v>
      </c>
      <c r="I3155" s="199">
        <f t="shared" si="336"/>
        <v>0</v>
      </c>
      <c r="J3155" s="199">
        <f t="shared" si="337"/>
        <v>0</v>
      </c>
    </row>
    <row r="3156" spans="1:10" ht="12.75">
      <c r="A3156"/>
      <c r="B3156" t="s">
        <v>5632</v>
      </c>
      <c r="C3156" s="161"/>
      <c r="D3156" t="s">
        <v>5633</v>
      </c>
      <c r="E3156" s="124">
        <v>15.99</v>
      </c>
      <c r="F3156" s="180">
        <v>0.2</v>
      </c>
      <c r="G3156" s="124">
        <v>12.79</v>
      </c>
      <c r="H3156" s="84">
        <v>10</v>
      </c>
      <c r="I3156" s="199">
        <f t="shared" si="336"/>
        <v>0</v>
      </c>
      <c r="J3156" s="199">
        <f t="shared" si="337"/>
        <v>0</v>
      </c>
    </row>
    <row r="3157" spans="1:10" ht="12.75">
      <c r="A3157"/>
      <c r="B3157" t="s">
        <v>5634</v>
      </c>
      <c r="C3157" s="161"/>
      <c r="D3157" t="s">
        <v>5635</v>
      </c>
      <c r="E3157" s="124">
        <v>15.99</v>
      </c>
      <c r="F3157" s="180">
        <v>0.2</v>
      </c>
      <c r="G3157" s="124">
        <v>12.79</v>
      </c>
      <c r="H3157" s="84">
        <v>10</v>
      </c>
      <c r="I3157" s="199">
        <f t="shared" si="336"/>
        <v>0</v>
      </c>
      <c r="J3157" s="199">
        <f t="shared" si="337"/>
        <v>0</v>
      </c>
    </row>
    <row r="3158" spans="1:10" ht="12.75">
      <c r="A3158"/>
      <c r="B3158" t="s">
        <v>5636</v>
      </c>
      <c r="C3158" s="161"/>
      <c r="D3158" t="s">
        <v>5637</v>
      </c>
      <c r="E3158" s="124">
        <v>15.99</v>
      </c>
      <c r="F3158" s="180">
        <v>0.2</v>
      </c>
      <c r="G3158" s="124">
        <v>12.79</v>
      </c>
      <c r="H3158" s="84">
        <v>10</v>
      </c>
      <c r="I3158" s="199">
        <f t="shared" si="336"/>
        <v>0</v>
      </c>
      <c r="J3158" s="199">
        <f t="shared" si="337"/>
        <v>0</v>
      </c>
    </row>
    <row r="3159" spans="1:10" ht="12.75">
      <c r="A3159"/>
      <c r="B3159" t="s">
        <v>5638</v>
      </c>
      <c r="C3159" s="161"/>
      <c r="D3159" t="s">
        <v>5639</v>
      </c>
      <c r="E3159" s="124">
        <v>15.99</v>
      </c>
      <c r="F3159" s="180">
        <v>0.2</v>
      </c>
      <c r="G3159" s="124">
        <v>12.79</v>
      </c>
      <c r="H3159" s="84">
        <v>10</v>
      </c>
      <c r="I3159" s="199">
        <f t="shared" si="336"/>
        <v>0</v>
      </c>
      <c r="J3159" s="199">
        <f t="shared" si="337"/>
        <v>0</v>
      </c>
    </row>
    <row r="3160" spans="1:10" ht="12.75">
      <c r="A3160"/>
      <c r="B3160" t="s">
        <v>5640</v>
      </c>
      <c r="C3160" s="161"/>
      <c r="D3160" t="s">
        <v>5641</v>
      </c>
      <c r="E3160" s="124">
        <v>15.99</v>
      </c>
      <c r="F3160" s="180">
        <v>0.2</v>
      </c>
      <c r="G3160" s="124">
        <v>12.79</v>
      </c>
      <c r="H3160" s="84">
        <v>10</v>
      </c>
      <c r="I3160" s="199">
        <f t="shared" si="336"/>
        <v>0</v>
      </c>
      <c r="J3160" s="199">
        <f t="shared" si="337"/>
        <v>0</v>
      </c>
    </row>
    <row r="3161" spans="1:10" ht="12.75">
      <c r="A3161"/>
      <c r="B3161" t="s">
        <v>5642</v>
      </c>
      <c r="C3161" s="161"/>
      <c r="D3161" t="s">
        <v>5643</v>
      </c>
      <c r="E3161" s="124">
        <v>15.99</v>
      </c>
      <c r="F3161" s="180">
        <v>0.2</v>
      </c>
      <c r="G3161" s="124">
        <v>12.79</v>
      </c>
      <c r="H3161" s="84">
        <v>10</v>
      </c>
      <c r="I3161" s="199">
        <f t="shared" si="336"/>
        <v>0</v>
      </c>
      <c r="J3161" s="199">
        <f t="shared" si="337"/>
        <v>0</v>
      </c>
    </row>
    <row r="3162" spans="1:10" ht="12.75">
      <c r="A3162"/>
      <c r="B3162" t="s">
        <v>5644</v>
      </c>
      <c r="C3162" s="161"/>
      <c r="D3162" t="s">
        <v>5645</v>
      </c>
      <c r="E3162" s="124">
        <v>15.99</v>
      </c>
      <c r="F3162" s="180">
        <v>0.2</v>
      </c>
      <c r="G3162" s="124">
        <v>12.79</v>
      </c>
      <c r="H3162" s="84">
        <v>10</v>
      </c>
      <c r="I3162" s="199">
        <f t="shared" si="336"/>
        <v>0</v>
      </c>
      <c r="J3162" s="199">
        <f t="shared" si="337"/>
        <v>0</v>
      </c>
    </row>
    <row r="3163" spans="1:10" ht="12.75">
      <c r="A3163"/>
      <c r="B3163" t="s">
        <v>5646</v>
      </c>
      <c r="C3163" s="161"/>
      <c r="D3163" t="s">
        <v>5647</v>
      </c>
      <c r="E3163" s="124">
        <v>15.99</v>
      </c>
      <c r="F3163" s="180">
        <v>0.2</v>
      </c>
      <c r="G3163" s="124">
        <v>12.79</v>
      </c>
      <c r="H3163" s="84">
        <v>10</v>
      </c>
      <c r="I3163" s="199">
        <f t="shared" si="336"/>
        <v>0</v>
      </c>
      <c r="J3163" s="199">
        <f t="shared" si="337"/>
        <v>0</v>
      </c>
    </row>
    <row r="3164" spans="1:10" ht="12.75">
      <c r="A3164"/>
      <c r="B3164" t="s">
        <v>5648</v>
      </c>
      <c r="C3164" s="161"/>
      <c r="D3164" t="s">
        <v>5649</v>
      </c>
      <c r="E3164" s="124">
        <v>15.99</v>
      </c>
      <c r="F3164" s="180">
        <v>0.2</v>
      </c>
      <c r="G3164" s="124">
        <v>12.79</v>
      </c>
      <c r="H3164" s="84">
        <v>10</v>
      </c>
      <c r="I3164" s="199">
        <f t="shared" si="336"/>
        <v>0</v>
      </c>
      <c r="J3164" s="199">
        <f t="shared" si="337"/>
        <v>0</v>
      </c>
    </row>
    <row r="3165" spans="1:10" ht="12.75">
      <c r="A3165"/>
      <c r="B3165" t="s">
        <v>5650</v>
      </c>
      <c r="C3165" s="161"/>
      <c r="D3165" t="s">
        <v>5651</v>
      </c>
      <c r="E3165" s="124">
        <v>15.99</v>
      </c>
      <c r="F3165" s="180">
        <v>0.2</v>
      </c>
      <c r="G3165" s="124">
        <v>12.79</v>
      </c>
      <c r="H3165" s="84">
        <v>10</v>
      </c>
      <c r="I3165" s="199">
        <f t="shared" si="336"/>
        <v>0</v>
      </c>
      <c r="J3165" s="199">
        <f t="shared" si="337"/>
        <v>0</v>
      </c>
    </row>
    <row r="3166" spans="1:10" ht="12.75">
      <c r="A3166"/>
      <c r="B3166" t="s">
        <v>5652</v>
      </c>
      <c r="C3166" s="161"/>
      <c r="D3166" t="s">
        <v>5653</v>
      </c>
      <c r="E3166" s="124">
        <v>15.99</v>
      </c>
      <c r="F3166" s="180">
        <v>0.2</v>
      </c>
      <c r="G3166" s="124">
        <v>12.79</v>
      </c>
      <c r="H3166" s="84">
        <v>10</v>
      </c>
      <c r="I3166" s="199">
        <f t="shared" si="336"/>
        <v>0</v>
      </c>
      <c r="J3166" s="199">
        <f t="shared" si="337"/>
        <v>0</v>
      </c>
    </row>
    <row r="3167" spans="1:10" ht="12.75">
      <c r="A3167"/>
      <c r="B3167" t="s">
        <v>5654</v>
      </c>
      <c r="C3167" s="161"/>
      <c r="D3167" t="s">
        <v>5655</v>
      </c>
      <c r="E3167" s="124">
        <v>15.99</v>
      </c>
      <c r="F3167" s="180">
        <v>0.2</v>
      </c>
      <c r="G3167" s="124">
        <v>12.79</v>
      </c>
      <c r="H3167" s="84">
        <v>10</v>
      </c>
      <c r="I3167" s="199">
        <f t="shared" si="336"/>
        <v>0</v>
      </c>
      <c r="J3167" s="199">
        <f t="shared" si="337"/>
        <v>0</v>
      </c>
    </row>
    <row r="3168" spans="1:10" ht="12.75">
      <c r="A3168"/>
      <c r="B3168" t="s">
        <v>5656</v>
      </c>
      <c r="C3168" s="161"/>
      <c r="D3168" t="s">
        <v>5657</v>
      </c>
      <c r="E3168" s="124">
        <v>15.99</v>
      </c>
      <c r="F3168" s="180">
        <v>0.2</v>
      </c>
      <c r="G3168" s="124">
        <v>12.79</v>
      </c>
      <c r="H3168" s="84">
        <v>10</v>
      </c>
      <c r="I3168" s="199">
        <f t="shared" si="336"/>
        <v>0</v>
      </c>
      <c r="J3168" s="199">
        <f t="shared" si="337"/>
        <v>0</v>
      </c>
    </row>
    <row r="3169" spans="1:10" ht="12.75">
      <c r="A3169" t="s">
        <v>459</v>
      </c>
      <c r="B3169"/>
      <c r="C3169" s="161"/>
      <c r="D3169"/>
      <c r="E3169" s="124"/>
      <c r="F3169" s="179"/>
      <c r="G3169" s="124"/>
      <c r="H3169" s="84"/>
      <c r="I3169" s="199"/>
      <c r="J3169" s="199"/>
    </row>
    <row r="3170" spans="1:10" ht="12.75">
      <c r="A3170"/>
      <c r="B3170" t="s">
        <v>5658</v>
      </c>
      <c r="C3170" s="161"/>
      <c r="D3170" t="s">
        <v>5659</v>
      </c>
      <c r="E3170" s="124">
        <v>30.99</v>
      </c>
      <c r="F3170" s="180">
        <v>0.2</v>
      </c>
      <c r="G3170" s="124">
        <v>24.79</v>
      </c>
      <c r="H3170" s="84">
        <v>10</v>
      </c>
      <c r="I3170" s="199">
        <f aca="true" t="shared" si="338" ref="I3170:I3182">C3170*E3170</f>
        <v>0</v>
      </c>
      <c r="J3170" s="199">
        <f aca="true" t="shared" si="339" ref="J3170:J3182">C3170*G3170</f>
        <v>0</v>
      </c>
    </row>
    <row r="3171" spans="1:10" ht="12.75">
      <c r="A3171"/>
      <c r="B3171" t="s">
        <v>5660</v>
      </c>
      <c r="C3171" s="161"/>
      <c r="D3171" t="s">
        <v>5661</v>
      </c>
      <c r="E3171" s="124">
        <v>10.99</v>
      </c>
      <c r="F3171" s="180">
        <v>0.2</v>
      </c>
      <c r="G3171" s="124">
        <v>8.79</v>
      </c>
      <c r="H3171" s="84">
        <v>10</v>
      </c>
      <c r="I3171" s="199">
        <f t="shared" si="338"/>
        <v>0</v>
      </c>
      <c r="J3171" s="199">
        <f t="shared" si="339"/>
        <v>0</v>
      </c>
    </row>
    <row r="3172" spans="1:10" ht="12.75">
      <c r="A3172"/>
      <c r="B3172" t="s">
        <v>5662</v>
      </c>
      <c r="C3172" s="161"/>
      <c r="D3172" t="s">
        <v>5663</v>
      </c>
      <c r="E3172" s="124">
        <v>10.99</v>
      </c>
      <c r="F3172" s="180">
        <v>0.2</v>
      </c>
      <c r="G3172" s="124">
        <v>8.79</v>
      </c>
      <c r="H3172" s="84">
        <v>10</v>
      </c>
      <c r="I3172" s="199">
        <f t="shared" si="338"/>
        <v>0</v>
      </c>
      <c r="J3172" s="199">
        <f t="shared" si="339"/>
        <v>0</v>
      </c>
    </row>
    <row r="3173" spans="1:10" ht="12.75">
      <c r="A3173"/>
      <c r="B3173" t="s">
        <v>5664</v>
      </c>
      <c r="C3173" s="161"/>
      <c r="D3173" t="s">
        <v>5665</v>
      </c>
      <c r="E3173" s="124">
        <v>10.99</v>
      </c>
      <c r="F3173" s="180">
        <v>0.2</v>
      </c>
      <c r="G3173" s="124">
        <v>8.79</v>
      </c>
      <c r="H3173" s="84">
        <v>10</v>
      </c>
      <c r="I3173" s="199">
        <f t="shared" si="338"/>
        <v>0</v>
      </c>
      <c r="J3173" s="199">
        <f t="shared" si="339"/>
        <v>0</v>
      </c>
    </row>
    <row r="3174" spans="1:10" ht="12.75">
      <c r="A3174"/>
      <c r="B3174" t="s">
        <v>5666</v>
      </c>
      <c r="C3174" s="161"/>
      <c r="D3174" t="s">
        <v>5667</v>
      </c>
      <c r="E3174" s="124">
        <v>10.99</v>
      </c>
      <c r="F3174" s="180">
        <v>0.2</v>
      </c>
      <c r="G3174" s="124">
        <v>8.79</v>
      </c>
      <c r="H3174" s="84">
        <v>10</v>
      </c>
      <c r="I3174" s="199">
        <f t="shared" si="338"/>
        <v>0</v>
      </c>
      <c r="J3174" s="199">
        <f t="shared" si="339"/>
        <v>0</v>
      </c>
    </row>
    <row r="3175" spans="1:10" ht="12.75">
      <c r="A3175"/>
      <c r="B3175" t="s">
        <v>5668</v>
      </c>
      <c r="C3175" s="161"/>
      <c r="D3175" t="s">
        <v>5669</v>
      </c>
      <c r="E3175" s="124">
        <v>10.99</v>
      </c>
      <c r="F3175" s="180">
        <v>0.2</v>
      </c>
      <c r="G3175" s="124">
        <v>8.79</v>
      </c>
      <c r="H3175" s="84">
        <v>10</v>
      </c>
      <c r="I3175" s="199">
        <f t="shared" si="338"/>
        <v>0</v>
      </c>
      <c r="J3175" s="199">
        <f t="shared" si="339"/>
        <v>0</v>
      </c>
    </row>
    <row r="3176" spans="1:10" ht="12.75">
      <c r="A3176"/>
      <c r="B3176" t="s">
        <v>5670</v>
      </c>
      <c r="C3176" s="161"/>
      <c r="D3176" t="s">
        <v>5671</v>
      </c>
      <c r="E3176" s="124">
        <v>10.99</v>
      </c>
      <c r="F3176" s="180">
        <v>0.2</v>
      </c>
      <c r="G3176" s="124">
        <v>8.79</v>
      </c>
      <c r="H3176" s="84">
        <v>10</v>
      </c>
      <c r="I3176" s="199">
        <f t="shared" si="338"/>
        <v>0</v>
      </c>
      <c r="J3176" s="199">
        <f t="shared" si="339"/>
        <v>0</v>
      </c>
    </row>
    <row r="3177" spans="1:10" ht="12.75">
      <c r="A3177"/>
      <c r="B3177" t="s">
        <v>5672</v>
      </c>
      <c r="C3177" s="161"/>
      <c r="D3177" t="s">
        <v>5673</v>
      </c>
      <c r="E3177" s="124">
        <v>10.99</v>
      </c>
      <c r="F3177" s="180">
        <v>0.2</v>
      </c>
      <c r="G3177" s="124">
        <v>8.79</v>
      </c>
      <c r="H3177" s="84">
        <v>10</v>
      </c>
      <c r="I3177" s="199">
        <f t="shared" si="338"/>
        <v>0</v>
      </c>
      <c r="J3177" s="199">
        <f t="shared" si="339"/>
        <v>0</v>
      </c>
    </row>
    <row r="3178" spans="1:10" ht="12.75">
      <c r="A3178"/>
      <c r="B3178" t="s">
        <v>5674</v>
      </c>
      <c r="C3178" s="161"/>
      <c r="D3178" t="s">
        <v>5675</v>
      </c>
      <c r="E3178" s="124">
        <v>10.99</v>
      </c>
      <c r="F3178" s="180">
        <v>0.2</v>
      </c>
      <c r="G3178" s="124">
        <v>8.79</v>
      </c>
      <c r="H3178" s="84">
        <v>10</v>
      </c>
      <c r="I3178" s="199">
        <f t="shared" si="338"/>
        <v>0</v>
      </c>
      <c r="J3178" s="199">
        <f t="shared" si="339"/>
        <v>0</v>
      </c>
    </row>
    <row r="3179" spans="1:10" ht="12.75">
      <c r="A3179"/>
      <c r="B3179" t="s">
        <v>5676</v>
      </c>
      <c r="C3179" s="161"/>
      <c r="D3179" t="s">
        <v>5677</v>
      </c>
      <c r="E3179" s="124">
        <v>10.99</v>
      </c>
      <c r="F3179" s="180">
        <v>0.2</v>
      </c>
      <c r="G3179" s="124">
        <v>8.79</v>
      </c>
      <c r="H3179" s="84">
        <v>10</v>
      </c>
      <c r="I3179" s="199">
        <f t="shared" si="338"/>
        <v>0</v>
      </c>
      <c r="J3179" s="199">
        <f t="shared" si="339"/>
        <v>0</v>
      </c>
    </row>
    <row r="3180" spans="1:10" ht="12.75">
      <c r="A3180"/>
      <c r="B3180" t="s">
        <v>5678</v>
      </c>
      <c r="C3180" s="161"/>
      <c r="D3180" t="s">
        <v>5679</v>
      </c>
      <c r="E3180" s="124">
        <v>10.99</v>
      </c>
      <c r="F3180" s="180">
        <v>0.2</v>
      </c>
      <c r="G3180" s="124">
        <v>8.79</v>
      </c>
      <c r="H3180" s="84">
        <v>10</v>
      </c>
      <c r="I3180" s="199">
        <f t="shared" si="338"/>
        <v>0</v>
      </c>
      <c r="J3180" s="199">
        <f t="shared" si="339"/>
        <v>0</v>
      </c>
    </row>
    <row r="3181" spans="1:10" ht="12.75">
      <c r="A3181"/>
      <c r="B3181" t="s">
        <v>5680</v>
      </c>
      <c r="C3181" s="161"/>
      <c r="D3181" t="s">
        <v>5681</v>
      </c>
      <c r="E3181" s="124">
        <v>10.99</v>
      </c>
      <c r="F3181" s="180">
        <v>0.2</v>
      </c>
      <c r="G3181" s="124">
        <v>8.79</v>
      </c>
      <c r="H3181" s="84">
        <v>10</v>
      </c>
      <c r="I3181" s="199">
        <f t="shared" si="338"/>
        <v>0</v>
      </c>
      <c r="J3181" s="199">
        <f t="shared" si="339"/>
        <v>0</v>
      </c>
    </row>
    <row r="3182" spans="1:10" ht="12.75">
      <c r="A3182"/>
      <c r="B3182" t="s">
        <v>5682</v>
      </c>
      <c r="C3182" s="161"/>
      <c r="D3182" t="s">
        <v>5683</v>
      </c>
      <c r="E3182" s="124">
        <v>39.99</v>
      </c>
      <c r="F3182" s="180">
        <v>0.2</v>
      </c>
      <c r="G3182" s="124">
        <v>31.99</v>
      </c>
      <c r="H3182" s="84">
        <v>10</v>
      </c>
      <c r="I3182" s="199">
        <f t="shared" si="338"/>
        <v>0</v>
      </c>
      <c r="J3182" s="199">
        <f t="shared" si="339"/>
        <v>0</v>
      </c>
    </row>
    <row r="3183" spans="1:10" ht="12.75">
      <c r="A3183" t="s">
        <v>5684</v>
      </c>
      <c r="B3183"/>
      <c r="C3183" s="161"/>
      <c r="D3183"/>
      <c r="E3183" s="124"/>
      <c r="F3183" s="179"/>
      <c r="G3183" s="124"/>
      <c r="H3183" s="84"/>
      <c r="I3183" s="199"/>
      <c r="J3183" s="199"/>
    </row>
    <row r="3184" spans="1:10" ht="12.75">
      <c r="A3184"/>
      <c r="B3184" t="s">
        <v>5685</v>
      </c>
      <c r="C3184" s="161"/>
      <c r="D3184" t="s">
        <v>5686</v>
      </c>
      <c r="E3184" s="124">
        <v>10.99</v>
      </c>
      <c r="F3184" s="180">
        <v>0.2</v>
      </c>
      <c r="G3184" s="124">
        <v>8.79</v>
      </c>
      <c r="H3184" s="84">
        <v>10</v>
      </c>
      <c r="I3184" s="199">
        <f aca="true" t="shared" si="340" ref="I3184:I3204">C3184*E3184</f>
        <v>0</v>
      </c>
      <c r="J3184" s="199">
        <f aca="true" t="shared" si="341" ref="J3184:J3204">C3184*G3184</f>
        <v>0</v>
      </c>
    </row>
    <row r="3185" spans="1:10" ht="12.75">
      <c r="A3185"/>
      <c r="B3185" t="s">
        <v>5687</v>
      </c>
      <c r="C3185" s="161"/>
      <c r="D3185" t="s">
        <v>5688</v>
      </c>
      <c r="E3185" s="124">
        <v>10.99</v>
      </c>
      <c r="F3185" s="180">
        <v>0.2</v>
      </c>
      <c r="G3185" s="124">
        <v>8.79</v>
      </c>
      <c r="H3185" s="84">
        <v>10</v>
      </c>
      <c r="I3185" s="199">
        <f t="shared" si="340"/>
        <v>0</v>
      </c>
      <c r="J3185" s="199">
        <f t="shared" si="341"/>
        <v>0</v>
      </c>
    </row>
    <row r="3186" spans="1:10" ht="12.75">
      <c r="A3186"/>
      <c r="B3186" t="s">
        <v>5689</v>
      </c>
      <c r="C3186" s="161"/>
      <c r="D3186" t="s">
        <v>5690</v>
      </c>
      <c r="E3186" s="124">
        <v>10.99</v>
      </c>
      <c r="F3186" s="180">
        <v>0.2</v>
      </c>
      <c r="G3186" s="124">
        <v>8.79</v>
      </c>
      <c r="H3186" s="84">
        <v>10</v>
      </c>
      <c r="I3186" s="199">
        <f t="shared" si="340"/>
        <v>0</v>
      </c>
      <c r="J3186" s="199">
        <f t="shared" si="341"/>
        <v>0</v>
      </c>
    </row>
    <row r="3187" spans="1:10" ht="12.75">
      <c r="A3187"/>
      <c r="B3187" t="s">
        <v>5691</v>
      </c>
      <c r="C3187" s="161"/>
      <c r="D3187" t="s">
        <v>5692</v>
      </c>
      <c r="E3187" s="124">
        <v>10.99</v>
      </c>
      <c r="F3187" s="180">
        <v>0.2</v>
      </c>
      <c r="G3187" s="124">
        <v>8.79</v>
      </c>
      <c r="H3187" s="84">
        <v>10</v>
      </c>
      <c r="I3187" s="199">
        <f t="shared" si="340"/>
        <v>0</v>
      </c>
      <c r="J3187" s="199">
        <f t="shared" si="341"/>
        <v>0</v>
      </c>
    </row>
    <row r="3188" spans="1:10" ht="12.75">
      <c r="A3188"/>
      <c r="B3188" t="s">
        <v>5693</v>
      </c>
      <c r="C3188" s="161"/>
      <c r="D3188" t="s">
        <v>5694</v>
      </c>
      <c r="E3188" s="124">
        <v>10.99</v>
      </c>
      <c r="F3188" s="180">
        <v>0.2</v>
      </c>
      <c r="G3188" s="124">
        <v>8.79</v>
      </c>
      <c r="H3188" s="84">
        <v>10</v>
      </c>
      <c r="I3188" s="199">
        <f t="shared" si="340"/>
        <v>0</v>
      </c>
      <c r="J3188" s="199">
        <f t="shared" si="341"/>
        <v>0</v>
      </c>
    </row>
    <row r="3189" spans="1:10" ht="12.75">
      <c r="A3189"/>
      <c r="B3189" t="s">
        <v>5695</v>
      </c>
      <c r="C3189" s="161"/>
      <c r="D3189" t="s">
        <v>5696</v>
      </c>
      <c r="E3189" s="124">
        <v>10.99</v>
      </c>
      <c r="F3189" s="180">
        <v>0.2</v>
      </c>
      <c r="G3189" s="124">
        <v>8.79</v>
      </c>
      <c r="H3189" s="84">
        <v>10</v>
      </c>
      <c r="I3189" s="199">
        <f t="shared" si="340"/>
        <v>0</v>
      </c>
      <c r="J3189" s="199">
        <f t="shared" si="341"/>
        <v>0</v>
      </c>
    </row>
    <row r="3190" spans="1:10" ht="12.75">
      <c r="A3190"/>
      <c r="B3190" t="s">
        <v>5697</v>
      </c>
      <c r="C3190" s="161"/>
      <c r="D3190" t="s">
        <v>5698</v>
      </c>
      <c r="E3190" s="124">
        <v>10.99</v>
      </c>
      <c r="F3190" s="180">
        <v>0.2</v>
      </c>
      <c r="G3190" s="124">
        <v>8.79</v>
      </c>
      <c r="H3190" s="84">
        <v>10</v>
      </c>
      <c r="I3190" s="199">
        <f t="shared" si="340"/>
        <v>0</v>
      </c>
      <c r="J3190" s="199">
        <f t="shared" si="341"/>
        <v>0</v>
      </c>
    </row>
    <row r="3191" spans="1:10" ht="12.75">
      <c r="A3191"/>
      <c r="B3191" t="s">
        <v>5699</v>
      </c>
      <c r="C3191" s="161"/>
      <c r="D3191" t="s">
        <v>5700</v>
      </c>
      <c r="E3191" s="124">
        <v>10.99</v>
      </c>
      <c r="F3191" s="180">
        <v>0.2</v>
      </c>
      <c r="G3191" s="124">
        <v>8.79</v>
      </c>
      <c r="H3191" s="84">
        <v>10</v>
      </c>
      <c r="I3191" s="199">
        <f t="shared" si="340"/>
        <v>0</v>
      </c>
      <c r="J3191" s="199">
        <f t="shared" si="341"/>
        <v>0</v>
      </c>
    </row>
    <row r="3192" spans="1:10" ht="12.75">
      <c r="A3192"/>
      <c r="B3192" t="s">
        <v>5701</v>
      </c>
      <c r="C3192" s="161"/>
      <c r="D3192" t="s">
        <v>5702</v>
      </c>
      <c r="E3192" s="124">
        <v>10.99</v>
      </c>
      <c r="F3192" s="180">
        <v>0.2</v>
      </c>
      <c r="G3192" s="124">
        <v>8.79</v>
      </c>
      <c r="H3192" s="84">
        <v>10</v>
      </c>
      <c r="I3192" s="199">
        <f t="shared" si="340"/>
        <v>0</v>
      </c>
      <c r="J3192" s="199">
        <f t="shared" si="341"/>
        <v>0</v>
      </c>
    </row>
    <row r="3193" spans="1:10" ht="12.75">
      <c r="A3193"/>
      <c r="B3193" t="s">
        <v>5703</v>
      </c>
      <c r="C3193" s="161"/>
      <c r="D3193" t="s">
        <v>5704</v>
      </c>
      <c r="E3193" s="124">
        <v>10.99</v>
      </c>
      <c r="F3193" s="180">
        <v>0.2</v>
      </c>
      <c r="G3193" s="124">
        <v>8.79</v>
      </c>
      <c r="H3193" s="84">
        <v>10</v>
      </c>
      <c r="I3193" s="199">
        <f t="shared" si="340"/>
        <v>0</v>
      </c>
      <c r="J3193" s="199">
        <f t="shared" si="341"/>
        <v>0</v>
      </c>
    </row>
    <row r="3194" spans="1:10" ht="12.75">
      <c r="A3194"/>
      <c r="B3194" t="s">
        <v>5705</v>
      </c>
      <c r="C3194" s="161"/>
      <c r="D3194" t="s">
        <v>5706</v>
      </c>
      <c r="E3194" s="124">
        <v>10.99</v>
      </c>
      <c r="F3194" s="180">
        <v>0.2</v>
      </c>
      <c r="G3194" s="124">
        <v>8.79</v>
      </c>
      <c r="H3194" s="84">
        <v>10</v>
      </c>
      <c r="I3194" s="199">
        <f t="shared" si="340"/>
        <v>0</v>
      </c>
      <c r="J3194" s="199">
        <f t="shared" si="341"/>
        <v>0</v>
      </c>
    </row>
    <row r="3195" spans="1:10" ht="12.75">
      <c r="A3195"/>
      <c r="B3195" t="s">
        <v>5707</v>
      </c>
      <c r="C3195" s="161"/>
      <c r="D3195" t="s">
        <v>5708</v>
      </c>
      <c r="E3195" s="124">
        <v>10.99</v>
      </c>
      <c r="F3195" s="180">
        <v>0.2</v>
      </c>
      <c r="G3195" s="124">
        <v>8.79</v>
      </c>
      <c r="H3195" s="84">
        <v>10</v>
      </c>
      <c r="I3195" s="199">
        <f t="shared" si="340"/>
        <v>0</v>
      </c>
      <c r="J3195" s="199">
        <f t="shared" si="341"/>
        <v>0</v>
      </c>
    </row>
    <row r="3196" spans="1:10" ht="12.75">
      <c r="A3196"/>
      <c r="B3196" t="s">
        <v>5709</v>
      </c>
      <c r="C3196" s="161"/>
      <c r="D3196" t="s">
        <v>5710</v>
      </c>
      <c r="E3196" s="124">
        <v>10.99</v>
      </c>
      <c r="F3196" s="180">
        <v>0.2</v>
      </c>
      <c r="G3196" s="124">
        <v>8.79</v>
      </c>
      <c r="H3196" s="84">
        <v>10</v>
      </c>
      <c r="I3196" s="199">
        <f t="shared" si="340"/>
        <v>0</v>
      </c>
      <c r="J3196" s="199">
        <f t="shared" si="341"/>
        <v>0</v>
      </c>
    </row>
    <row r="3197" spans="1:10" ht="12.75">
      <c r="A3197"/>
      <c r="B3197" t="s">
        <v>5711</v>
      </c>
      <c r="C3197" s="161"/>
      <c r="D3197" t="s">
        <v>5712</v>
      </c>
      <c r="E3197" s="124">
        <v>10.99</v>
      </c>
      <c r="F3197" s="180">
        <v>0.2</v>
      </c>
      <c r="G3197" s="124">
        <v>8.79</v>
      </c>
      <c r="H3197" s="84">
        <v>10</v>
      </c>
      <c r="I3197" s="199">
        <f t="shared" si="340"/>
        <v>0</v>
      </c>
      <c r="J3197" s="199">
        <f t="shared" si="341"/>
        <v>0</v>
      </c>
    </row>
    <row r="3198" spans="1:10" ht="12.75">
      <c r="A3198"/>
      <c r="B3198" t="s">
        <v>5713</v>
      </c>
      <c r="C3198" s="161"/>
      <c r="D3198" t="s">
        <v>5714</v>
      </c>
      <c r="E3198" s="124">
        <v>10.99</v>
      </c>
      <c r="F3198" s="180">
        <v>0.2</v>
      </c>
      <c r="G3198" s="124">
        <v>8.79</v>
      </c>
      <c r="H3198" s="84">
        <v>10</v>
      </c>
      <c r="I3198" s="199">
        <f t="shared" si="340"/>
        <v>0</v>
      </c>
      <c r="J3198" s="199">
        <f t="shared" si="341"/>
        <v>0</v>
      </c>
    </row>
    <row r="3199" spans="1:10" ht="12.75">
      <c r="A3199"/>
      <c r="B3199" t="s">
        <v>5715</v>
      </c>
      <c r="C3199" s="161"/>
      <c r="D3199" t="s">
        <v>5716</v>
      </c>
      <c r="E3199" s="124">
        <v>10.99</v>
      </c>
      <c r="F3199" s="180">
        <v>0.2</v>
      </c>
      <c r="G3199" s="124">
        <v>8.79</v>
      </c>
      <c r="H3199" s="84">
        <v>10</v>
      </c>
      <c r="I3199" s="199">
        <f t="shared" si="340"/>
        <v>0</v>
      </c>
      <c r="J3199" s="199">
        <f t="shared" si="341"/>
        <v>0</v>
      </c>
    </row>
    <row r="3200" spans="1:10" ht="12.75">
      <c r="A3200"/>
      <c r="B3200" t="s">
        <v>5717</v>
      </c>
      <c r="C3200" s="161"/>
      <c r="D3200" t="s">
        <v>5718</v>
      </c>
      <c r="E3200" s="124">
        <v>10.99</v>
      </c>
      <c r="F3200" s="180">
        <v>0.2</v>
      </c>
      <c r="G3200" s="124">
        <v>8.79</v>
      </c>
      <c r="H3200" s="84">
        <v>10</v>
      </c>
      <c r="I3200" s="199">
        <f t="shared" si="340"/>
        <v>0</v>
      </c>
      <c r="J3200" s="199">
        <f t="shared" si="341"/>
        <v>0</v>
      </c>
    </row>
    <row r="3201" spans="1:10" ht="12.75">
      <c r="A3201"/>
      <c r="B3201" t="s">
        <v>5719</v>
      </c>
      <c r="C3201" s="161"/>
      <c r="D3201" t="s">
        <v>5720</v>
      </c>
      <c r="E3201" s="124">
        <v>10.99</v>
      </c>
      <c r="F3201" s="180">
        <v>0.2</v>
      </c>
      <c r="G3201" s="124">
        <v>8.79</v>
      </c>
      <c r="H3201" s="84">
        <v>10</v>
      </c>
      <c r="I3201" s="199">
        <f t="shared" si="340"/>
        <v>0</v>
      </c>
      <c r="J3201" s="199">
        <f t="shared" si="341"/>
        <v>0</v>
      </c>
    </row>
    <row r="3202" spans="1:10" ht="12.75">
      <c r="A3202"/>
      <c r="B3202" t="s">
        <v>5721</v>
      </c>
      <c r="C3202" s="161"/>
      <c r="D3202" t="s">
        <v>5722</v>
      </c>
      <c r="E3202" s="124">
        <v>10.99</v>
      </c>
      <c r="F3202" s="180">
        <v>0.2</v>
      </c>
      <c r="G3202" s="124">
        <v>8.79</v>
      </c>
      <c r="H3202" s="84">
        <v>10</v>
      </c>
      <c r="I3202" s="199">
        <f t="shared" si="340"/>
        <v>0</v>
      </c>
      <c r="J3202" s="199">
        <f t="shared" si="341"/>
        <v>0</v>
      </c>
    </row>
    <row r="3203" spans="1:10" ht="12.75">
      <c r="A3203"/>
      <c r="B3203" t="s">
        <v>5723</v>
      </c>
      <c r="C3203" s="161"/>
      <c r="D3203" t="s">
        <v>5724</v>
      </c>
      <c r="E3203" s="124">
        <v>10.99</v>
      </c>
      <c r="F3203" s="180">
        <v>0.2</v>
      </c>
      <c r="G3203" s="124">
        <v>8.79</v>
      </c>
      <c r="H3203" s="84">
        <v>10</v>
      </c>
      <c r="I3203" s="199">
        <f t="shared" si="340"/>
        <v>0</v>
      </c>
      <c r="J3203" s="199">
        <f t="shared" si="341"/>
        <v>0</v>
      </c>
    </row>
    <row r="3204" spans="1:10" ht="12.75">
      <c r="A3204"/>
      <c r="B3204" t="s">
        <v>5725</v>
      </c>
      <c r="C3204" s="161"/>
      <c r="D3204" t="s">
        <v>5726</v>
      </c>
      <c r="E3204" s="124">
        <v>10.99</v>
      </c>
      <c r="F3204" s="180">
        <v>0.2</v>
      </c>
      <c r="G3204" s="124">
        <v>8.79</v>
      </c>
      <c r="H3204" s="84">
        <v>10</v>
      </c>
      <c r="I3204" s="199">
        <f t="shared" si="340"/>
        <v>0</v>
      </c>
      <c r="J3204" s="199">
        <f t="shared" si="341"/>
        <v>0</v>
      </c>
    </row>
    <row r="3205" spans="1:10" ht="12.75">
      <c r="A3205" t="s">
        <v>203</v>
      </c>
      <c r="B3205"/>
      <c r="C3205" s="161"/>
      <c r="D3205"/>
      <c r="E3205" s="124"/>
      <c r="F3205" s="179"/>
      <c r="G3205" s="124"/>
      <c r="H3205" s="84"/>
      <c r="I3205" s="199"/>
      <c r="J3205" s="199"/>
    </row>
    <row r="3206" spans="1:10" ht="12.75">
      <c r="A3206"/>
      <c r="B3206" t="s">
        <v>5727</v>
      </c>
      <c r="C3206" s="161"/>
      <c r="D3206" t="s">
        <v>5728</v>
      </c>
      <c r="E3206" s="124">
        <v>29.99</v>
      </c>
      <c r="F3206" s="180">
        <v>0.2</v>
      </c>
      <c r="G3206" s="124">
        <v>23.99</v>
      </c>
      <c r="H3206" s="84">
        <v>10</v>
      </c>
      <c r="I3206" s="199">
        <f aca="true" t="shared" si="342" ref="I3206:I3214">C3206*E3206</f>
        <v>0</v>
      </c>
      <c r="J3206" s="199">
        <f aca="true" t="shared" si="343" ref="J3206:J3214">C3206*G3206</f>
        <v>0</v>
      </c>
    </row>
    <row r="3207" spans="1:10" ht="12.75">
      <c r="A3207"/>
      <c r="B3207" t="s">
        <v>5729</v>
      </c>
      <c r="C3207" s="161"/>
      <c r="D3207" t="s">
        <v>5730</v>
      </c>
      <c r="E3207" s="124">
        <v>12.99</v>
      </c>
      <c r="F3207" s="180">
        <v>0.2</v>
      </c>
      <c r="G3207" s="124">
        <v>10.39</v>
      </c>
      <c r="H3207" s="84">
        <v>10</v>
      </c>
      <c r="I3207" s="199">
        <f t="shared" si="342"/>
        <v>0</v>
      </c>
      <c r="J3207" s="199">
        <f t="shared" si="343"/>
        <v>0</v>
      </c>
    </row>
    <row r="3208" spans="1:10" ht="12.75">
      <c r="A3208"/>
      <c r="B3208" t="s">
        <v>5731</v>
      </c>
      <c r="C3208" s="161"/>
      <c r="D3208" t="s">
        <v>5732</v>
      </c>
      <c r="E3208" s="124">
        <v>12.99</v>
      </c>
      <c r="F3208" s="180">
        <v>0.2</v>
      </c>
      <c r="G3208" s="124">
        <v>10.39</v>
      </c>
      <c r="H3208" s="84">
        <v>10</v>
      </c>
      <c r="I3208" s="199">
        <f t="shared" si="342"/>
        <v>0</v>
      </c>
      <c r="J3208" s="199">
        <f t="shared" si="343"/>
        <v>0</v>
      </c>
    </row>
    <row r="3209" spans="1:10" ht="12.75">
      <c r="A3209"/>
      <c r="B3209" t="s">
        <v>5733</v>
      </c>
      <c r="C3209" s="161"/>
      <c r="D3209" t="s">
        <v>5734</v>
      </c>
      <c r="E3209" s="124">
        <v>12.99</v>
      </c>
      <c r="F3209" s="180">
        <v>0.2</v>
      </c>
      <c r="G3209" s="124">
        <v>10.39</v>
      </c>
      <c r="H3209" s="84">
        <v>10</v>
      </c>
      <c r="I3209" s="199">
        <f t="shared" si="342"/>
        <v>0</v>
      </c>
      <c r="J3209" s="199">
        <f t="shared" si="343"/>
        <v>0</v>
      </c>
    </row>
    <row r="3210" spans="1:10" ht="12.75">
      <c r="A3210"/>
      <c r="B3210" t="s">
        <v>5735</v>
      </c>
      <c r="C3210" s="161"/>
      <c r="D3210" t="s">
        <v>5736</v>
      </c>
      <c r="E3210" s="124">
        <v>12.99</v>
      </c>
      <c r="F3210" s="180">
        <v>0.2</v>
      </c>
      <c r="G3210" s="124">
        <v>10.39</v>
      </c>
      <c r="H3210" s="84">
        <v>10</v>
      </c>
      <c r="I3210" s="199">
        <f t="shared" si="342"/>
        <v>0</v>
      </c>
      <c r="J3210" s="199">
        <f t="shared" si="343"/>
        <v>0</v>
      </c>
    </row>
    <row r="3211" spans="1:10" ht="12.75">
      <c r="A3211"/>
      <c r="B3211" t="s">
        <v>5737</v>
      </c>
      <c r="C3211" s="161"/>
      <c r="D3211" t="s">
        <v>5738</v>
      </c>
      <c r="E3211" s="124">
        <v>12.99</v>
      </c>
      <c r="F3211" s="180">
        <v>0.2</v>
      </c>
      <c r="G3211" s="124">
        <v>10.39</v>
      </c>
      <c r="H3211" s="84">
        <v>10</v>
      </c>
      <c r="I3211" s="199">
        <f t="shared" si="342"/>
        <v>0</v>
      </c>
      <c r="J3211" s="199">
        <f t="shared" si="343"/>
        <v>0</v>
      </c>
    </row>
    <row r="3212" spans="1:10" ht="12.75">
      <c r="A3212"/>
      <c r="B3212" t="s">
        <v>5739</v>
      </c>
      <c r="C3212" s="161"/>
      <c r="D3212" t="s">
        <v>5740</v>
      </c>
      <c r="E3212" s="124">
        <v>12.99</v>
      </c>
      <c r="F3212" s="180">
        <v>0.2</v>
      </c>
      <c r="G3212" s="124">
        <v>10.39</v>
      </c>
      <c r="H3212" s="84">
        <v>10</v>
      </c>
      <c r="I3212" s="199">
        <f t="shared" si="342"/>
        <v>0</v>
      </c>
      <c r="J3212" s="199">
        <f t="shared" si="343"/>
        <v>0</v>
      </c>
    </row>
    <row r="3213" spans="1:10" ht="12.75">
      <c r="A3213"/>
      <c r="B3213" t="s">
        <v>5741</v>
      </c>
      <c r="C3213" s="161"/>
      <c r="D3213" t="s">
        <v>5742</v>
      </c>
      <c r="E3213" s="124">
        <v>12.99</v>
      </c>
      <c r="F3213" s="180">
        <v>0.2</v>
      </c>
      <c r="G3213" s="124">
        <v>10.39</v>
      </c>
      <c r="H3213" s="84">
        <v>10</v>
      </c>
      <c r="I3213" s="199">
        <f t="shared" si="342"/>
        <v>0</v>
      </c>
      <c r="J3213" s="199">
        <f t="shared" si="343"/>
        <v>0</v>
      </c>
    </row>
    <row r="3214" spans="1:10" ht="12.75">
      <c r="A3214"/>
      <c r="B3214" t="s">
        <v>5743</v>
      </c>
      <c r="C3214" s="161"/>
      <c r="D3214" t="s">
        <v>5744</v>
      </c>
      <c r="E3214" s="124">
        <v>12.99</v>
      </c>
      <c r="F3214" s="180">
        <v>0.2</v>
      </c>
      <c r="G3214" s="124">
        <v>10.39</v>
      </c>
      <c r="H3214" s="84">
        <v>10</v>
      </c>
      <c r="I3214" s="199">
        <f t="shared" si="342"/>
        <v>0</v>
      </c>
      <c r="J3214" s="199">
        <f t="shared" si="343"/>
        <v>0</v>
      </c>
    </row>
    <row r="3215" spans="1:10" ht="12.75">
      <c r="A3215" t="s">
        <v>149</v>
      </c>
      <c r="B3215"/>
      <c r="C3215" s="161"/>
      <c r="D3215"/>
      <c r="E3215" s="124"/>
      <c r="F3215" s="179"/>
      <c r="G3215" s="124"/>
      <c r="H3215" s="84"/>
      <c r="I3215" s="199"/>
      <c r="J3215" s="199"/>
    </row>
    <row r="3216" spans="1:10" ht="12.75">
      <c r="A3216"/>
      <c r="B3216" t="s">
        <v>5745</v>
      </c>
      <c r="C3216" s="161"/>
      <c r="D3216" t="s">
        <v>5746</v>
      </c>
      <c r="E3216" s="124">
        <v>109.38</v>
      </c>
      <c r="F3216" s="179" t="s">
        <v>35</v>
      </c>
      <c r="G3216" s="124">
        <v>109.38</v>
      </c>
      <c r="H3216" s="84">
        <v>10</v>
      </c>
      <c r="I3216" s="199">
        <f>C3216*E3216</f>
        <v>0</v>
      </c>
      <c r="J3216" s="199">
        <f>C3216*G3216</f>
        <v>0</v>
      </c>
    </row>
    <row r="3217" spans="1:10" ht="12.75">
      <c r="A3217"/>
      <c r="B3217" t="s">
        <v>5747</v>
      </c>
      <c r="C3217" s="161"/>
      <c r="D3217" t="s">
        <v>5748</v>
      </c>
      <c r="E3217" s="124">
        <v>157.5</v>
      </c>
      <c r="F3217" s="179" t="s">
        <v>35</v>
      </c>
      <c r="G3217" s="124">
        <v>157.5</v>
      </c>
      <c r="H3217" s="84">
        <v>10</v>
      </c>
      <c r="I3217" s="199">
        <f>C3217*E3217</f>
        <v>0</v>
      </c>
      <c r="J3217" s="199">
        <f>C3217*G3217</f>
        <v>0</v>
      </c>
    </row>
    <row r="3218" spans="1:10" ht="12.75">
      <c r="A3218" t="s">
        <v>148</v>
      </c>
      <c r="B3218"/>
      <c r="C3218" s="161"/>
      <c r="D3218"/>
      <c r="E3218" s="124"/>
      <c r="F3218" s="179"/>
      <c r="G3218" s="124"/>
      <c r="H3218" s="84"/>
      <c r="I3218" s="199"/>
      <c r="J3218" s="199"/>
    </row>
    <row r="3219" spans="1:10" ht="12.75">
      <c r="A3219"/>
      <c r="B3219" t="s">
        <v>5749</v>
      </c>
      <c r="C3219" s="161"/>
      <c r="D3219" t="s">
        <v>5750</v>
      </c>
      <c r="E3219" s="124">
        <v>52.5</v>
      </c>
      <c r="F3219" s="179" t="s">
        <v>35</v>
      </c>
      <c r="G3219" s="124">
        <v>52.5</v>
      </c>
      <c r="H3219" s="84">
        <v>10</v>
      </c>
      <c r="I3219" s="199">
        <f>C3219*E3219</f>
        <v>0</v>
      </c>
      <c r="J3219" s="199">
        <f>C3219*G3219</f>
        <v>0</v>
      </c>
    </row>
    <row r="3220" spans="1:10" ht="12.75">
      <c r="A3220"/>
      <c r="B3220" t="s">
        <v>5751</v>
      </c>
      <c r="C3220" s="161"/>
      <c r="D3220" t="s">
        <v>5752</v>
      </c>
      <c r="E3220" s="124">
        <v>105</v>
      </c>
      <c r="F3220" s="179" t="s">
        <v>35</v>
      </c>
      <c r="G3220" s="124">
        <v>105</v>
      </c>
      <c r="H3220" s="84">
        <v>10</v>
      </c>
      <c r="I3220" s="199">
        <f>C3220*E3220</f>
        <v>0</v>
      </c>
      <c r="J3220" s="199">
        <f>C3220*G3220</f>
        <v>0</v>
      </c>
    </row>
    <row r="3221" spans="1:10" ht="12.75">
      <c r="A3221"/>
      <c r="B3221" t="s">
        <v>5753</v>
      </c>
      <c r="C3221" s="161"/>
      <c r="D3221" t="s">
        <v>5754</v>
      </c>
      <c r="E3221" s="124">
        <v>105</v>
      </c>
      <c r="F3221" s="179" t="s">
        <v>35</v>
      </c>
      <c r="G3221" s="124">
        <v>105</v>
      </c>
      <c r="H3221" s="84">
        <v>10</v>
      </c>
      <c r="I3221" s="199">
        <f>C3221*E3221</f>
        <v>0</v>
      </c>
      <c r="J3221" s="199">
        <f>C3221*G3221</f>
        <v>0</v>
      </c>
    </row>
    <row r="3222" spans="1:10" ht="12.75">
      <c r="A3222"/>
      <c r="B3222" t="s">
        <v>5755</v>
      </c>
      <c r="C3222" s="161"/>
      <c r="D3222" t="s">
        <v>5756</v>
      </c>
      <c r="E3222" s="124">
        <v>122.5</v>
      </c>
      <c r="F3222" s="179" t="s">
        <v>35</v>
      </c>
      <c r="G3222" s="124">
        <v>122.5</v>
      </c>
      <c r="H3222" s="84">
        <v>10</v>
      </c>
      <c r="I3222" s="199">
        <f>C3222*E3222</f>
        <v>0</v>
      </c>
      <c r="J3222" s="199">
        <f>C3222*G3222</f>
        <v>0</v>
      </c>
    </row>
    <row r="3223" spans="1:10" ht="12.75">
      <c r="A3223"/>
      <c r="B3223" t="s">
        <v>5757</v>
      </c>
      <c r="C3223" s="161"/>
      <c r="D3223" t="s">
        <v>5758</v>
      </c>
      <c r="E3223" s="124">
        <v>131.25</v>
      </c>
      <c r="F3223" s="179" t="s">
        <v>35</v>
      </c>
      <c r="G3223" s="124">
        <v>131.25</v>
      </c>
      <c r="H3223" s="84">
        <v>10</v>
      </c>
      <c r="I3223" s="199">
        <f>C3223*E3223</f>
        <v>0</v>
      </c>
      <c r="J3223" s="199">
        <f>C3223*G3223</f>
        <v>0</v>
      </c>
    </row>
    <row r="3224" spans="1:10" ht="12.75">
      <c r="A3224" t="s">
        <v>147</v>
      </c>
      <c r="B3224"/>
      <c r="C3224" s="161"/>
      <c r="D3224"/>
      <c r="E3224" s="124"/>
      <c r="F3224" s="179"/>
      <c r="G3224" s="124"/>
      <c r="H3224" s="84"/>
      <c r="I3224" s="199"/>
      <c r="J3224" s="199"/>
    </row>
    <row r="3225" spans="1:10" ht="12.75">
      <c r="A3225"/>
      <c r="B3225" t="s">
        <v>5759</v>
      </c>
      <c r="C3225" s="161"/>
      <c r="D3225" t="s">
        <v>5760</v>
      </c>
      <c r="E3225" s="124">
        <v>24.99</v>
      </c>
      <c r="F3225" s="180">
        <v>0.25</v>
      </c>
      <c r="G3225" s="124">
        <v>18.74</v>
      </c>
      <c r="H3225" s="84">
        <v>10</v>
      </c>
      <c r="I3225" s="199">
        <f aca="true" t="shared" si="344" ref="I3225:I3231">C3225*E3225</f>
        <v>0</v>
      </c>
      <c r="J3225" s="199">
        <f aca="true" t="shared" si="345" ref="J3225:J3231">C3225*G3225</f>
        <v>0</v>
      </c>
    </row>
    <row r="3226" spans="1:10" ht="12.75">
      <c r="A3226"/>
      <c r="B3226" t="s">
        <v>5761</v>
      </c>
      <c r="C3226" s="161"/>
      <c r="D3226" t="s">
        <v>5762</v>
      </c>
      <c r="E3226" s="124">
        <v>24.99</v>
      </c>
      <c r="F3226" s="180">
        <v>0.25</v>
      </c>
      <c r="G3226" s="124">
        <v>18.74</v>
      </c>
      <c r="H3226" s="84">
        <v>10</v>
      </c>
      <c r="I3226" s="199">
        <f t="shared" si="344"/>
        <v>0</v>
      </c>
      <c r="J3226" s="199">
        <f t="shared" si="345"/>
        <v>0</v>
      </c>
    </row>
    <row r="3227" spans="1:10" ht="12.75">
      <c r="A3227"/>
      <c r="B3227" t="s">
        <v>5763</v>
      </c>
      <c r="C3227" s="161"/>
      <c r="D3227" t="s">
        <v>5764</v>
      </c>
      <c r="E3227" s="124">
        <v>24.99</v>
      </c>
      <c r="F3227" s="180">
        <v>0.25</v>
      </c>
      <c r="G3227" s="124">
        <v>18.74</v>
      </c>
      <c r="H3227" s="84">
        <v>10</v>
      </c>
      <c r="I3227" s="199">
        <f t="shared" si="344"/>
        <v>0</v>
      </c>
      <c r="J3227" s="199">
        <f t="shared" si="345"/>
        <v>0</v>
      </c>
    </row>
    <row r="3228" spans="1:10" ht="12.75">
      <c r="A3228"/>
      <c r="B3228" t="s">
        <v>5765</v>
      </c>
      <c r="C3228" s="161"/>
      <c r="D3228" t="s">
        <v>5766</v>
      </c>
      <c r="E3228" s="124">
        <v>116.91</v>
      </c>
      <c r="F3228" s="180">
        <v>0.25</v>
      </c>
      <c r="G3228" s="124">
        <v>87.68</v>
      </c>
      <c r="H3228" s="84">
        <v>10</v>
      </c>
      <c r="I3228" s="199">
        <f t="shared" si="344"/>
        <v>0</v>
      </c>
      <c r="J3228" s="199">
        <f t="shared" si="345"/>
        <v>0</v>
      </c>
    </row>
    <row r="3229" spans="1:10" ht="12.75">
      <c r="A3229"/>
      <c r="B3229" t="s">
        <v>5767</v>
      </c>
      <c r="C3229" s="161"/>
      <c r="D3229" t="s">
        <v>5768</v>
      </c>
      <c r="E3229" s="124">
        <v>134.99</v>
      </c>
      <c r="F3229" s="180">
        <v>0.2</v>
      </c>
      <c r="G3229" s="124">
        <v>107.99</v>
      </c>
      <c r="H3229" s="84">
        <v>10</v>
      </c>
      <c r="I3229" s="199">
        <f t="shared" si="344"/>
        <v>0</v>
      </c>
      <c r="J3229" s="199">
        <f t="shared" si="345"/>
        <v>0</v>
      </c>
    </row>
    <row r="3230" spans="1:10" ht="12.75">
      <c r="A3230"/>
      <c r="B3230" t="s">
        <v>5769</v>
      </c>
      <c r="C3230" s="161"/>
      <c r="D3230" t="s">
        <v>5770</v>
      </c>
      <c r="E3230" s="124">
        <v>24.99</v>
      </c>
      <c r="F3230" s="180">
        <v>0.25</v>
      </c>
      <c r="G3230" s="124">
        <v>18.74</v>
      </c>
      <c r="H3230" s="84">
        <v>10</v>
      </c>
      <c r="I3230" s="199">
        <f t="shared" si="344"/>
        <v>0</v>
      </c>
      <c r="J3230" s="199">
        <f t="shared" si="345"/>
        <v>0</v>
      </c>
    </row>
    <row r="3231" spans="1:10" ht="12.75">
      <c r="A3231"/>
      <c r="B3231" t="s">
        <v>5771</v>
      </c>
      <c r="C3231" s="161"/>
      <c r="D3231" t="s">
        <v>5772</v>
      </c>
      <c r="E3231" s="124">
        <v>24.99</v>
      </c>
      <c r="F3231" s="180">
        <v>0.25</v>
      </c>
      <c r="G3231" s="124">
        <v>18.74</v>
      </c>
      <c r="H3231" s="84">
        <v>10</v>
      </c>
      <c r="I3231" s="199">
        <f t="shared" si="344"/>
        <v>0</v>
      </c>
      <c r="J3231" s="199">
        <f t="shared" si="345"/>
        <v>0</v>
      </c>
    </row>
    <row r="3232" spans="1:10" ht="12.75">
      <c r="A3232" t="s">
        <v>238</v>
      </c>
      <c r="B3232"/>
      <c r="C3232" s="161"/>
      <c r="D3232"/>
      <c r="E3232" s="124"/>
      <c r="F3232" s="179"/>
      <c r="G3232" s="124"/>
      <c r="H3232" s="84"/>
      <c r="I3232" s="199"/>
      <c r="J3232" s="199"/>
    </row>
    <row r="3233" spans="1:10" ht="12.75">
      <c r="A3233"/>
      <c r="B3233" t="s">
        <v>5773</v>
      </c>
      <c r="C3233" s="161"/>
      <c r="D3233" t="s">
        <v>5774</v>
      </c>
      <c r="E3233" s="124">
        <v>24.99</v>
      </c>
      <c r="F3233" s="180">
        <v>0.25</v>
      </c>
      <c r="G3233" s="124">
        <v>18.74</v>
      </c>
      <c r="H3233" s="84">
        <v>10</v>
      </c>
      <c r="I3233" s="199">
        <f aca="true" t="shared" si="346" ref="I3233:I3241">C3233*E3233</f>
        <v>0</v>
      </c>
      <c r="J3233" s="199">
        <f aca="true" t="shared" si="347" ref="J3233:J3241">C3233*G3233</f>
        <v>0</v>
      </c>
    </row>
    <row r="3234" spans="1:10" ht="12.75">
      <c r="A3234"/>
      <c r="B3234" t="s">
        <v>5775</v>
      </c>
      <c r="C3234" s="161"/>
      <c r="D3234" t="s">
        <v>5776</v>
      </c>
      <c r="E3234" s="124">
        <v>24.99</v>
      </c>
      <c r="F3234" s="180">
        <v>0.25</v>
      </c>
      <c r="G3234" s="124">
        <v>18.74</v>
      </c>
      <c r="H3234" s="84">
        <v>10</v>
      </c>
      <c r="I3234" s="199">
        <f t="shared" si="346"/>
        <v>0</v>
      </c>
      <c r="J3234" s="199">
        <f t="shared" si="347"/>
        <v>0</v>
      </c>
    </row>
    <row r="3235" spans="1:10" ht="12.75">
      <c r="A3235"/>
      <c r="B3235" t="s">
        <v>5777</v>
      </c>
      <c r="C3235" s="161"/>
      <c r="D3235" t="s">
        <v>5778</v>
      </c>
      <c r="E3235" s="124">
        <v>107.88</v>
      </c>
      <c r="F3235" s="180">
        <v>0.25</v>
      </c>
      <c r="G3235" s="124">
        <v>80.91</v>
      </c>
      <c r="H3235" s="84">
        <v>10</v>
      </c>
      <c r="I3235" s="199">
        <f t="shared" si="346"/>
        <v>0</v>
      </c>
      <c r="J3235" s="199">
        <f t="shared" si="347"/>
        <v>0</v>
      </c>
    </row>
    <row r="3236" spans="1:10" ht="12.75">
      <c r="A3236"/>
      <c r="B3236" t="s">
        <v>5779</v>
      </c>
      <c r="C3236" s="161"/>
      <c r="D3236" t="s">
        <v>5780</v>
      </c>
      <c r="E3236" s="124">
        <v>107.88</v>
      </c>
      <c r="F3236" s="180">
        <v>0.25</v>
      </c>
      <c r="G3236" s="124">
        <v>80.91</v>
      </c>
      <c r="H3236" s="84">
        <v>10</v>
      </c>
      <c r="I3236" s="199">
        <f t="shared" si="346"/>
        <v>0</v>
      </c>
      <c r="J3236" s="199">
        <f t="shared" si="347"/>
        <v>0</v>
      </c>
    </row>
    <row r="3237" spans="1:10" ht="12.75">
      <c r="A3237"/>
      <c r="B3237" t="s">
        <v>5781</v>
      </c>
      <c r="C3237" s="161"/>
      <c r="D3237" t="s">
        <v>5782</v>
      </c>
      <c r="E3237" s="124">
        <v>56.88</v>
      </c>
      <c r="F3237" s="179" t="s">
        <v>35</v>
      </c>
      <c r="G3237" s="124">
        <v>56.88</v>
      </c>
      <c r="H3237" s="84">
        <v>10</v>
      </c>
      <c r="I3237" s="199">
        <f t="shared" si="346"/>
        <v>0</v>
      </c>
      <c r="J3237" s="199">
        <f t="shared" si="347"/>
        <v>0</v>
      </c>
    </row>
    <row r="3238" spans="1:10" ht="12.75">
      <c r="A3238"/>
      <c r="B3238" t="s">
        <v>5783</v>
      </c>
      <c r="C3238" s="161"/>
      <c r="D3238" t="s">
        <v>5784</v>
      </c>
      <c r="E3238" s="124">
        <v>28.44</v>
      </c>
      <c r="F3238" s="179" t="s">
        <v>35</v>
      </c>
      <c r="G3238" s="124">
        <v>28.44</v>
      </c>
      <c r="H3238" s="84">
        <v>10</v>
      </c>
      <c r="I3238" s="199">
        <f t="shared" si="346"/>
        <v>0</v>
      </c>
      <c r="J3238" s="199">
        <f t="shared" si="347"/>
        <v>0</v>
      </c>
    </row>
    <row r="3239" spans="1:10" ht="12.75">
      <c r="A3239"/>
      <c r="B3239" t="s">
        <v>5785</v>
      </c>
      <c r="C3239" s="161"/>
      <c r="D3239" t="s">
        <v>5786</v>
      </c>
      <c r="E3239" s="124">
        <v>44.99</v>
      </c>
      <c r="F3239" s="180">
        <v>0.2</v>
      </c>
      <c r="G3239" s="124">
        <v>35.99</v>
      </c>
      <c r="H3239" s="84">
        <v>10</v>
      </c>
      <c r="I3239" s="199">
        <f t="shared" si="346"/>
        <v>0</v>
      </c>
      <c r="J3239" s="199">
        <f t="shared" si="347"/>
        <v>0</v>
      </c>
    </row>
    <row r="3240" spans="1:10" ht="12.75">
      <c r="A3240"/>
      <c r="B3240" t="s">
        <v>5787</v>
      </c>
      <c r="C3240" s="161"/>
      <c r="D3240" t="s">
        <v>5788</v>
      </c>
      <c r="E3240" s="124">
        <v>44.99</v>
      </c>
      <c r="F3240" s="180">
        <v>0.2</v>
      </c>
      <c r="G3240" s="124">
        <v>35.99</v>
      </c>
      <c r="H3240" s="84">
        <v>10</v>
      </c>
      <c r="I3240" s="199">
        <f t="shared" si="346"/>
        <v>0</v>
      </c>
      <c r="J3240" s="199">
        <f t="shared" si="347"/>
        <v>0</v>
      </c>
    </row>
    <row r="3241" spans="1:10" ht="12.75">
      <c r="A3241"/>
      <c r="B3241" t="s">
        <v>5789</v>
      </c>
      <c r="C3241" s="161"/>
      <c r="D3241" t="s">
        <v>5790</v>
      </c>
      <c r="E3241" s="124">
        <v>136.56</v>
      </c>
      <c r="F3241" s="179" t="s">
        <v>35</v>
      </c>
      <c r="G3241" s="124">
        <v>136.56</v>
      </c>
      <c r="H3241" s="84">
        <v>10</v>
      </c>
      <c r="I3241" s="199">
        <f t="shared" si="346"/>
        <v>0</v>
      </c>
      <c r="J3241" s="199">
        <f t="shared" si="347"/>
        <v>0</v>
      </c>
    </row>
    <row r="3242" spans="1:10" ht="12.75">
      <c r="A3242" t="s">
        <v>165</v>
      </c>
      <c r="B3242"/>
      <c r="C3242" s="161"/>
      <c r="D3242"/>
      <c r="E3242" s="124"/>
      <c r="F3242" s="179"/>
      <c r="G3242" s="124"/>
      <c r="H3242" s="84"/>
      <c r="I3242" s="199"/>
      <c r="J3242" s="199"/>
    </row>
    <row r="3243" spans="1:10" ht="12.75">
      <c r="A3243"/>
      <c r="B3243" t="s">
        <v>5791</v>
      </c>
      <c r="C3243" s="161"/>
      <c r="D3243" t="s">
        <v>5792</v>
      </c>
      <c r="E3243" s="124">
        <v>24.99</v>
      </c>
      <c r="F3243" s="180">
        <v>0.25</v>
      </c>
      <c r="G3243" s="124">
        <v>18.74</v>
      </c>
      <c r="H3243" s="84">
        <v>10</v>
      </c>
      <c r="I3243" s="199">
        <f aca="true" t="shared" si="348" ref="I3243:I3252">C3243*E3243</f>
        <v>0</v>
      </c>
      <c r="J3243" s="199">
        <f aca="true" t="shared" si="349" ref="J3243:J3252">C3243*G3243</f>
        <v>0</v>
      </c>
    </row>
    <row r="3244" spans="1:10" ht="12.75">
      <c r="A3244"/>
      <c r="B3244" t="s">
        <v>5793</v>
      </c>
      <c r="C3244" s="161"/>
      <c r="D3244" t="s">
        <v>5794</v>
      </c>
      <c r="E3244" s="124">
        <v>24.99</v>
      </c>
      <c r="F3244" s="180">
        <v>0.25</v>
      </c>
      <c r="G3244" s="124">
        <v>18.74</v>
      </c>
      <c r="H3244" s="84">
        <v>10</v>
      </c>
      <c r="I3244" s="199">
        <f t="shared" si="348"/>
        <v>0</v>
      </c>
      <c r="J3244" s="199">
        <f t="shared" si="349"/>
        <v>0</v>
      </c>
    </row>
    <row r="3245" spans="1:10" ht="12.75">
      <c r="A3245"/>
      <c r="B3245" t="s">
        <v>5795</v>
      </c>
      <c r="C3245" s="161"/>
      <c r="D3245" t="s">
        <v>5796</v>
      </c>
      <c r="E3245" s="124">
        <v>24.99</v>
      </c>
      <c r="F3245" s="180">
        <v>0.25</v>
      </c>
      <c r="G3245" s="124">
        <v>18.74</v>
      </c>
      <c r="H3245" s="84">
        <v>10</v>
      </c>
      <c r="I3245" s="199">
        <f t="shared" si="348"/>
        <v>0</v>
      </c>
      <c r="J3245" s="199">
        <f t="shared" si="349"/>
        <v>0</v>
      </c>
    </row>
    <row r="3246" spans="1:10" ht="12.75">
      <c r="A3246"/>
      <c r="B3246" t="s">
        <v>5797</v>
      </c>
      <c r="C3246" s="161"/>
      <c r="D3246" t="s">
        <v>5798</v>
      </c>
      <c r="E3246" s="124">
        <v>15.99</v>
      </c>
      <c r="F3246" s="180">
        <v>0.25</v>
      </c>
      <c r="G3246" s="124">
        <v>11.99</v>
      </c>
      <c r="H3246" s="84">
        <v>10</v>
      </c>
      <c r="I3246" s="199">
        <f t="shared" si="348"/>
        <v>0</v>
      </c>
      <c r="J3246" s="199">
        <f t="shared" si="349"/>
        <v>0</v>
      </c>
    </row>
    <row r="3247" spans="1:10" ht="12.75">
      <c r="A3247"/>
      <c r="B3247" t="s">
        <v>5799</v>
      </c>
      <c r="C3247" s="161"/>
      <c r="D3247" t="s">
        <v>5800</v>
      </c>
      <c r="E3247" s="124">
        <v>15.99</v>
      </c>
      <c r="F3247" s="180">
        <v>0.25</v>
      </c>
      <c r="G3247" s="124">
        <v>11.99</v>
      </c>
      <c r="H3247" s="84">
        <v>10</v>
      </c>
      <c r="I3247" s="199">
        <f t="shared" si="348"/>
        <v>0</v>
      </c>
      <c r="J3247" s="199">
        <f t="shared" si="349"/>
        <v>0</v>
      </c>
    </row>
    <row r="3248" spans="1:10" ht="12.75">
      <c r="A3248"/>
      <c r="B3248" t="s">
        <v>5801</v>
      </c>
      <c r="C3248" s="161"/>
      <c r="D3248" t="s">
        <v>5802</v>
      </c>
      <c r="E3248" s="124">
        <v>15.99</v>
      </c>
      <c r="F3248" s="180">
        <v>0.25</v>
      </c>
      <c r="G3248" s="124">
        <v>11.99</v>
      </c>
      <c r="H3248" s="84">
        <v>10</v>
      </c>
      <c r="I3248" s="199">
        <f t="shared" si="348"/>
        <v>0</v>
      </c>
      <c r="J3248" s="199">
        <f t="shared" si="349"/>
        <v>0</v>
      </c>
    </row>
    <row r="3249" spans="1:10" ht="12.75">
      <c r="A3249"/>
      <c r="B3249" t="s">
        <v>5803</v>
      </c>
      <c r="C3249" s="161"/>
      <c r="D3249" t="s">
        <v>5804</v>
      </c>
      <c r="E3249" s="124">
        <v>15.99</v>
      </c>
      <c r="F3249" s="180">
        <v>0.25</v>
      </c>
      <c r="G3249" s="124">
        <v>11.99</v>
      </c>
      <c r="H3249" s="84">
        <v>10</v>
      </c>
      <c r="I3249" s="199">
        <f t="shared" si="348"/>
        <v>0</v>
      </c>
      <c r="J3249" s="199">
        <f t="shared" si="349"/>
        <v>0</v>
      </c>
    </row>
    <row r="3250" spans="1:10" ht="12.75">
      <c r="A3250"/>
      <c r="B3250" t="s">
        <v>5805</v>
      </c>
      <c r="C3250" s="161"/>
      <c r="D3250" t="s">
        <v>5806</v>
      </c>
      <c r="E3250" s="124">
        <v>15.99</v>
      </c>
      <c r="F3250" s="180">
        <v>0.25</v>
      </c>
      <c r="G3250" s="124">
        <v>11.99</v>
      </c>
      <c r="H3250" s="84">
        <v>10</v>
      </c>
      <c r="I3250" s="199">
        <f t="shared" si="348"/>
        <v>0</v>
      </c>
      <c r="J3250" s="199">
        <f t="shared" si="349"/>
        <v>0</v>
      </c>
    </row>
    <row r="3251" spans="1:10" ht="12.75">
      <c r="A3251"/>
      <c r="B3251" t="s">
        <v>5807</v>
      </c>
      <c r="C3251" s="161"/>
      <c r="D3251" t="s">
        <v>5808</v>
      </c>
      <c r="E3251" s="124">
        <v>15.99</v>
      </c>
      <c r="F3251" s="180">
        <v>0.25</v>
      </c>
      <c r="G3251" s="124">
        <v>11.99</v>
      </c>
      <c r="H3251" s="84">
        <v>10</v>
      </c>
      <c r="I3251" s="199">
        <f t="shared" si="348"/>
        <v>0</v>
      </c>
      <c r="J3251" s="199">
        <f t="shared" si="349"/>
        <v>0</v>
      </c>
    </row>
    <row r="3252" spans="1:10" ht="12.75">
      <c r="A3252"/>
      <c r="B3252" t="s">
        <v>5809</v>
      </c>
      <c r="C3252" s="161"/>
      <c r="D3252" t="s">
        <v>5810</v>
      </c>
      <c r="E3252" s="124">
        <v>15.99</v>
      </c>
      <c r="F3252" s="180">
        <v>0.25</v>
      </c>
      <c r="G3252" s="124">
        <v>11.99</v>
      </c>
      <c r="H3252" s="84">
        <v>10</v>
      </c>
      <c r="I3252" s="199">
        <f t="shared" si="348"/>
        <v>0</v>
      </c>
      <c r="J3252" s="199">
        <f t="shared" si="349"/>
        <v>0</v>
      </c>
    </row>
    <row r="3253" spans="1:10" ht="12.75">
      <c r="A3253" t="s">
        <v>270</v>
      </c>
      <c r="B3253"/>
      <c r="C3253" s="161"/>
      <c r="D3253"/>
      <c r="E3253" s="124"/>
      <c r="F3253" s="179"/>
      <c r="G3253" s="124"/>
      <c r="H3253" s="84"/>
      <c r="I3253" s="199"/>
      <c r="J3253" s="199"/>
    </row>
    <row r="3254" spans="1:10" ht="12.75">
      <c r="A3254"/>
      <c r="B3254" t="s">
        <v>5811</v>
      </c>
      <c r="C3254" s="161"/>
      <c r="D3254" t="s">
        <v>5812</v>
      </c>
      <c r="E3254" s="124">
        <v>69</v>
      </c>
      <c r="F3254" s="180">
        <v>0.2</v>
      </c>
      <c r="G3254" s="124">
        <v>55.2</v>
      </c>
      <c r="H3254" s="84">
        <v>10</v>
      </c>
      <c r="I3254" s="199">
        <f aca="true" t="shared" si="350" ref="I3254:I3260">C3254*E3254</f>
        <v>0</v>
      </c>
      <c r="J3254" s="199">
        <f aca="true" t="shared" si="351" ref="J3254:J3260">C3254*G3254</f>
        <v>0</v>
      </c>
    </row>
    <row r="3255" spans="1:10" ht="12.75">
      <c r="A3255"/>
      <c r="B3255" t="s">
        <v>5813</v>
      </c>
      <c r="C3255" s="161"/>
      <c r="D3255" t="s">
        <v>5814</v>
      </c>
      <c r="E3255" s="124">
        <v>100</v>
      </c>
      <c r="F3255" s="180">
        <v>0.2</v>
      </c>
      <c r="G3255" s="124">
        <v>80</v>
      </c>
      <c r="H3255" s="84">
        <v>10</v>
      </c>
      <c r="I3255" s="199">
        <f t="shared" si="350"/>
        <v>0</v>
      </c>
      <c r="J3255" s="199">
        <f t="shared" si="351"/>
        <v>0</v>
      </c>
    </row>
    <row r="3256" spans="1:10" ht="12.75">
      <c r="A3256"/>
      <c r="B3256" t="s">
        <v>5815</v>
      </c>
      <c r="C3256" s="161"/>
      <c r="D3256" t="s">
        <v>5816</v>
      </c>
      <c r="E3256" s="124">
        <v>201.88</v>
      </c>
      <c r="F3256" s="179" t="s">
        <v>35</v>
      </c>
      <c r="G3256" s="124">
        <v>201.88</v>
      </c>
      <c r="H3256" s="84">
        <v>10</v>
      </c>
      <c r="I3256" s="199">
        <f t="shared" si="350"/>
        <v>0</v>
      </c>
      <c r="J3256" s="199">
        <f t="shared" si="351"/>
        <v>0</v>
      </c>
    </row>
    <row r="3257" spans="1:10" ht="12.75">
      <c r="A3257"/>
      <c r="B3257" t="s">
        <v>5817</v>
      </c>
      <c r="C3257" s="161"/>
      <c r="D3257" t="s">
        <v>5818</v>
      </c>
      <c r="E3257" s="124">
        <v>29.99</v>
      </c>
      <c r="F3257" s="180">
        <v>0.25</v>
      </c>
      <c r="G3257" s="124">
        <v>22.49</v>
      </c>
      <c r="H3257" s="84">
        <v>10</v>
      </c>
      <c r="I3257" s="199">
        <f t="shared" si="350"/>
        <v>0</v>
      </c>
      <c r="J3257" s="199">
        <f t="shared" si="351"/>
        <v>0</v>
      </c>
    </row>
    <row r="3258" spans="1:10" ht="12.75">
      <c r="A3258"/>
      <c r="B3258" t="s">
        <v>5819</v>
      </c>
      <c r="C3258" s="161"/>
      <c r="D3258" t="s">
        <v>5820</v>
      </c>
      <c r="E3258" s="124">
        <v>59.99</v>
      </c>
      <c r="F3258" s="180">
        <v>0.25</v>
      </c>
      <c r="G3258" s="124">
        <v>44.99</v>
      </c>
      <c r="H3258" s="84">
        <v>10</v>
      </c>
      <c r="I3258" s="199">
        <f t="shared" si="350"/>
        <v>0</v>
      </c>
      <c r="J3258" s="199">
        <f t="shared" si="351"/>
        <v>0</v>
      </c>
    </row>
    <row r="3259" spans="1:10" ht="12.75">
      <c r="A3259"/>
      <c r="B3259" t="s">
        <v>5821</v>
      </c>
      <c r="C3259" s="161"/>
      <c r="D3259" t="s">
        <v>5822</v>
      </c>
      <c r="E3259" s="124">
        <v>59.99</v>
      </c>
      <c r="F3259" s="180">
        <v>0.25</v>
      </c>
      <c r="G3259" s="124">
        <v>44.99</v>
      </c>
      <c r="H3259" s="84">
        <v>10</v>
      </c>
      <c r="I3259" s="199">
        <f t="shared" si="350"/>
        <v>0</v>
      </c>
      <c r="J3259" s="199">
        <f t="shared" si="351"/>
        <v>0</v>
      </c>
    </row>
    <row r="3260" spans="1:10" ht="12.75">
      <c r="A3260"/>
      <c r="B3260" t="s">
        <v>5823</v>
      </c>
      <c r="C3260" s="161"/>
      <c r="D3260" t="s">
        <v>5824</v>
      </c>
      <c r="E3260" s="124">
        <v>202.5</v>
      </c>
      <c r="F3260" s="179" t="s">
        <v>35</v>
      </c>
      <c r="G3260" s="124">
        <v>202.5</v>
      </c>
      <c r="H3260" s="84">
        <v>10</v>
      </c>
      <c r="I3260" s="199">
        <f t="shared" si="350"/>
        <v>0</v>
      </c>
      <c r="J3260" s="199">
        <f t="shared" si="351"/>
        <v>0</v>
      </c>
    </row>
    <row r="3261" spans="1:10" ht="12.75">
      <c r="A3261" t="s">
        <v>177</v>
      </c>
      <c r="B3261"/>
      <c r="C3261" s="161"/>
      <c r="D3261"/>
      <c r="E3261" s="124"/>
      <c r="F3261" s="179"/>
      <c r="G3261" s="124"/>
      <c r="H3261" s="84"/>
      <c r="I3261" s="199"/>
      <c r="J3261" s="199"/>
    </row>
    <row r="3262" spans="1:10" ht="12.75">
      <c r="A3262"/>
      <c r="B3262" t="s">
        <v>5825</v>
      </c>
      <c r="C3262" s="161"/>
      <c r="D3262" t="s">
        <v>5826</v>
      </c>
      <c r="E3262" s="124">
        <v>24.99</v>
      </c>
      <c r="F3262" s="180">
        <v>0.25</v>
      </c>
      <c r="G3262" s="124">
        <v>18.74</v>
      </c>
      <c r="H3262" s="84">
        <v>10</v>
      </c>
      <c r="I3262" s="199">
        <f>C3262*E3262</f>
        <v>0</v>
      </c>
      <c r="J3262" s="199">
        <f>C3262*G3262</f>
        <v>0</v>
      </c>
    </row>
    <row r="3263" spans="1:10" ht="12.75">
      <c r="A3263"/>
      <c r="B3263" t="s">
        <v>5827</v>
      </c>
      <c r="C3263" s="161"/>
      <c r="D3263" t="s">
        <v>5828</v>
      </c>
      <c r="E3263" s="124">
        <v>24.99</v>
      </c>
      <c r="F3263" s="180">
        <v>0.25</v>
      </c>
      <c r="G3263" s="124">
        <v>18.74</v>
      </c>
      <c r="H3263" s="84">
        <v>10</v>
      </c>
      <c r="I3263" s="199">
        <f>C3263*E3263</f>
        <v>0</v>
      </c>
      <c r="J3263" s="199">
        <f>C3263*G3263</f>
        <v>0</v>
      </c>
    </row>
    <row r="3264" spans="1:10" ht="12.75">
      <c r="A3264"/>
      <c r="B3264" t="s">
        <v>5829</v>
      </c>
      <c r="C3264" s="161"/>
      <c r="D3264" t="s">
        <v>5830</v>
      </c>
      <c r="E3264" s="124">
        <v>24.99</v>
      </c>
      <c r="F3264" s="180">
        <v>0.25</v>
      </c>
      <c r="G3264" s="124">
        <v>18.74</v>
      </c>
      <c r="H3264" s="84">
        <v>10</v>
      </c>
      <c r="I3264" s="199">
        <f>C3264*E3264</f>
        <v>0</v>
      </c>
      <c r="J3264" s="199">
        <f>C3264*G3264</f>
        <v>0</v>
      </c>
    </row>
    <row r="3265" spans="1:10" ht="12.75">
      <c r="A3265" t="s">
        <v>178</v>
      </c>
      <c r="B3265"/>
      <c r="C3265" s="161"/>
      <c r="D3265"/>
      <c r="E3265" s="124"/>
      <c r="F3265" s="179"/>
      <c r="G3265" s="124"/>
      <c r="H3265" s="84"/>
      <c r="I3265" s="199"/>
      <c r="J3265" s="199"/>
    </row>
    <row r="3266" spans="1:10" ht="12.75">
      <c r="A3266"/>
      <c r="B3266" t="s">
        <v>5831</v>
      </c>
      <c r="C3266" s="161"/>
      <c r="D3266" t="s">
        <v>5832</v>
      </c>
      <c r="E3266" s="124">
        <v>32.19</v>
      </c>
      <c r="F3266" s="179" t="s">
        <v>35</v>
      </c>
      <c r="G3266" s="124">
        <v>32.19</v>
      </c>
      <c r="H3266" s="84">
        <v>10</v>
      </c>
      <c r="I3266" s="199">
        <f aca="true" t="shared" si="352" ref="I3266:I3274">C3266*E3266</f>
        <v>0</v>
      </c>
      <c r="J3266" s="199">
        <f aca="true" t="shared" si="353" ref="J3266:J3274">C3266*G3266</f>
        <v>0</v>
      </c>
    </row>
    <row r="3267" spans="1:10" ht="12.75">
      <c r="A3267"/>
      <c r="B3267" t="s">
        <v>5833</v>
      </c>
      <c r="C3267" s="161"/>
      <c r="D3267" t="s">
        <v>5834</v>
      </c>
      <c r="E3267" s="124">
        <v>40.31</v>
      </c>
      <c r="F3267" s="179" t="s">
        <v>35</v>
      </c>
      <c r="G3267" s="124">
        <v>40.31</v>
      </c>
      <c r="H3267" s="84">
        <v>10</v>
      </c>
      <c r="I3267" s="199">
        <f t="shared" si="352"/>
        <v>0</v>
      </c>
      <c r="J3267" s="199">
        <f t="shared" si="353"/>
        <v>0</v>
      </c>
    </row>
    <row r="3268" spans="1:10" ht="12.75">
      <c r="A3268"/>
      <c r="B3268" t="s">
        <v>5835</v>
      </c>
      <c r="C3268" s="161"/>
      <c r="D3268" t="s">
        <v>5836</v>
      </c>
      <c r="E3268" s="124">
        <v>40.31</v>
      </c>
      <c r="F3268" s="179" t="s">
        <v>35</v>
      </c>
      <c r="G3268" s="124">
        <v>40.31</v>
      </c>
      <c r="H3268" s="84">
        <v>10</v>
      </c>
      <c r="I3268" s="199">
        <f t="shared" si="352"/>
        <v>0</v>
      </c>
      <c r="J3268" s="199">
        <f t="shared" si="353"/>
        <v>0</v>
      </c>
    </row>
    <row r="3269" spans="1:10" ht="12.75">
      <c r="A3269"/>
      <c r="B3269" t="s">
        <v>5837</v>
      </c>
      <c r="C3269" s="161"/>
      <c r="D3269" t="s">
        <v>5838</v>
      </c>
      <c r="E3269" s="124">
        <v>44.69</v>
      </c>
      <c r="F3269" s="179" t="s">
        <v>35</v>
      </c>
      <c r="G3269" s="124">
        <v>44.69</v>
      </c>
      <c r="H3269" s="84">
        <v>10</v>
      </c>
      <c r="I3269" s="199">
        <f t="shared" si="352"/>
        <v>0</v>
      </c>
      <c r="J3269" s="199">
        <f t="shared" si="353"/>
        <v>0</v>
      </c>
    </row>
    <row r="3270" spans="1:10" ht="12.75">
      <c r="A3270"/>
      <c r="B3270" t="s">
        <v>5839</v>
      </c>
      <c r="C3270" s="161"/>
      <c r="D3270" t="s">
        <v>5840</v>
      </c>
      <c r="E3270" s="124">
        <v>32.19</v>
      </c>
      <c r="F3270" s="179" t="s">
        <v>35</v>
      </c>
      <c r="G3270" s="124">
        <v>32.19</v>
      </c>
      <c r="H3270" s="84">
        <v>10</v>
      </c>
      <c r="I3270" s="199">
        <f t="shared" si="352"/>
        <v>0</v>
      </c>
      <c r="J3270" s="199">
        <f t="shared" si="353"/>
        <v>0</v>
      </c>
    </row>
    <row r="3271" spans="1:10" ht="12.75">
      <c r="A3271"/>
      <c r="B3271" t="s">
        <v>5841</v>
      </c>
      <c r="C3271" s="161"/>
      <c r="D3271" t="s">
        <v>5842</v>
      </c>
      <c r="E3271" s="124">
        <v>32.19</v>
      </c>
      <c r="F3271" s="179" t="s">
        <v>35</v>
      </c>
      <c r="G3271" s="124">
        <v>32.19</v>
      </c>
      <c r="H3271" s="84">
        <v>10</v>
      </c>
      <c r="I3271" s="199">
        <f t="shared" si="352"/>
        <v>0</v>
      </c>
      <c r="J3271" s="199">
        <f t="shared" si="353"/>
        <v>0</v>
      </c>
    </row>
    <row r="3272" spans="1:10" ht="12.75">
      <c r="A3272"/>
      <c r="B3272" t="s">
        <v>5843</v>
      </c>
      <c r="C3272" s="161"/>
      <c r="D3272" t="s">
        <v>5844</v>
      </c>
      <c r="E3272" s="124">
        <v>32.19</v>
      </c>
      <c r="F3272" s="179" t="s">
        <v>35</v>
      </c>
      <c r="G3272" s="124">
        <v>32.19</v>
      </c>
      <c r="H3272" s="84">
        <v>10</v>
      </c>
      <c r="I3272" s="199">
        <f t="shared" si="352"/>
        <v>0</v>
      </c>
      <c r="J3272" s="199">
        <f t="shared" si="353"/>
        <v>0</v>
      </c>
    </row>
    <row r="3273" spans="1:10" ht="12.75">
      <c r="A3273"/>
      <c r="B3273" t="s">
        <v>5845</v>
      </c>
      <c r="C3273" s="161"/>
      <c r="D3273" t="s">
        <v>5846</v>
      </c>
      <c r="E3273" s="124">
        <v>24.99</v>
      </c>
      <c r="F3273" s="180">
        <v>0.25</v>
      </c>
      <c r="G3273" s="124">
        <v>18.74</v>
      </c>
      <c r="H3273" s="84">
        <v>10</v>
      </c>
      <c r="I3273" s="199">
        <f t="shared" si="352"/>
        <v>0</v>
      </c>
      <c r="J3273" s="199">
        <f t="shared" si="353"/>
        <v>0</v>
      </c>
    </row>
    <row r="3274" spans="1:10" ht="12.75">
      <c r="A3274"/>
      <c r="B3274" t="s">
        <v>5847</v>
      </c>
      <c r="C3274" s="161"/>
      <c r="D3274" t="s">
        <v>5848</v>
      </c>
      <c r="E3274" s="124">
        <v>24.99</v>
      </c>
      <c r="F3274" s="180">
        <v>0.25</v>
      </c>
      <c r="G3274" s="124">
        <v>18.74</v>
      </c>
      <c r="H3274" s="84">
        <v>10</v>
      </c>
      <c r="I3274" s="199">
        <f t="shared" si="352"/>
        <v>0</v>
      </c>
      <c r="J3274" s="199">
        <f t="shared" si="353"/>
        <v>0</v>
      </c>
    </row>
    <row r="3275" spans="1:10" ht="12.75">
      <c r="A3275" t="s">
        <v>146</v>
      </c>
      <c r="B3275"/>
      <c r="C3275" s="161"/>
      <c r="D3275"/>
      <c r="E3275" s="124"/>
      <c r="F3275" s="179"/>
      <c r="G3275" s="124"/>
      <c r="H3275" s="84"/>
      <c r="I3275" s="199"/>
      <c r="J3275" s="199"/>
    </row>
    <row r="3276" spans="1:10" ht="12.75">
      <c r="A3276"/>
      <c r="B3276" t="s">
        <v>5849</v>
      </c>
      <c r="C3276" s="161"/>
      <c r="D3276" t="s">
        <v>5850</v>
      </c>
      <c r="E3276" s="124">
        <v>184.99</v>
      </c>
      <c r="F3276" s="180">
        <v>0.2</v>
      </c>
      <c r="G3276" s="124">
        <v>147.99</v>
      </c>
      <c r="H3276" s="84">
        <v>10</v>
      </c>
      <c r="I3276" s="199">
        <f aca="true" t="shared" si="354" ref="I3276:I3281">C3276*E3276</f>
        <v>0</v>
      </c>
      <c r="J3276" s="199">
        <f aca="true" t="shared" si="355" ref="J3276:J3281">C3276*G3276</f>
        <v>0</v>
      </c>
    </row>
    <row r="3277" spans="1:10" ht="12.75">
      <c r="A3277"/>
      <c r="B3277" t="s">
        <v>5851</v>
      </c>
      <c r="C3277" s="161"/>
      <c r="D3277" t="s">
        <v>5852</v>
      </c>
      <c r="E3277" s="124">
        <v>56.88</v>
      </c>
      <c r="F3277" s="179" t="s">
        <v>35</v>
      </c>
      <c r="G3277" s="124">
        <v>56.88</v>
      </c>
      <c r="H3277" s="84">
        <v>10</v>
      </c>
      <c r="I3277" s="199">
        <f t="shared" si="354"/>
        <v>0</v>
      </c>
      <c r="J3277" s="199">
        <f t="shared" si="355"/>
        <v>0</v>
      </c>
    </row>
    <row r="3278" spans="1:10" ht="12.75">
      <c r="A3278"/>
      <c r="B3278" t="s">
        <v>5853</v>
      </c>
      <c r="C3278" s="161"/>
      <c r="D3278" t="s">
        <v>5854</v>
      </c>
      <c r="E3278" s="124">
        <v>12.19</v>
      </c>
      <c r="F3278" s="179" t="s">
        <v>35</v>
      </c>
      <c r="G3278" s="124">
        <v>12.19</v>
      </c>
      <c r="H3278" s="84">
        <v>10</v>
      </c>
      <c r="I3278" s="199">
        <f t="shared" si="354"/>
        <v>0</v>
      </c>
      <c r="J3278" s="199">
        <f t="shared" si="355"/>
        <v>0</v>
      </c>
    </row>
    <row r="3279" spans="1:10" ht="12.75">
      <c r="A3279"/>
      <c r="B3279" t="s">
        <v>5855</v>
      </c>
      <c r="C3279" s="161"/>
      <c r="D3279" t="s">
        <v>5856</v>
      </c>
      <c r="E3279" s="124">
        <v>42.5</v>
      </c>
      <c r="F3279" s="179" t="s">
        <v>35</v>
      </c>
      <c r="G3279" s="124">
        <v>42.5</v>
      </c>
      <c r="H3279" s="84">
        <v>10</v>
      </c>
      <c r="I3279" s="199">
        <f t="shared" si="354"/>
        <v>0</v>
      </c>
      <c r="J3279" s="199">
        <f t="shared" si="355"/>
        <v>0</v>
      </c>
    </row>
    <row r="3280" spans="1:10" ht="12.75">
      <c r="A3280"/>
      <c r="B3280" t="s">
        <v>5857</v>
      </c>
      <c r="C3280" s="161"/>
      <c r="D3280" t="s">
        <v>5858</v>
      </c>
      <c r="E3280" s="124">
        <v>23.44</v>
      </c>
      <c r="F3280" s="179" t="s">
        <v>35</v>
      </c>
      <c r="G3280" s="124">
        <v>23.44</v>
      </c>
      <c r="H3280" s="84">
        <v>8</v>
      </c>
      <c r="I3280" s="199">
        <f t="shared" si="354"/>
        <v>0</v>
      </c>
      <c r="J3280" s="199">
        <f t="shared" si="355"/>
        <v>0</v>
      </c>
    </row>
    <row r="3281" spans="1:10" ht="12.75">
      <c r="A3281"/>
      <c r="B3281" t="s">
        <v>5859</v>
      </c>
      <c r="C3281" s="161"/>
      <c r="D3281" t="s">
        <v>5860</v>
      </c>
      <c r="E3281" s="124">
        <v>23.44</v>
      </c>
      <c r="F3281" s="179" t="s">
        <v>35</v>
      </c>
      <c r="G3281" s="124">
        <v>23.44</v>
      </c>
      <c r="H3281" s="84">
        <v>8</v>
      </c>
      <c r="I3281" s="199">
        <f t="shared" si="354"/>
        <v>0</v>
      </c>
      <c r="J3281" s="199">
        <f t="shared" si="355"/>
        <v>0</v>
      </c>
    </row>
    <row r="3282" spans="1:10" ht="12.75">
      <c r="A3282" t="s">
        <v>145</v>
      </c>
      <c r="B3282"/>
      <c r="C3282" s="161"/>
      <c r="D3282"/>
      <c r="E3282" s="124"/>
      <c r="F3282" s="179"/>
      <c r="G3282" s="124"/>
      <c r="H3282" s="84"/>
      <c r="I3282" s="199"/>
      <c r="J3282" s="199"/>
    </row>
    <row r="3283" spans="1:10" ht="12.75">
      <c r="A3283"/>
      <c r="B3283" t="s">
        <v>5861</v>
      </c>
      <c r="C3283" s="161"/>
      <c r="D3283" t="s">
        <v>5862</v>
      </c>
      <c r="E3283" s="124">
        <v>27.81</v>
      </c>
      <c r="F3283" s="179" t="s">
        <v>35</v>
      </c>
      <c r="G3283" s="124">
        <v>27.81</v>
      </c>
      <c r="H3283" s="84">
        <v>8</v>
      </c>
      <c r="I3283" s="199">
        <f aca="true" t="shared" si="356" ref="I3283:I3299">C3283*E3283</f>
        <v>0</v>
      </c>
      <c r="J3283" s="199">
        <f aca="true" t="shared" si="357" ref="J3283:J3299">C3283*G3283</f>
        <v>0</v>
      </c>
    </row>
    <row r="3284" spans="1:10" ht="12.75">
      <c r="A3284"/>
      <c r="B3284" t="s">
        <v>5863</v>
      </c>
      <c r="C3284" s="161"/>
      <c r="D3284" t="s">
        <v>5864</v>
      </c>
      <c r="E3284" s="124">
        <v>27.81</v>
      </c>
      <c r="F3284" s="179" t="s">
        <v>35</v>
      </c>
      <c r="G3284" s="124">
        <v>27.81</v>
      </c>
      <c r="H3284" s="84">
        <v>8</v>
      </c>
      <c r="I3284" s="199">
        <f t="shared" si="356"/>
        <v>0</v>
      </c>
      <c r="J3284" s="199">
        <f t="shared" si="357"/>
        <v>0</v>
      </c>
    </row>
    <row r="3285" spans="1:10" ht="12.75">
      <c r="A3285"/>
      <c r="B3285" t="s">
        <v>5865</v>
      </c>
      <c r="C3285" s="161"/>
      <c r="D3285" t="s">
        <v>5866</v>
      </c>
      <c r="E3285" s="124">
        <v>38.44</v>
      </c>
      <c r="F3285" s="179" t="s">
        <v>35</v>
      </c>
      <c r="G3285" s="124">
        <v>38.44</v>
      </c>
      <c r="H3285" s="84">
        <v>8</v>
      </c>
      <c r="I3285" s="199">
        <f t="shared" si="356"/>
        <v>0</v>
      </c>
      <c r="J3285" s="199">
        <f t="shared" si="357"/>
        <v>0</v>
      </c>
    </row>
    <row r="3286" spans="1:10" ht="12.75">
      <c r="A3286"/>
      <c r="B3286" t="s">
        <v>5867</v>
      </c>
      <c r="C3286" s="161"/>
      <c r="D3286" t="s">
        <v>5868</v>
      </c>
      <c r="E3286" s="124">
        <v>19.06</v>
      </c>
      <c r="F3286" s="179" t="s">
        <v>35</v>
      </c>
      <c r="G3286" s="124">
        <v>19.06</v>
      </c>
      <c r="H3286" s="84">
        <v>8</v>
      </c>
      <c r="I3286" s="199">
        <f t="shared" si="356"/>
        <v>0</v>
      </c>
      <c r="J3286" s="199">
        <f t="shared" si="357"/>
        <v>0</v>
      </c>
    </row>
    <row r="3287" spans="1:10" ht="12.75">
      <c r="A3287"/>
      <c r="B3287" t="s">
        <v>5869</v>
      </c>
      <c r="C3287" s="161"/>
      <c r="D3287" t="s">
        <v>5870</v>
      </c>
      <c r="E3287" s="124">
        <v>19.06</v>
      </c>
      <c r="F3287" s="179" t="s">
        <v>35</v>
      </c>
      <c r="G3287" s="124">
        <v>19.06</v>
      </c>
      <c r="H3287" s="84">
        <v>8</v>
      </c>
      <c r="I3287" s="199">
        <f t="shared" si="356"/>
        <v>0</v>
      </c>
      <c r="J3287" s="199">
        <f t="shared" si="357"/>
        <v>0</v>
      </c>
    </row>
    <row r="3288" spans="1:10" ht="12.75">
      <c r="A3288"/>
      <c r="B3288" t="s">
        <v>5871</v>
      </c>
      <c r="C3288" s="161"/>
      <c r="D3288" t="s">
        <v>5872</v>
      </c>
      <c r="E3288" s="124">
        <v>56.88</v>
      </c>
      <c r="F3288" s="179" t="s">
        <v>35</v>
      </c>
      <c r="G3288" s="124">
        <v>56.88</v>
      </c>
      <c r="H3288" s="84">
        <v>10</v>
      </c>
      <c r="I3288" s="199">
        <f t="shared" si="356"/>
        <v>0</v>
      </c>
      <c r="J3288" s="199">
        <f t="shared" si="357"/>
        <v>0</v>
      </c>
    </row>
    <row r="3289" spans="1:10" ht="12.75">
      <c r="A3289"/>
      <c r="B3289" t="s">
        <v>5873</v>
      </c>
      <c r="C3289" s="161"/>
      <c r="D3289" t="s">
        <v>5874</v>
      </c>
      <c r="E3289" s="124">
        <v>24.99</v>
      </c>
      <c r="F3289" s="180">
        <v>0.25</v>
      </c>
      <c r="G3289" s="124">
        <v>18.74</v>
      </c>
      <c r="H3289" s="84">
        <v>10</v>
      </c>
      <c r="I3289" s="199">
        <f t="shared" si="356"/>
        <v>0</v>
      </c>
      <c r="J3289" s="199">
        <f t="shared" si="357"/>
        <v>0</v>
      </c>
    </row>
    <row r="3290" spans="1:10" ht="12.75">
      <c r="A3290"/>
      <c r="B3290" t="s">
        <v>5875</v>
      </c>
      <c r="C3290" s="161"/>
      <c r="D3290" t="s">
        <v>5876</v>
      </c>
      <c r="E3290" s="124">
        <v>8.13</v>
      </c>
      <c r="F3290" s="179" t="s">
        <v>35</v>
      </c>
      <c r="G3290" s="124">
        <v>8.13</v>
      </c>
      <c r="H3290" s="84">
        <v>10</v>
      </c>
      <c r="I3290" s="199">
        <f t="shared" si="356"/>
        <v>0</v>
      </c>
      <c r="J3290" s="199">
        <f t="shared" si="357"/>
        <v>0</v>
      </c>
    </row>
    <row r="3291" spans="1:10" ht="12.75">
      <c r="A3291"/>
      <c r="B3291" t="s">
        <v>5877</v>
      </c>
      <c r="C3291" s="161"/>
      <c r="D3291" t="s">
        <v>5878</v>
      </c>
      <c r="E3291" s="124">
        <v>8.13</v>
      </c>
      <c r="F3291" s="179" t="s">
        <v>35</v>
      </c>
      <c r="G3291" s="124">
        <v>8.13</v>
      </c>
      <c r="H3291" s="84">
        <v>10</v>
      </c>
      <c r="I3291" s="199">
        <f t="shared" si="356"/>
        <v>0</v>
      </c>
      <c r="J3291" s="199">
        <f t="shared" si="357"/>
        <v>0</v>
      </c>
    </row>
    <row r="3292" spans="1:10" ht="12.75">
      <c r="A3292"/>
      <c r="B3292" t="s">
        <v>5879</v>
      </c>
      <c r="C3292" s="161"/>
      <c r="D3292" t="s">
        <v>5880</v>
      </c>
      <c r="E3292" s="124">
        <v>8.13</v>
      </c>
      <c r="F3292" s="179" t="s">
        <v>35</v>
      </c>
      <c r="G3292" s="124">
        <v>8.13</v>
      </c>
      <c r="H3292" s="84">
        <v>10</v>
      </c>
      <c r="I3292" s="199">
        <f t="shared" si="356"/>
        <v>0</v>
      </c>
      <c r="J3292" s="199">
        <f t="shared" si="357"/>
        <v>0</v>
      </c>
    </row>
    <row r="3293" spans="1:10" ht="12.75">
      <c r="A3293"/>
      <c r="B3293" t="s">
        <v>5881</v>
      </c>
      <c r="C3293" s="161"/>
      <c r="D3293" t="s">
        <v>5882</v>
      </c>
      <c r="E3293" s="124">
        <v>8.13</v>
      </c>
      <c r="F3293" s="179" t="s">
        <v>35</v>
      </c>
      <c r="G3293" s="124">
        <v>8.13</v>
      </c>
      <c r="H3293" s="84">
        <v>10</v>
      </c>
      <c r="I3293" s="199">
        <f t="shared" si="356"/>
        <v>0</v>
      </c>
      <c r="J3293" s="199">
        <f t="shared" si="357"/>
        <v>0</v>
      </c>
    </row>
    <row r="3294" spans="1:10" ht="12.75">
      <c r="A3294"/>
      <c r="B3294" t="s">
        <v>5883</v>
      </c>
      <c r="C3294" s="161"/>
      <c r="D3294" t="s">
        <v>5884</v>
      </c>
      <c r="E3294" s="124">
        <v>8.13</v>
      </c>
      <c r="F3294" s="179" t="s">
        <v>35</v>
      </c>
      <c r="G3294" s="124">
        <v>8.13</v>
      </c>
      <c r="H3294" s="84">
        <v>10</v>
      </c>
      <c r="I3294" s="199">
        <f t="shared" si="356"/>
        <v>0</v>
      </c>
      <c r="J3294" s="199">
        <f t="shared" si="357"/>
        <v>0</v>
      </c>
    </row>
    <row r="3295" spans="1:10" ht="12.75">
      <c r="A3295"/>
      <c r="B3295" t="s">
        <v>5885</v>
      </c>
      <c r="C3295" s="161"/>
      <c r="D3295" t="s">
        <v>5886</v>
      </c>
      <c r="E3295" s="124">
        <v>8.13</v>
      </c>
      <c r="F3295" s="179" t="s">
        <v>35</v>
      </c>
      <c r="G3295" s="124">
        <v>8.13</v>
      </c>
      <c r="H3295" s="84">
        <v>10</v>
      </c>
      <c r="I3295" s="199">
        <f t="shared" si="356"/>
        <v>0</v>
      </c>
      <c r="J3295" s="199">
        <f t="shared" si="357"/>
        <v>0</v>
      </c>
    </row>
    <row r="3296" spans="1:10" ht="12.75">
      <c r="A3296"/>
      <c r="B3296" t="s">
        <v>5887</v>
      </c>
      <c r="C3296" s="161"/>
      <c r="D3296" t="s">
        <v>5888</v>
      </c>
      <c r="E3296" s="124">
        <v>6.56</v>
      </c>
      <c r="F3296" s="179" t="s">
        <v>35</v>
      </c>
      <c r="G3296" s="124">
        <v>6.56</v>
      </c>
      <c r="H3296" s="84">
        <v>10</v>
      </c>
      <c r="I3296" s="199">
        <f t="shared" si="356"/>
        <v>0</v>
      </c>
      <c r="J3296" s="199">
        <f t="shared" si="357"/>
        <v>0</v>
      </c>
    </row>
    <row r="3297" spans="1:10" ht="12.75">
      <c r="A3297"/>
      <c r="B3297" t="s">
        <v>5889</v>
      </c>
      <c r="C3297" s="161"/>
      <c r="D3297" t="s">
        <v>5890</v>
      </c>
      <c r="E3297" s="124">
        <v>21.56</v>
      </c>
      <c r="F3297" s="179" t="s">
        <v>35</v>
      </c>
      <c r="G3297" s="124">
        <v>21.56</v>
      </c>
      <c r="H3297" s="84">
        <v>8</v>
      </c>
      <c r="I3297" s="199">
        <f t="shared" si="356"/>
        <v>0</v>
      </c>
      <c r="J3297" s="199">
        <f t="shared" si="357"/>
        <v>0</v>
      </c>
    </row>
    <row r="3298" spans="1:10" ht="12.75">
      <c r="A3298"/>
      <c r="B3298" t="s">
        <v>5891</v>
      </c>
      <c r="C3298" s="161"/>
      <c r="D3298" t="s">
        <v>5892</v>
      </c>
      <c r="E3298" s="124">
        <v>21.56</v>
      </c>
      <c r="F3298" s="179" t="s">
        <v>35</v>
      </c>
      <c r="G3298" s="124">
        <v>21.56</v>
      </c>
      <c r="H3298" s="84">
        <v>8</v>
      </c>
      <c r="I3298" s="199">
        <f t="shared" si="356"/>
        <v>0</v>
      </c>
      <c r="J3298" s="199">
        <f t="shared" si="357"/>
        <v>0</v>
      </c>
    </row>
    <row r="3299" spans="1:10" ht="12.75">
      <c r="A3299"/>
      <c r="B3299" t="s">
        <v>5893</v>
      </c>
      <c r="C3299" s="161"/>
      <c r="D3299" t="s">
        <v>5894</v>
      </c>
      <c r="E3299" s="124">
        <v>150</v>
      </c>
      <c r="F3299" s="179" t="s">
        <v>35</v>
      </c>
      <c r="G3299" s="124">
        <v>150</v>
      </c>
      <c r="H3299" s="84">
        <v>10</v>
      </c>
      <c r="I3299" s="199">
        <f t="shared" si="356"/>
        <v>0</v>
      </c>
      <c r="J3299" s="199">
        <f t="shared" si="357"/>
        <v>0</v>
      </c>
    </row>
    <row r="3300" spans="1:10" ht="12.75">
      <c r="A3300" t="s">
        <v>239</v>
      </c>
      <c r="B3300"/>
      <c r="C3300" s="161"/>
      <c r="D3300"/>
      <c r="E3300" s="124"/>
      <c r="F3300" s="179"/>
      <c r="G3300" s="124"/>
      <c r="H3300" s="84"/>
      <c r="I3300" s="199"/>
      <c r="J3300" s="199"/>
    </row>
    <row r="3301" spans="1:10" ht="12.75">
      <c r="A3301"/>
      <c r="B3301" t="s">
        <v>5895</v>
      </c>
      <c r="C3301" s="161"/>
      <c r="D3301" t="s">
        <v>5896</v>
      </c>
      <c r="E3301" s="124">
        <v>184.99</v>
      </c>
      <c r="F3301" s="180">
        <v>0.2</v>
      </c>
      <c r="G3301" s="124">
        <v>147.99</v>
      </c>
      <c r="H3301" s="84">
        <v>10</v>
      </c>
      <c r="I3301" s="199">
        <f aca="true" t="shared" si="358" ref="I3301:I3309">C3301*E3301</f>
        <v>0</v>
      </c>
      <c r="J3301" s="199">
        <f aca="true" t="shared" si="359" ref="J3301:J3309">C3301*G3301</f>
        <v>0</v>
      </c>
    </row>
    <row r="3302" spans="1:10" ht="12.75">
      <c r="A3302"/>
      <c r="B3302" t="s">
        <v>5897</v>
      </c>
      <c r="C3302" s="161"/>
      <c r="D3302" t="s">
        <v>5898</v>
      </c>
      <c r="E3302" s="124">
        <v>814.99</v>
      </c>
      <c r="F3302" s="180">
        <v>0.2</v>
      </c>
      <c r="G3302" s="124">
        <v>651.99</v>
      </c>
      <c r="H3302" s="84">
        <v>10</v>
      </c>
      <c r="I3302" s="199">
        <f t="shared" si="358"/>
        <v>0</v>
      </c>
      <c r="J3302" s="199">
        <f t="shared" si="359"/>
        <v>0</v>
      </c>
    </row>
    <row r="3303" spans="1:10" ht="12.75">
      <c r="A3303"/>
      <c r="B3303" t="s">
        <v>5899</v>
      </c>
      <c r="C3303" s="161"/>
      <c r="D3303" t="s">
        <v>5900</v>
      </c>
      <c r="E3303" s="124">
        <v>139.99</v>
      </c>
      <c r="F3303" s="180">
        <v>0.2</v>
      </c>
      <c r="G3303" s="124">
        <v>111.99</v>
      </c>
      <c r="H3303" s="84">
        <v>10</v>
      </c>
      <c r="I3303" s="199">
        <f t="shared" si="358"/>
        <v>0</v>
      </c>
      <c r="J3303" s="199">
        <f t="shared" si="359"/>
        <v>0</v>
      </c>
    </row>
    <row r="3304" spans="1:10" ht="12.75">
      <c r="A3304"/>
      <c r="B3304" t="s">
        <v>5901</v>
      </c>
      <c r="C3304" s="161"/>
      <c r="D3304" t="s">
        <v>5902</v>
      </c>
      <c r="E3304" s="124">
        <v>154.99</v>
      </c>
      <c r="F3304" s="180">
        <v>0.2</v>
      </c>
      <c r="G3304" s="124">
        <v>123.99</v>
      </c>
      <c r="H3304" s="84">
        <v>10</v>
      </c>
      <c r="I3304" s="199">
        <f t="shared" si="358"/>
        <v>0</v>
      </c>
      <c r="J3304" s="199">
        <f t="shared" si="359"/>
        <v>0</v>
      </c>
    </row>
    <row r="3305" spans="1:10" ht="12.75">
      <c r="A3305"/>
      <c r="B3305" t="s">
        <v>5903</v>
      </c>
      <c r="C3305" s="161"/>
      <c r="D3305" t="s">
        <v>5904</v>
      </c>
      <c r="E3305" s="124">
        <v>184.99</v>
      </c>
      <c r="F3305" s="180">
        <v>0.2</v>
      </c>
      <c r="G3305" s="124">
        <v>147.99</v>
      </c>
      <c r="H3305" s="84">
        <v>10</v>
      </c>
      <c r="I3305" s="199">
        <f t="shared" si="358"/>
        <v>0</v>
      </c>
      <c r="J3305" s="199">
        <f t="shared" si="359"/>
        <v>0</v>
      </c>
    </row>
    <row r="3306" spans="1:10" ht="12.75">
      <c r="A3306"/>
      <c r="B3306" t="s">
        <v>5905</v>
      </c>
      <c r="C3306" s="161"/>
      <c r="D3306" t="s">
        <v>5906</v>
      </c>
      <c r="E3306" s="124">
        <v>209.99</v>
      </c>
      <c r="F3306" s="180">
        <v>0.2</v>
      </c>
      <c r="G3306" s="124">
        <v>167.99</v>
      </c>
      <c r="H3306" s="84">
        <v>10</v>
      </c>
      <c r="I3306" s="199">
        <f t="shared" si="358"/>
        <v>0</v>
      </c>
      <c r="J3306" s="199">
        <f t="shared" si="359"/>
        <v>0</v>
      </c>
    </row>
    <row r="3307" spans="1:10" ht="12.75">
      <c r="A3307"/>
      <c r="B3307" t="s">
        <v>5907</v>
      </c>
      <c r="C3307" s="161"/>
      <c r="D3307" t="s">
        <v>5908</v>
      </c>
      <c r="E3307" s="124">
        <v>674.99</v>
      </c>
      <c r="F3307" s="180">
        <v>0.2</v>
      </c>
      <c r="G3307" s="124">
        <v>539.99</v>
      </c>
      <c r="H3307" s="84">
        <v>10</v>
      </c>
      <c r="I3307" s="199">
        <f t="shared" si="358"/>
        <v>0</v>
      </c>
      <c r="J3307" s="199">
        <f t="shared" si="359"/>
        <v>0</v>
      </c>
    </row>
    <row r="3308" spans="1:10" ht="12.75">
      <c r="A3308"/>
      <c r="B3308" t="s">
        <v>5909</v>
      </c>
      <c r="C3308" s="161"/>
      <c r="D3308" t="s">
        <v>5910</v>
      </c>
      <c r="E3308" s="124">
        <v>169.99</v>
      </c>
      <c r="F3308" s="180">
        <v>0.2</v>
      </c>
      <c r="G3308" s="124">
        <v>135.99</v>
      </c>
      <c r="H3308" s="84">
        <v>10</v>
      </c>
      <c r="I3308" s="199">
        <f t="shared" si="358"/>
        <v>0</v>
      </c>
      <c r="J3308" s="199">
        <f t="shared" si="359"/>
        <v>0</v>
      </c>
    </row>
    <row r="3309" spans="1:10" ht="12.75">
      <c r="A3309"/>
      <c r="B3309" t="s">
        <v>5911</v>
      </c>
      <c r="C3309" s="161"/>
      <c r="D3309" t="s">
        <v>5912</v>
      </c>
      <c r="E3309" s="124">
        <v>589.99</v>
      </c>
      <c r="F3309" s="180">
        <v>0.2</v>
      </c>
      <c r="G3309" s="124">
        <v>471.99</v>
      </c>
      <c r="H3309" s="84">
        <v>10</v>
      </c>
      <c r="I3309" s="199">
        <f t="shared" si="358"/>
        <v>0</v>
      </c>
      <c r="J3309" s="199">
        <f t="shared" si="359"/>
        <v>0</v>
      </c>
    </row>
    <row r="3310" spans="1:10" ht="12.75">
      <c r="A3310" t="s">
        <v>302</v>
      </c>
      <c r="B3310"/>
      <c r="C3310" s="161"/>
      <c r="D3310"/>
      <c r="E3310" s="124"/>
      <c r="F3310" s="179"/>
      <c r="G3310" s="124"/>
      <c r="H3310" s="84"/>
      <c r="I3310" s="199"/>
      <c r="J3310" s="199"/>
    </row>
    <row r="3311" spans="1:10" ht="12.75">
      <c r="A3311"/>
      <c r="B3311" t="s">
        <v>5913</v>
      </c>
      <c r="C3311" s="161"/>
      <c r="D3311" t="s">
        <v>5914</v>
      </c>
      <c r="E3311" s="124">
        <v>116.91</v>
      </c>
      <c r="F3311" s="180">
        <v>0.25</v>
      </c>
      <c r="G3311" s="124">
        <v>87.68</v>
      </c>
      <c r="H3311" s="84">
        <v>10</v>
      </c>
      <c r="I3311" s="199">
        <f aca="true" t="shared" si="360" ref="I3311:I3316">C3311*E3311</f>
        <v>0</v>
      </c>
      <c r="J3311" s="199">
        <f aca="true" t="shared" si="361" ref="J3311:J3316">C3311*G3311</f>
        <v>0</v>
      </c>
    </row>
    <row r="3312" spans="1:10" ht="12.75">
      <c r="A3312"/>
      <c r="B3312" t="s">
        <v>5915</v>
      </c>
      <c r="C3312" s="161"/>
      <c r="D3312" t="s">
        <v>5916</v>
      </c>
      <c r="E3312" s="124">
        <v>24.99</v>
      </c>
      <c r="F3312" s="180">
        <v>0.25</v>
      </c>
      <c r="G3312" s="124">
        <v>18.74</v>
      </c>
      <c r="H3312" s="84">
        <v>10</v>
      </c>
      <c r="I3312" s="199">
        <f t="shared" si="360"/>
        <v>0</v>
      </c>
      <c r="J3312" s="199">
        <f t="shared" si="361"/>
        <v>0</v>
      </c>
    </row>
    <row r="3313" spans="1:10" ht="12.75">
      <c r="A3313"/>
      <c r="B3313" t="s">
        <v>5917</v>
      </c>
      <c r="C3313" s="161"/>
      <c r="D3313" t="s">
        <v>5918</v>
      </c>
      <c r="E3313" s="124">
        <v>64.99</v>
      </c>
      <c r="F3313" s="180">
        <v>0.25</v>
      </c>
      <c r="G3313" s="124">
        <v>48.74</v>
      </c>
      <c r="H3313" s="84">
        <v>10</v>
      </c>
      <c r="I3313" s="199">
        <f t="shared" si="360"/>
        <v>0</v>
      </c>
      <c r="J3313" s="199">
        <f t="shared" si="361"/>
        <v>0</v>
      </c>
    </row>
    <row r="3314" spans="1:10" ht="12.75">
      <c r="A3314"/>
      <c r="B3314" t="s">
        <v>5919</v>
      </c>
      <c r="C3314" s="161"/>
      <c r="D3314" t="s">
        <v>5920</v>
      </c>
      <c r="E3314" s="124">
        <v>64.99</v>
      </c>
      <c r="F3314" s="180">
        <v>0.25</v>
      </c>
      <c r="G3314" s="124">
        <v>48.74</v>
      </c>
      <c r="H3314" s="84">
        <v>10</v>
      </c>
      <c r="I3314" s="199">
        <f t="shared" si="360"/>
        <v>0</v>
      </c>
      <c r="J3314" s="199">
        <f t="shared" si="361"/>
        <v>0</v>
      </c>
    </row>
    <row r="3315" spans="1:10" ht="12.75">
      <c r="A3315"/>
      <c r="B3315" t="s">
        <v>5921</v>
      </c>
      <c r="C3315" s="161"/>
      <c r="D3315" t="s">
        <v>5922</v>
      </c>
      <c r="E3315" s="124">
        <v>64.99</v>
      </c>
      <c r="F3315" s="180">
        <v>0.25</v>
      </c>
      <c r="G3315" s="124">
        <v>48.74</v>
      </c>
      <c r="H3315" s="84">
        <v>10</v>
      </c>
      <c r="I3315" s="199">
        <f t="shared" si="360"/>
        <v>0</v>
      </c>
      <c r="J3315" s="199">
        <f t="shared" si="361"/>
        <v>0</v>
      </c>
    </row>
    <row r="3316" spans="1:10" ht="12.75">
      <c r="A3316"/>
      <c r="B3316" t="s">
        <v>5923</v>
      </c>
      <c r="C3316" s="161"/>
      <c r="D3316" t="s">
        <v>5924</v>
      </c>
      <c r="E3316" s="124">
        <v>64.99</v>
      </c>
      <c r="F3316" s="180">
        <v>0.25</v>
      </c>
      <c r="G3316" s="124">
        <v>48.74</v>
      </c>
      <c r="H3316" s="84">
        <v>10</v>
      </c>
      <c r="I3316" s="199">
        <f t="shared" si="360"/>
        <v>0</v>
      </c>
      <c r="J3316" s="199">
        <f t="shared" si="361"/>
        <v>0</v>
      </c>
    </row>
    <row r="3317" spans="1:10" ht="12.75">
      <c r="A3317" t="s">
        <v>144</v>
      </c>
      <c r="B3317"/>
      <c r="C3317" s="161"/>
      <c r="D3317"/>
      <c r="E3317" s="124"/>
      <c r="F3317" s="179"/>
      <c r="G3317" s="124"/>
      <c r="H3317" s="84"/>
      <c r="I3317" s="199"/>
      <c r="J3317" s="199"/>
    </row>
    <row r="3318" spans="1:10" ht="12.75">
      <c r="A3318"/>
      <c r="B3318" t="s">
        <v>5925</v>
      </c>
      <c r="C3318" s="161"/>
      <c r="D3318" t="s">
        <v>5926</v>
      </c>
      <c r="E3318" s="124">
        <v>67.19</v>
      </c>
      <c r="F3318" s="179" t="s">
        <v>35</v>
      </c>
      <c r="G3318" s="124">
        <v>67.19</v>
      </c>
      <c r="H3318" s="84">
        <v>10</v>
      </c>
      <c r="I3318" s="199">
        <f>C3318*E3318</f>
        <v>0</v>
      </c>
      <c r="J3318" s="199">
        <f>C3318*G3318</f>
        <v>0</v>
      </c>
    </row>
    <row r="3319" spans="1:10" ht="12.75">
      <c r="A3319"/>
      <c r="B3319" t="s">
        <v>5927</v>
      </c>
      <c r="C3319" s="161"/>
      <c r="D3319" t="s">
        <v>5928</v>
      </c>
      <c r="E3319" s="124">
        <v>67.19</v>
      </c>
      <c r="F3319" s="179" t="s">
        <v>35</v>
      </c>
      <c r="G3319" s="124">
        <v>67.19</v>
      </c>
      <c r="H3319" s="84">
        <v>10</v>
      </c>
      <c r="I3319" s="199">
        <f>C3319*E3319</f>
        <v>0</v>
      </c>
      <c r="J3319" s="199">
        <f>C3319*G3319</f>
        <v>0</v>
      </c>
    </row>
    <row r="3320" spans="1:10" ht="12.75">
      <c r="A3320"/>
      <c r="B3320" t="s">
        <v>5929</v>
      </c>
      <c r="C3320" s="161"/>
      <c r="D3320" t="s">
        <v>5930</v>
      </c>
      <c r="E3320" s="124">
        <v>24.99</v>
      </c>
      <c r="F3320" s="180">
        <v>0.25</v>
      </c>
      <c r="G3320" s="124">
        <v>18.74</v>
      </c>
      <c r="H3320" s="84">
        <v>10</v>
      </c>
      <c r="I3320" s="199">
        <f>C3320*E3320</f>
        <v>0</v>
      </c>
      <c r="J3320" s="199">
        <f>C3320*G3320</f>
        <v>0</v>
      </c>
    </row>
    <row r="3321" spans="1:10" ht="12.75">
      <c r="A3321"/>
      <c r="B3321" t="s">
        <v>5931</v>
      </c>
      <c r="C3321" s="161"/>
      <c r="D3321" t="s">
        <v>5932</v>
      </c>
      <c r="E3321" s="124">
        <v>24.99</v>
      </c>
      <c r="F3321" s="180">
        <v>0.25</v>
      </c>
      <c r="G3321" s="124">
        <v>18.74</v>
      </c>
      <c r="H3321" s="84">
        <v>10</v>
      </c>
      <c r="I3321" s="199">
        <f>C3321*E3321</f>
        <v>0</v>
      </c>
      <c r="J3321" s="199">
        <f>C3321*G3321</f>
        <v>0</v>
      </c>
    </row>
    <row r="3322" spans="1:10" ht="12.75">
      <c r="A3322"/>
      <c r="B3322" t="s">
        <v>5933</v>
      </c>
      <c r="C3322" s="161"/>
      <c r="D3322" t="s">
        <v>5934</v>
      </c>
      <c r="E3322" s="124">
        <v>24.99</v>
      </c>
      <c r="F3322" s="180">
        <v>0.25</v>
      </c>
      <c r="G3322" s="124">
        <v>18.74</v>
      </c>
      <c r="H3322" s="84">
        <v>10</v>
      </c>
      <c r="I3322" s="199">
        <f>C3322*E3322</f>
        <v>0</v>
      </c>
      <c r="J3322" s="199">
        <f>C3322*G3322</f>
        <v>0</v>
      </c>
    </row>
    <row r="3323" spans="1:10" ht="12.75">
      <c r="A3323" t="s">
        <v>460</v>
      </c>
      <c r="B3323"/>
      <c r="C3323" s="161"/>
      <c r="D3323"/>
      <c r="E3323" s="124"/>
      <c r="F3323" s="179"/>
      <c r="G3323" s="124"/>
      <c r="H3323" s="84"/>
      <c r="I3323" s="199"/>
      <c r="J3323" s="199"/>
    </row>
    <row r="3324" spans="1:10" ht="12.75">
      <c r="A3324"/>
      <c r="B3324" t="s">
        <v>5935</v>
      </c>
      <c r="C3324" s="161"/>
      <c r="D3324" t="s">
        <v>5936</v>
      </c>
      <c r="E3324" s="124">
        <v>24.99</v>
      </c>
      <c r="F3324" s="180">
        <v>0.25</v>
      </c>
      <c r="G3324" s="124">
        <v>18.74</v>
      </c>
      <c r="H3324" s="84">
        <v>10</v>
      </c>
      <c r="I3324" s="199">
        <f>C3324*E3324</f>
        <v>0</v>
      </c>
      <c r="J3324" s="199">
        <f>C3324*G3324</f>
        <v>0</v>
      </c>
    </row>
    <row r="3325" spans="1:10" ht="12.75">
      <c r="A3325"/>
      <c r="B3325" t="s">
        <v>5937</v>
      </c>
      <c r="C3325" s="161"/>
      <c r="D3325" t="s">
        <v>5938</v>
      </c>
      <c r="E3325" s="124">
        <v>24.99</v>
      </c>
      <c r="F3325" s="180">
        <v>0.25</v>
      </c>
      <c r="G3325" s="124">
        <v>18.74</v>
      </c>
      <c r="H3325" s="84">
        <v>10</v>
      </c>
      <c r="I3325" s="199">
        <f>C3325*E3325</f>
        <v>0</v>
      </c>
      <c r="J3325" s="199">
        <f>C3325*G3325</f>
        <v>0</v>
      </c>
    </row>
    <row r="3326" spans="1:10" ht="12.75">
      <c r="A3326"/>
      <c r="B3326" t="s">
        <v>5939</v>
      </c>
      <c r="C3326" s="161"/>
      <c r="D3326" t="s">
        <v>5940</v>
      </c>
      <c r="E3326" s="124">
        <v>24.99</v>
      </c>
      <c r="F3326" s="180">
        <v>0.25</v>
      </c>
      <c r="G3326" s="124">
        <v>18.74</v>
      </c>
      <c r="H3326" s="84">
        <v>10</v>
      </c>
      <c r="I3326" s="199">
        <f>C3326*E3326</f>
        <v>0</v>
      </c>
      <c r="J3326" s="199">
        <f>C3326*G3326</f>
        <v>0</v>
      </c>
    </row>
    <row r="3327" spans="1:10" ht="12.75">
      <c r="A3327"/>
      <c r="B3327" t="s">
        <v>5941</v>
      </c>
      <c r="C3327" s="161"/>
      <c r="D3327" t="s">
        <v>5942</v>
      </c>
      <c r="E3327" s="124">
        <v>24.99</v>
      </c>
      <c r="F3327" s="180">
        <v>0.25</v>
      </c>
      <c r="G3327" s="124">
        <v>18.74</v>
      </c>
      <c r="H3327" s="84">
        <v>10</v>
      </c>
      <c r="I3327" s="199">
        <f>C3327*E3327</f>
        <v>0</v>
      </c>
      <c r="J3327" s="199">
        <f>C3327*G3327</f>
        <v>0</v>
      </c>
    </row>
    <row r="3328" spans="1:10" ht="12.75">
      <c r="A3328"/>
      <c r="B3328" t="s">
        <v>5943</v>
      </c>
      <c r="C3328" s="161"/>
      <c r="D3328" t="s">
        <v>5944</v>
      </c>
      <c r="E3328" s="124">
        <v>107.88</v>
      </c>
      <c r="F3328" s="180">
        <v>0.25</v>
      </c>
      <c r="G3328" s="124">
        <v>80.91</v>
      </c>
      <c r="H3328" s="84">
        <v>10</v>
      </c>
      <c r="I3328" s="199">
        <f>C3328*E3328</f>
        <v>0</v>
      </c>
      <c r="J3328" s="199">
        <f>C3328*G3328</f>
        <v>0</v>
      </c>
    </row>
    <row r="3329" spans="1:10" ht="12.75">
      <c r="A3329" t="s">
        <v>110</v>
      </c>
      <c r="B3329"/>
      <c r="C3329" s="161"/>
      <c r="D3329"/>
      <c r="E3329" s="124"/>
      <c r="F3329" s="179"/>
      <c r="G3329" s="124"/>
      <c r="H3329" s="84"/>
      <c r="I3329" s="199"/>
      <c r="J3329" s="199"/>
    </row>
    <row r="3330" spans="1:10" ht="12.75">
      <c r="A3330"/>
      <c r="B3330" t="s">
        <v>5945</v>
      </c>
      <c r="C3330" s="161"/>
      <c r="D3330" t="s">
        <v>5946</v>
      </c>
      <c r="E3330" s="124">
        <v>84.99</v>
      </c>
      <c r="F3330" s="180">
        <v>0.2</v>
      </c>
      <c r="G3330" s="124">
        <v>67.99</v>
      </c>
      <c r="H3330" s="84">
        <v>10</v>
      </c>
      <c r="I3330" s="199">
        <f aca="true" t="shared" si="362" ref="I3330:I3337">C3330*E3330</f>
        <v>0</v>
      </c>
      <c r="J3330" s="199">
        <f aca="true" t="shared" si="363" ref="J3330:J3337">C3330*G3330</f>
        <v>0</v>
      </c>
    </row>
    <row r="3331" spans="1:10" ht="12.75">
      <c r="A3331"/>
      <c r="B3331" t="s">
        <v>5947</v>
      </c>
      <c r="C3331" s="161"/>
      <c r="D3331" t="s">
        <v>5948</v>
      </c>
      <c r="E3331" s="124">
        <v>104.99</v>
      </c>
      <c r="F3331" s="180">
        <v>0.2</v>
      </c>
      <c r="G3331" s="124">
        <v>83.99</v>
      </c>
      <c r="H3331" s="84">
        <v>10</v>
      </c>
      <c r="I3331" s="199">
        <f t="shared" si="362"/>
        <v>0</v>
      </c>
      <c r="J3331" s="199">
        <f t="shared" si="363"/>
        <v>0</v>
      </c>
    </row>
    <row r="3332" spans="1:10" ht="12.75">
      <c r="A3332"/>
      <c r="B3332" t="s">
        <v>5949</v>
      </c>
      <c r="C3332" s="161"/>
      <c r="D3332" t="s">
        <v>5950</v>
      </c>
      <c r="E3332" s="124">
        <v>124.99</v>
      </c>
      <c r="F3332" s="180">
        <v>0.2</v>
      </c>
      <c r="G3332" s="124">
        <v>99.99</v>
      </c>
      <c r="H3332" s="84">
        <v>10</v>
      </c>
      <c r="I3332" s="199">
        <f t="shared" si="362"/>
        <v>0</v>
      </c>
      <c r="J3332" s="199">
        <f t="shared" si="363"/>
        <v>0</v>
      </c>
    </row>
    <row r="3333" spans="1:10" ht="12.75">
      <c r="A3333"/>
      <c r="B3333" t="s">
        <v>5951</v>
      </c>
      <c r="C3333" s="161"/>
      <c r="D3333" t="s">
        <v>5952</v>
      </c>
      <c r="E3333" s="124">
        <v>99.99</v>
      </c>
      <c r="F3333" s="180">
        <v>0.2</v>
      </c>
      <c r="G3333" s="124">
        <v>79.99</v>
      </c>
      <c r="H3333" s="84">
        <v>10</v>
      </c>
      <c r="I3333" s="199">
        <f t="shared" si="362"/>
        <v>0</v>
      </c>
      <c r="J3333" s="199">
        <f t="shared" si="363"/>
        <v>0</v>
      </c>
    </row>
    <row r="3334" spans="1:10" ht="12.75">
      <c r="A3334"/>
      <c r="B3334" t="s">
        <v>5953</v>
      </c>
      <c r="C3334" s="161"/>
      <c r="D3334" t="s">
        <v>5954</v>
      </c>
      <c r="E3334" s="124">
        <v>99.99</v>
      </c>
      <c r="F3334" s="180">
        <v>0.2</v>
      </c>
      <c r="G3334" s="124">
        <v>79.99</v>
      </c>
      <c r="H3334" s="84">
        <v>10</v>
      </c>
      <c r="I3334" s="199">
        <f t="shared" si="362"/>
        <v>0</v>
      </c>
      <c r="J3334" s="199">
        <f t="shared" si="363"/>
        <v>0</v>
      </c>
    </row>
    <row r="3335" spans="1:10" ht="12.75">
      <c r="A3335"/>
      <c r="B3335" t="s">
        <v>5955</v>
      </c>
      <c r="C3335" s="161"/>
      <c r="D3335" t="s">
        <v>5956</v>
      </c>
      <c r="E3335" s="124">
        <v>94.99</v>
      </c>
      <c r="F3335" s="180">
        <v>0.2</v>
      </c>
      <c r="G3335" s="124">
        <v>75.99</v>
      </c>
      <c r="H3335" s="84">
        <v>10</v>
      </c>
      <c r="I3335" s="199">
        <f t="shared" si="362"/>
        <v>0</v>
      </c>
      <c r="J3335" s="199">
        <f t="shared" si="363"/>
        <v>0</v>
      </c>
    </row>
    <row r="3336" spans="1:10" ht="12.75">
      <c r="A3336"/>
      <c r="B3336" t="s">
        <v>5957</v>
      </c>
      <c r="C3336" s="161"/>
      <c r="D3336" t="s">
        <v>5958</v>
      </c>
      <c r="E3336" s="124">
        <v>94.99</v>
      </c>
      <c r="F3336" s="180">
        <v>0.2</v>
      </c>
      <c r="G3336" s="124">
        <v>75.99</v>
      </c>
      <c r="H3336" s="84">
        <v>10</v>
      </c>
      <c r="I3336" s="199">
        <f t="shared" si="362"/>
        <v>0</v>
      </c>
      <c r="J3336" s="199">
        <f t="shared" si="363"/>
        <v>0</v>
      </c>
    </row>
    <row r="3337" spans="1:10" ht="12.75">
      <c r="A3337"/>
      <c r="B3337" t="s">
        <v>5959</v>
      </c>
      <c r="C3337" s="161"/>
      <c r="D3337" t="s">
        <v>5960</v>
      </c>
      <c r="E3337" s="124">
        <v>69.99</v>
      </c>
      <c r="F3337" s="180">
        <v>0.2</v>
      </c>
      <c r="G3337" s="124">
        <v>55.99</v>
      </c>
      <c r="H3337" s="84">
        <v>10</v>
      </c>
      <c r="I3337" s="199">
        <f t="shared" si="362"/>
        <v>0</v>
      </c>
      <c r="J3337" s="199">
        <f t="shared" si="363"/>
        <v>0</v>
      </c>
    </row>
    <row r="3338" spans="1:10" ht="12.75">
      <c r="A3338" t="s">
        <v>384</v>
      </c>
      <c r="B3338"/>
      <c r="C3338" s="161"/>
      <c r="D3338"/>
      <c r="E3338" s="124"/>
      <c r="F3338" s="179"/>
      <c r="G3338" s="124"/>
      <c r="H3338" s="84"/>
      <c r="I3338" s="199"/>
      <c r="J3338" s="199"/>
    </row>
    <row r="3339" spans="1:10" ht="12.75">
      <c r="A3339"/>
      <c r="B3339" t="s">
        <v>5961</v>
      </c>
      <c r="C3339" s="161"/>
      <c r="D3339" t="s">
        <v>5962</v>
      </c>
      <c r="E3339" s="124">
        <v>69.99</v>
      </c>
      <c r="F3339" s="180">
        <v>0.2</v>
      </c>
      <c r="G3339" s="124">
        <v>55.99</v>
      </c>
      <c r="H3339" s="84">
        <v>10</v>
      </c>
      <c r="I3339" s="199">
        <f aca="true" t="shared" si="364" ref="I3339:I3347">C3339*E3339</f>
        <v>0</v>
      </c>
      <c r="J3339" s="199">
        <f aca="true" t="shared" si="365" ref="J3339:J3347">C3339*G3339</f>
        <v>0</v>
      </c>
    </row>
    <row r="3340" spans="1:10" ht="12.75">
      <c r="A3340"/>
      <c r="B3340" t="s">
        <v>5963</v>
      </c>
      <c r="C3340" s="161"/>
      <c r="D3340" t="s">
        <v>5964</v>
      </c>
      <c r="E3340" s="124">
        <v>69.99</v>
      </c>
      <c r="F3340" s="180">
        <v>0.2</v>
      </c>
      <c r="G3340" s="124">
        <v>55.99</v>
      </c>
      <c r="H3340" s="84">
        <v>10</v>
      </c>
      <c r="I3340" s="199">
        <f t="shared" si="364"/>
        <v>0</v>
      </c>
      <c r="J3340" s="199">
        <f t="shared" si="365"/>
        <v>0</v>
      </c>
    </row>
    <row r="3341" spans="1:10" ht="12.75">
      <c r="A3341"/>
      <c r="B3341" t="s">
        <v>5965</v>
      </c>
      <c r="C3341" s="161"/>
      <c r="D3341" t="s">
        <v>5966</v>
      </c>
      <c r="E3341" s="124">
        <v>69.99</v>
      </c>
      <c r="F3341" s="180">
        <v>0.2</v>
      </c>
      <c r="G3341" s="124">
        <v>55.99</v>
      </c>
      <c r="H3341" s="84">
        <v>10</v>
      </c>
      <c r="I3341" s="199">
        <f t="shared" si="364"/>
        <v>0</v>
      </c>
      <c r="J3341" s="199">
        <f t="shared" si="365"/>
        <v>0</v>
      </c>
    </row>
    <row r="3342" spans="1:10" ht="12.75">
      <c r="A3342"/>
      <c r="B3342" t="s">
        <v>5967</v>
      </c>
      <c r="C3342" s="161"/>
      <c r="D3342" t="s">
        <v>5968</v>
      </c>
      <c r="E3342" s="124">
        <v>89.99</v>
      </c>
      <c r="F3342" s="180">
        <v>0.2</v>
      </c>
      <c r="G3342" s="124">
        <v>71.99</v>
      </c>
      <c r="H3342" s="84">
        <v>10</v>
      </c>
      <c r="I3342" s="199">
        <f t="shared" si="364"/>
        <v>0</v>
      </c>
      <c r="J3342" s="199">
        <f t="shared" si="365"/>
        <v>0</v>
      </c>
    </row>
    <row r="3343" spans="1:10" ht="12.75">
      <c r="A3343"/>
      <c r="B3343" t="s">
        <v>5969</v>
      </c>
      <c r="C3343" s="161"/>
      <c r="D3343" t="s">
        <v>5970</v>
      </c>
      <c r="E3343" s="124">
        <v>64.99</v>
      </c>
      <c r="F3343" s="180">
        <v>0.2</v>
      </c>
      <c r="G3343" s="124">
        <v>51.99</v>
      </c>
      <c r="H3343" s="84">
        <v>10</v>
      </c>
      <c r="I3343" s="199">
        <f t="shared" si="364"/>
        <v>0</v>
      </c>
      <c r="J3343" s="199">
        <f t="shared" si="365"/>
        <v>0</v>
      </c>
    </row>
    <row r="3344" spans="1:10" ht="12.75">
      <c r="A3344"/>
      <c r="B3344" t="s">
        <v>5971</v>
      </c>
      <c r="C3344" s="161"/>
      <c r="D3344" t="s">
        <v>5972</v>
      </c>
      <c r="E3344" s="124">
        <v>59.99</v>
      </c>
      <c r="F3344" s="180">
        <v>0.2</v>
      </c>
      <c r="G3344" s="124">
        <v>47.99</v>
      </c>
      <c r="H3344" s="84">
        <v>10</v>
      </c>
      <c r="I3344" s="199">
        <f t="shared" si="364"/>
        <v>0</v>
      </c>
      <c r="J3344" s="199">
        <f t="shared" si="365"/>
        <v>0</v>
      </c>
    </row>
    <row r="3345" spans="1:10" ht="12.75">
      <c r="A3345"/>
      <c r="B3345" t="s">
        <v>5973</v>
      </c>
      <c r="C3345" s="161"/>
      <c r="D3345" t="s">
        <v>5974</v>
      </c>
      <c r="E3345" s="124">
        <v>64.99</v>
      </c>
      <c r="F3345" s="180">
        <v>0.2</v>
      </c>
      <c r="G3345" s="124">
        <v>51.99</v>
      </c>
      <c r="H3345" s="84">
        <v>10</v>
      </c>
      <c r="I3345" s="199">
        <f t="shared" si="364"/>
        <v>0</v>
      </c>
      <c r="J3345" s="199">
        <f t="shared" si="365"/>
        <v>0</v>
      </c>
    </row>
    <row r="3346" spans="1:10" ht="12.75">
      <c r="A3346"/>
      <c r="B3346" t="s">
        <v>5975</v>
      </c>
      <c r="C3346" s="161"/>
      <c r="D3346" t="s">
        <v>5976</v>
      </c>
      <c r="E3346" s="124">
        <v>64.99</v>
      </c>
      <c r="F3346" s="180">
        <v>0.2</v>
      </c>
      <c r="G3346" s="124">
        <v>51.99</v>
      </c>
      <c r="H3346" s="84">
        <v>10</v>
      </c>
      <c r="I3346" s="199">
        <f t="shared" si="364"/>
        <v>0</v>
      </c>
      <c r="J3346" s="199">
        <f t="shared" si="365"/>
        <v>0</v>
      </c>
    </row>
    <row r="3347" spans="1:10" ht="12.75">
      <c r="A3347"/>
      <c r="B3347" t="s">
        <v>5977</v>
      </c>
      <c r="C3347" s="161"/>
      <c r="D3347" t="s">
        <v>5978</v>
      </c>
      <c r="E3347" s="124">
        <v>79.99</v>
      </c>
      <c r="F3347" s="180">
        <v>0.2</v>
      </c>
      <c r="G3347" s="124">
        <v>63.99</v>
      </c>
      <c r="H3347" s="84">
        <v>10</v>
      </c>
      <c r="I3347" s="199">
        <f t="shared" si="364"/>
        <v>0</v>
      </c>
      <c r="J3347" s="199">
        <f t="shared" si="365"/>
        <v>0</v>
      </c>
    </row>
    <row r="3348" spans="1:10" ht="12.75">
      <c r="A3348" t="s">
        <v>111</v>
      </c>
      <c r="B3348"/>
      <c r="C3348" s="161"/>
      <c r="D3348"/>
      <c r="E3348" s="124"/>
      <c r="F3348" s="179"/>
      <c r="G3348" s="124"/>
      <c r="H3348" s="84"/>
      <c r="I3348" s="199"/>
      <c r="J3348" s="199"/>
    </row>
    <row r="3349" spans="1:10" ht="12.75">
      <c r="A3349"/>
      <c r="B3349" t="s">
        <v>5979</v>
      </c>
      <c r="C3349" s="161"/>
      <c r="D3349" t="s">
        <v>5980</v>
      </c>
      <c r="E3349" s="124">
        <v>84.99</v>
      </c>
      <c r="F3349" s="180">
        <v>0.2</v>
      </c>
      <c r="G3349" s="124">
        <v>67.99</v>
      </c>
      <c r="H3349" s="84">
        <v>10</v>
      </c>
      <c r="I3349" s="199">
        <f aca="true" t="shared" si="366" ref="I3349:I3355">C3349*E3349</f>
        <v>0</v>
      </c>
      <c r="J3349" s="199">
        <f aca="true" t="shared" si="367" ref="J3349:J3355">C3349*G3349</f>
        <v>0</v>
      </c>
    </row>
    <row r="3350" spans="1:10" ht="12.75">
      <c r="A3350"/>
      <c r="B3350" t="s">
        <v>5981</v>
      </c>
      <c r="C3350" s="161"/>
      <c r="D3350" t="s">
        <v>5982</v>
      </c>
      <c r="E3350" s="124">
        <v>74.99</v>
      </c>
      <c r="F3350" s="180">
        <v>0.2</v>
      </c>
      <c r="G3350" s="124">
        <v>59.99</v>
      </c>
      <c r="H3350" s="84">
        <v>10</v>
      </c>
      <c r="I3350" s="199">
        <f t="shared" si="366"/>
        <v>0</v>
      </c>
      <c r="J3350" s="199">
        <f t="shared" si="367"/>
        <v>0</v>
      </c>
    </row>
    <row r="3351" spans="1:10" ht="12.75">
      <c r="A3351"/>
      <c r="B3351" t="s">
        <v>5983</v>
      </c>
      <c r="C3351" s="161"/>
      <c r="D3351" t="s">
        <v>5984</v>
      </c>
      <c r="E3351" s="124">
        <v>59.99</v>
      </c>
      <c r="F3351" s="180">
        <v>0.2</v>
      </c>
      <c r="G3351" s="124">
        <v>47.99</v>
      </c>
      <c r="H3351" s="84">
        <v>10</v>
      </c>
      <c r="I3351" s="199">
        <f t="shared" si="366"/>
        <v>0</v>
      </c>
      <c r="J3351" s="199">
        <f t="shared" si="367"/>
        <v>0</v>
      </c>
    </row>
    <row r="3352" spans="1:10" ht="12.75">
      <c r="A3352"/>
      <c r="B3352" t="s">
        <v>5985</v>
      </c>
      <c r="C3352" s="161"/>
      <c r="D3352" t="s">
        <v>5986</v>
      </c>
      <c r="E3352" s="124">
        <v>79.99</v>
      </c>
      <c r="F3352" s="180">
        <v>0.2</v>
      </c>
      <c r="G3352" s="124">
        <v>63.99</v>
      </c>
      <c r="H3352" s="84">
        <v>10</v>
      </c>
      <c r="I3352" s="199">
        <f t="shared" si="366"/>
        <v>0</v>
      </c>
      <c r="J3352" s="199">
        <f t="shared" si="367"/>
        <v>0</v>
      </c>
    </row>
    <row r="3353" spans="1:10" ht="12.75">
      <c r="A3353"/>
      <c r="B3353" t="s">
        <v>5987</v>
      </c>
      <c r="C3353" s="161"/>
      <c r="D3353" t="s">
        <v>5988</v>
      </c>
      <c r="E3353" s="124">
        <v>79.99</v>
      </c>
      <c r="F3353" s="180">
        <v>0.2</v>
      </c>
      <c r="G3353" s="124">
        <v>63.99</v>
      </c>
      <c r="H3353" s="84">
        <v>10</v>
      </c>
      <c r="I3353" s="199">
        <f t="shared" si="366"/>
        <v>0</v>
      </c>
      <c r="J3353" s="199">
        <f t="shared" si="367"/>
        <v>0</v>
      </c>
    </row>
    <row r="3354" spans="1:10" ht="12.75">
      <c r="A3354"/>
      <c r="B3354" t="s">
        <v>5989</v>
      </c>
      <c r="C3354" s="161"/>
      <c r="D3354" t="s">
        <v>5990</v>
      </c>
      <c r="E3354" s="124">
        <v>59.99</v>
      </c>
      <c r="F3354" s="180">
        <v>0.2</v>
      </c>
      <c r="G3354" s="124">
        <v>47.99</v>
      </c>
      <c r="H3354" s="84">
        <v>10</v>
      </c>
      <c r="I3354" s="199">
        <f t="shared" si="366"/>
        <v>0</v>
      </c>
      <c r="J3354" s="199">
        <f t="shared" si="367"/>
        <v>0</v>
      </c>
    </row>
    <row r="3355" spans="1:10" ht="12.75">
      <c r="A3355"/>
      <c r="B3355" t="s">
        <v>5991</v>
      </c>
      <c r="C3355" s="161"/>
      <c r="D3355" t="s">
        <v>5992</v>
      </c>
      <c r="E3355" s="124">
        <v>64.99</v>
      </c>
      <c r="F3355" s="180">
        <v>0.2</v>
      </c>
      <c r="G3355" s="124">
        <v>51.99</v>
      </c>
      <c r="H3355" s="84">
        <v>10</v>
      </c>
      <c r="I3355" s="199">
        <f t="shared" si="366"/>
        <v>0</v>
      </c>
      <c r="J3355" s="199">
        <f t="shared" si="367"/>
        <v>0</v>
      </c>
    </row>
    <row r="3356" spans="1:10" ht="12.75">
      <c r="A3356" t="s">
        <v>5993</v>
      </c>
      <c r="B3356"/>
      <c r="C3356" s="161"/>
      <c r="D3356"/>
      <c r="E3356" s="124"/>
      <c r="F3356" s="179"/>
      <c r="G3356" s="124"/>
      <c r="H3356" s="84"/>
      <c r="I3356" s="199"/>
      <c r="J3356" s="199"/>
    </row>
    <row r="3357" spans="1:10" ht="12.75">
      <c r="A3357"/>
      <c r="B3357" t="s">
        <v>5994</v>
      </c>
      <c r="C3357" s="161"/>
      <c r="D3357" t="s">
        <v>5995</v>
      </c>
      <c r="E3357" s="124">
        <v>99.99</v>
      </c>
      <c r="F3357" s="180">
        <v>0.2</v>
      </c>
      <c r="G3357" s="124">
        <v>79.99</v>
      </c>
      <c r="H3357" s="84">
        <v>10</v>
      </c>
      <c r="I3357" s="199">
        <f aca="true" t="shared" si="368" ref="I3357:I3363">C3357*E3357</f>
        <v>0</v>
      </c>
      <c r="J3357" s="199">
        <f aca="true" t="shared" si="369" ref="J3357:J3363">C3357*G3357</f>
        <v>0</v>
      </c>
    </row>
    <row r="3358" spans="1:10" ht="12.75">
      <c r="A3358"/>
      <c r="B3358" t="s">
        <v>5996</v>
      </c>
      <c r="C3358" s="161"/>
      <c r="D3358" t="s">
        <v>5997</v>
      </c>
      <c r="E3358" s="124">
        <v>5.99</v>
      </c>
      <c r="F3358" s="180">
        <v>0.2</v>
      </c>
      <c r="G3358" s="124">
        <v>4.79</v>
      </c>
      <c r="H3358" s="84">
        <v>10</v>
      </c>
      <c r="I3358" s="199">
        <f t="shared" si="368"/>
        <v>0</v>
      </c>
      <c r="J3358" s="199">
        <f t="shared" si="369"/>
        <v>0</v>
      </c>
    </row>
    <row r="3359" spans="1:10" ht="12.75">
      <c r="A3359"/>
      <c r="B3359" t="s">
        <v>5998</v>
      </c>
      <c r="C3359" s="161"/>
      <c r="D3359" t="s">
        <v>5999</v>
      </c>
      <c r="E3359" s="124">
        <v>29.99</v>
      </c>
      <c r="F3359" s="180">
        <v>0.2</v>
      </c>
      <c r="G3359" s="124">
        <v>23.99</v>
      </c>
      <c r="H3359" s="84">
        <v>10</v>
      </c>
      <c r="I3359" s="199">
        <f t="shared" si="368"/>
        <v>0</v>
      </c>
      <c r="J3359" s="199">
        <f t="shared" si="369"/>
        <v>0</v>
      </c>
    </row>
    <row r="3360" spans="1:10" ht="12.75">
      <c r="A3360"/>
      <c r="B3360" t="s">
        <v>6000</v>
      </c>
      <c r="C3360" s="161"/>
      <c r="D3360" t="s">
        <v>6001</v>
      </c>
      <c r="E3360" s="124">
        <v>29.99</v>
      </c>
      <c r="F3360" s="180">
        <v>0.2</v>
      </c>
      <c r="G3360" s="124">
        <v>23.99</v>
      </c>
      <c r="H3360" s="84">
        <v>10</v>
      </c>
      <c r="I3360" s="199">
        <f t="shared" si="368"/>
        <v>0</v>
      </c>
      <c r="J3360" s="199">
        <f t="shared" si="369"/>
        <v>0</v>
      </c>
    </row>
    <row r="3361" spans="1:10" ht="12.75">
      <c r="A3361"/>
      <c r="B3361" t="s">
        <v>6002</v>
      </c>
      <c r="C3361" s="161"/>
      <c r="D3361" t="s">
        <v>6003</v>
      </c>
      <c r="E3361" s="124">
        <v>29.99</v>
      </c>
      <c r="F3361" s="180">
        <v>0.2</v>
      </c>
      <c r="G3361" s="124">
        <v>23.99</v>
      </c>
      <c r="H3361" s="84">
        <v>10</v>
      </c>
      <c r="I3361" s="199">
        <f t="shared" si="368"/>
        <v>0</v>
      </c>
      <c r="J3361" s="199">
        <f t="shared" si="369"/>
        <v>0</v>
      </c>
    </row>
    <row r="3362" spans="1:10" ht="12.75">
      <c r="A3362"/>
      <c r="B3362" t="s">
        <v>6004</v>
      </c>
      <c r="C3362" s="161"/>
      <c r="D3362" t="s">
        <v>6005</v>
      </c>
      <c r="E3362" s="124">
        <v>49.99</v>
      </c>
      <c r="F3362" s="180">
        <v>0.2</v>
      </c>
      <c r="G3362" s="124">
        <v>39.99</v>
      </c>
      <c r="H3362" s="84">
        <v>10</v>
      </c>
      <c r="I3362" s="199">
        <f t="shared" si="368"/>
        <v>0</v>
      </c>
      <c r="J3362" s="199">
        <f t="shared" si="369"/>
        <v>0</v>
      </c>
    </row>
    <row r="3363" spans="1:10" ht="12.75">
      <c r="A3363"/>
      <c r="B3363" t="s">
        <v>6006</v>
      </c>
      <c r="C3363" s="161"/>
      <c r="D3363" t="s">
        <v>6007</v>
      </c>
      <c r="E3363" s="124">
        <v>49.99</v>
      </c>
      <c r="F3363" s="180">
        <v>0.2</v>
      </c>
      <c r="G3363" s="124">
        <v>39.99</v>
      </c>
      <c r="H3363" s="84">
        <v>10</v>
      </c>
      <c r="I3363" s="199">
        <f t="shared" si="368"/>
        <v>0</v>
      </c>
      <c r="J3363" s="199">
        <f t="shared" si="369"/>
        <v>0</v>
      </c>
    </row>
    <row r="3364" spans="1:10" ht="12.75">
      <c r="A3364" t="s">
        <v>461</v>
      </c>
      <c r="B3364"/>
      <c r="C3364" s="161"/>
      <c r="D3364"/>
      <c r="E3364" s="124"/>
      <c r="F3364" s="179"/>
      <c r="G3364" s="124"/>
      <c r="H3364" s="84"/>
      <c r="I3364" s="199"/>
      <c r="J3364" s="199"/>
    </row>
    <row r="3365" spans="1:10" ht="12.75">
      <c r="A3365"/>
      <c r="B3365" t="s">
        <v>6008</v>
      </c>
      <c r="C3365" s="161"/>
      <c r="D3365" t="s">
        <v>6009</v>
      </c>
      <c r="E3365" s="124">
        <v>16.9</v>
      </c>
      <c r="F3365" s="180">
        <v>0.25</v>
      </c>
      <c r="G3365" s="124">
        <v>12.68</v>
      </c>
      <c r="H3365" s="84">
        <v>10</v>
      </c>
      <c r="I3365" s="199">
        <f aca="true" t="shared" si="370" ref="I3365:I3374">C3365*E3365</f>
        <v>0</v>
      </c>
      <c r="J3365" s="199">
        <f aca="true" t="shared" si="371" ref="J3365:J3374">C3365*G3365</f>
        <v>0</v>
      </c>
    </row>
    <row r="3366" spans="1:10" ht="12.75">
      <c r="A3366"/>
      <c r="B3366" t="s">
        <v>6010</v>
      </c>
      <c r="C3366" s="161"/>
      <c r="D3366" t="s">
        <v>6011</v>
      </c>
      <c r="E3366" s="124">
        <v>595</v>
      </c>
      <c r="F3366" s="179" t="s">
        <v>35</v>
      </c>
      <c r="G3366" s="124">
        <v>595</v>
      </c>
      <c r="H3366" s="84">
        <v>10</v>
      </c>
      <c r="I3366" s="199">
        <f t="shared" si="370"/>
        <v>0</v>
      </c>
      <c r="J3366" s="199">
        <f t="shared" si="371"/>
        <v>0</v>
      </c>
    </row>
    <row r="3367" spans="1:10" ht="12.75">
      <c r="A3367"/>
      <c r="B3367" t="s">
        <v>6012</v>
      </c>
      <c r="C3367" s="161"/>
      <c r="D3367" t="s">
        <v>6013</v>
      </c>
      <c r="E3367" s="124">
        <v>109.99</v>
      </c>
      <c r="F3367" s="180">
        <v>0.25</v>
      </c>
      <c r="G3367" s="124">
        <v>82.49</v>
      </c>
      <c r="H3367" s="84">
        <v>10</v>
      </c>
      <c r="I3367" s="199">
        <f t="shared" si="370"/>
        <v>0</v>
      </c>
      <c r="J3367" s="199">
        <f t="shared" si="371"/>
        <v>0</v>
      </c>
    </row>
    <row r="3368" spans="1:10" ht="12.75">
      <c r="A3368"/>
      <c r="B3368" t="s">
        <v>6014</v>
      </c>
      <c r="C3368" s="161"/>
      <c r="D3368" t="s">
        <v>6015</v>
      </c>
      <c r="E3368" s="124">
        <v>26.88</v>
      </c>
      <c r="F3368" s="179" t="s">
        <v>35</v>
      </c>
      <c r="G3368" s="124">
        <v>26.88</v>
      </c>
      <c r="H3368" s="84">
        <v>10</v>
      </c>
      <c r="I3368" s="199">
        <f t="shared" si="370"/>
        <v>0</v>
      </c>
      <c r="J3368" s="199">
        <f t="shared" si="371"/>
        <v>0</v>
      </c>
    </row>
    <row r="3369" spans="1:10" ht="12.75">
      <c r="A3369"/>
      <c r="B3369" t="s">
        <v>6016</v>
      </c>
      <c r="C3369" s="161"/>
      <c r="D3369" t="s">
        <v>6017</v>
      </c>
      <c r="E3369" s="124">
        <v>26.88</v>
      </c>
      <c r="F3369" s="179" t="s">
        <v>35</v>
      </c>
      <c r="G3369" s="124">
        <v>26.88</v>
      </c>
      <c r="H3369" s="84">
        <v>10</v>
      </c>
      <c r="I3369" s="199">
        <f t="shared" si="370"/>
        <v>0</v>
      </c>
      <c r="J3369" s="199">
        <f t="shared" si="371"/>
        <v>0</v>
      </c>
    </row>
    <row r="3370" spans="1:10" ht="12.75">
      <c r="A3370"/>
      <c r="B3370" t="s">
        <v>6018</v>
      </c>
      <c r="C3370" s="161"/>
      <c r="D3370" t="s">
        <v>6019</v>
      </c>
      <c r="E3370" s="124">
        <v>26.88</v>
      </c>
      <c r="F3370" s="179" t="s">
        <v>35</v>
      </c>
      <c r="G3370" s="124">
        <v>26.88</v>
      </c>
      <c r="H3370" s="84">
        <v>10</v>
      </c>
      <c r="I3370" s="199">
        <f t="shared" si="370"/>
        <v>0</v>
      </c>
      <c r="J3370" s="199">
        <f t="shared" si="371"/>
        <v>0</v>
      </c>
    </row>
    <row r="3371" spans="1:10" ht="12.75">
      <c r="A3371"/>
      <c r="B3371" t="s">
        <v>6020</v>
      </c>
      <c r="C3371" s="161"/>
      <c r="D3371" t="s">
        <v>6021</v>
      </c>
      <c r="E3371" s="124">
        <v>76.25</v>
      </c>
      <c r="F3371" s="179" t="s">
        <v>35</v>
      </c>
      <c r="G3371" s="124">
        <v>76.25</v>
      </c>
      <c r="H3371" s="84">
        <v>10</v>
      </c>
      <c r="I3371" s="199">
        <f t="shared" si="370"/>
        <v>0</v>
      </c>
      <c r="J3371" s="199">
        <f t="shared" si="371"/>
        <v>0</v>
      </c>
    </row>
    <row r="3372" spans="1:10" ht="12.75">
      <c r="A3372"/>
      <c r="B3372" t="s">
        <v>6022</v>
      </c>
      <c r="C3372" s="161"/>
      <c r="D3372" t="s">
        <v>6023</v>
      </c>
      <c r="E3372" s="124">
        <v>53.75</v>
      </c>
      <c r="F3372" s="179" t="s">
        <v>35</v>
      </c>
      <c r="G3372" s="124">
        <v>53.75</v>
      </c>
      <c r="H3372" s="84">
        <v>10</v>
      </c>
      <c r="I3372" s="199">
        <f t="shared" si="370"/>
        <v>0</v>
      </c>
      <c r="J3372" s="199">
        <f t="shared" si="371"/>
        <v>0</v>
      </c>
    </row>
    <row r="3373" spans="1:10" ht="12.75">
      <c r="A3373"/>
      <c r="B3373" t="s">
        <v>6024</v>
      </c>
      <c r="C3373" s="161"/>
      <c r="D3373" t="s">
        <v>6025</v>
      </c>
      <c r="E3373" s="124">
        <v>55.63</v>
      </c>
      <c r="F3373" s="179" t="s">
        <v>35</v>
      </c>
      <c r="G3373" s="124">
        <v>55.63</v>
      </c>
      <c r="H3373" s="84">
        <v>10</v>
      </c>
      <c r="I3373" s="199">
        <f t="shared" si="370"/>
        <v>0</v>
      </c>
      <c r="J3373" s="199">
        <f t="shared" si="371"/>
        <v>0</v>
      </c>
    </row>
    <row r="3374" spans="1:10" ht="12.75">
      <c r="A3374"/>
      <c r="B3374" t="s">
        <v>6026</v>
      </c>
      <c r="C3374" s="161"/>
      <c r="D3374" t="s">
        <v>6027</v>
      </c>
      <c r="E3374" s="124">
        <v>55.63</v>
      </c>
      <c r="F3374" s="179" t="s">
        <v>35</v>
      </c>
      <c r="G3374" s="124">
        <v>55.63</v>
      </c>
      <c r="H3374" s="84">
        <v>10</v>
      </c>
      <c r="I3374" s="199">
        <f t="shared" si="370"/>
        <v>0</v>
      </c>
      <c r="J3374" s="199">
        <f t="shared" si="371"/>
        <v>0</v>
      </c>
    </row>
    <row r="3375" spans="1:10" ht="12.75">
      <c r="A3375" t="s">
        <v>462</v>
      </c>
      <c r="B3375"/>
      <c r="C3375" s="161"/>
      <c r="D3375"/>
      <c r="E3375" s="124"/>
      <c r="F3375" s="179"/>
      <c r="G3375" s="124"/>
      <c r="H3375" s="84"/>
      <c r="I3375" s="199"/>
      <c r="J3375" s="199"/>
    </row>
    <row r="3376" spans="1:10" ht="12.75">
      <c r="A3376"/>
      <c r="B3376" t="s">
        <v>6028</v>
      </c>
      <c r="C3376" s="161"/>
      <c r="D3376" t="s">
        <v>6029</v>
      </c>
      <c r="E3376" s="124">
        <v>24.99</v>
      </c>
      <c r="F3376" s="180">
        <v>0.25</v>
      </c>
      <c r="G3376" s="124">
        <v>18.74</v>
      </c>
      <c r="H3376" s="84">
        <v>10</v>
      </c>
      <c r="I3376" s="199">
        <f aca="true" t="shared" si="372" ref="I3376:I3384">C3376*E3376</f>
        <v>0</v>
      </c>
      <c r="J3376" s="199">
        <f aca="true" t="shared" si="373" ref="J3376:J3384">C3376*G3376</f>
        <v>0</v>
      </c>
    </row>
    <row r="3377" spans="1:10" ht="12.75">
      <c r="A3377"/>
      <c r="B3377" t="s">
        <v>6030</v>
      </c>
      <c r="C3377" s="161"/>
      <c r="D3377" t="s">
        <v>6031</v>
      </c>
      <c r="E3377" s="124">
        <v>24.99</v>
      </c>
      <c r="F3377" s="180">
        <v>0.25</v>
      </c>
      <c r="G3377" s="124">
        <v>18.74</v>
      </c>
      <c r="H3377" s="84">
        <v>10</v>
      </c>
      <c r="I3377" s="199">
        <f t="shared" si="372"/>
        <v>0</v>
      </c>
      <c r="J3377" s="199">
        <f t="shared" si="373"/>
        <v>0</v>
      </c>
    </row>
    <row r="3378" spans="1:10" ht="12.75">
      <c r="A3378"/>
      <c r="B3378" t="s">
        <v>6032</v>
      </c>
      <c r="C3378" s="161"/>
      <c r="D3378" t="s">
        <v>6033</v>
      </c>
      <c r="E3378" s="124">
        <v>24.99</v>
      </c>
      <c r="F3378" s="180">
        <v>0.25</v>
      </c>
      <c r="G3378" s="124">
        <v>18.74</v>
      </c>
      <c r="H3378" s="84">
        <v>10</v>
      </c>
      <c r="I3378" s="199">
        <f t="shared" si="372"/>
        <v>0</v>
      </c>
      <c r="J3378" s="199">
        <f t="shared" si="373"/>
        <v>0</v>
      </c>
    </row>
    <row r="3379" spans="1:10" ht="12.75">
      <c r="A3379"/>
      <c r="B3379" t="s">
        <v>6034</v>
      </c>
      <c r="C3379" s="161"/>
      <c r="D3379" t="s">
        <v>6035</v>
      </c>
      <c r="E3379" s="124">
        <v>24.99</v>
      </c>
      <c r="F3379" s="180">
        <v>0.25</v>
      </c>
      <c r="G3379" s="124">
        <v>18.74</v>
      </c>
      <c r="H3379" s="84">
        <v>10</v>
      </c>
      <c r="I3379" s="199">
        <f t="shared" si="372"/>
        <v>0</v>
      </c>
      <c r="J3379" s="199">
        <f t="shared" si="373"/>
        <v>0</v>
      </c>
    </row>
    <row r="3380" spans="1:10" ht="12.75">
      <c r="A3380"/>
      <c r="B3380" t="s">
        <v>6036</v>
      </c>
      <c r="C3380" s="161"/>
      <c r="D3380" t="s">
        <v>6037</v>
      </c>
      <c r="E3380" s="124">
        <v>49.99</v>
      </c>
      <c r="F3380" s="180">
        <v>0.2</v>
      </c>
      <c r="G3380" s="124">
        <v>39.99</v>
      </c>
      <c r="H3380" s="84">
        <v>10</v>
      </c>
      <c r="I3380" s="199">
        <f t="shared" si="372"/>
        <v>0</v>
      </c>
      <c r="J3380" s="199">
        <f t="shared" si="373"/>
        <v>0</v>
      </c>
    </row>
    <row r="3381" spans="1:10" ht="12.75">
      <c r="A3381"/>
      <c r="B3381" t="s">
        <v>6038</v>
      </c>
      <c r="C3381" s="161"/>
      <c r="D3381" t="s">
        <v>6039</v>
      </c>
      <c r="E3381" s="124">
        <v>394.99</v>
      </c>
      <c r="F3381" s="180">
        <v>0.2</v>
      </c>
      <c r="G3381" s="124">
        <v>315.99</v>
      </c>
      <c r="H3381" s="84">
        <v>10</v>
      </c>
      <c r="I3381" s="199">
        <f t="shared" si="372"/>
        <v>0</v>
      </c>
      <c r="J3381" s="199">
        <f t="shared" si="373"/>
        <v>0</v>
      </c>
    </row>
    <row r="3382" spans="1:10" ht="12.75">
      <c r="A3382"/>
      <c r="B3382" t="s">
        <v>6040</v>
      </c>
      <c r="C3382" s="161"/>
      <c r="D3382" t="s">
        <v>6041</v>
      </c>
      <c r="E3382" s="124">
        <v>145.28</v>
      </c>
      <c r="F3382" s="179" t="s">
        <v>35</v>
      </c>
      <c r="G3382" s="124">
        <v>145.28</v>
      </c>
      <c r="H3382" s="84">
        <v>10</v>
      </c>
      <c r="I3382" s="199">
        <f t="shared" si="372"/>
        <v>0</v>
      </c>
      <c r="J3382" s="199">
        <f t="shared" si="373"/>
        <v>0</v>
      </c>
    </row>
    <row r="3383" spans="1:10" ht="12.75">
      <c r="A3383"/>
      <c r="B3383" t="s">
        <v>6042</v>
      </c>
      <c r="C3383" s="161"/>
      <c r="D3383" t="s">
        <v>6043</v>
      </c>
      <c r="E3383" s="124">
        <v>119.99</v>
      </c>
      <c r="F3383" s="180">
        <v>0.2</v>
      </c>
      <c r="G3383" s="124">
        <v>95.99</v>
      </c>
      <c r="H3383" s="84">
        <v>10</v>
      </c>
      <c r="I3383" s="199">
        <f t="shared" si="372"/>
        <v>0</v>
      </c>
      <c r="J3383" s="199">
        <f t="shared" si="373"/>
        <v>0</v>
      </c>
    </row>
    <row r="3384" spans="1:10" ht="12.75">
      <c r="A3384"/>
      <c r="B3384" t="s">
        <v>6044</v>
      </c>
      <c r="C3384" s="161"/>
      <c r="D3384" t="s">
        <v>6045</v>
      </c>
      <c r="E3384" s="124">
        <v>79.99</v>
      </c>
      <c r="F3384" s="180">
        <v>0.2</v>
      </c>
      <c r="G3384" s="124">
        <v>63.99</v>
      </c>
      <c r="H3384" s="84">
        <v>10</v>
      </c>
      <c r="I3384" s="199">
        <f t="shared" si="372"/>
        <v>0</v>
      </c>
      <c r="J3384" s="199">
        <f t="shared" si="373"/>
        <v>0</v>
      </c>
    </row>
    <row r="3385" spans="1:10" ht="12.75">
      <c r="A3385" t="s">
        <v>129</v>
      </c>
      <c r="B3385"/>
      <c r="C3385" s="161"/>
      <c r="D3385"/>
      <c r="E3385" s="124"/>
      <c r="F3385" s="179"/>
      <c r="G3385" s="124"/>
      <c r="H3385" s="84"/>
      <c r="I3385" s="199"/>
      <c r="J3385" s="199"/>
    </row>
    <row r="3386" spans="1:10" ht="12.75">
      <c r="A3386"/>
      <c r="B3386" t="s">
        <v>6046</v>
      </c>
      <c r="C3386" s="161"/>
      <c r="D3386" t="s">
        <v>6047</v>
      </c>
      <c r="E3386" s="124">
        <v>49.99</v>
      </c>
      <c r="F3386" s="180">
        <v>0.2</v>
      </c>
      <c r="G3386" s="124">
        <v>39.99</v>
      </c>
      <c r="H3386" s="84">
        <v>10</v>
      </c>
      <c r="I3386" s="199">
        <f aca="true" t="shared" si="374" ref="I3386:I3392">C3386*E3386</f>
        <v>0</v>
      </c>
      <c r="J3386" s="199">
        <f aca="true" t="shared" si="375" ref="J3386:J3392">C3386*G3386</f>
        <v>0</v>
      </c>
    </row>
    <row r="3387" spans="1:10" ht="12.75">
      <c r="A3387"/>
      <c r="B3387" t="s">
        <v>6048</v>
      </c>
      <c r="C3387" s="161"/>
      <c r="D3387" t="s">
        <v>6049</v>
      </c>
      <c r="E3387" s="124">
        <v>49.99</v>
      </c>
      <c r="F3387" s="180">
        <v>0.2</v>
      </c>
      <c r="G3387" s="124">
        <v>39.99</v>
      </c>
      <c r="H3387" s="84">
        <v>10</v>
      </c>
      <c r="I3387" s="199">
        <f t="shared" si="374"/>
        <v>0</v>
      </c>
      <c r="J3387" s="199">
        <f t="shared" si="375"/>
        <v>0</v>
      </c>
    </row>
    <row r="3388" spans="1:10" ht="12.75">
      <c r="A3388"/>
      <c r="B3388" t="s">
        <v>6050</v>
      </c>
      <c r="C3388" s="161"/>
      <c r="D3388" t="s">
        <v>6051</v>
      </c>
      <c r="E3388" s="124">
        <v>24.99</v>
      </c>
      <c r="F3388" s="180">
        <v>0.25</v>
      </c>
      <c r="G3388" s="124">
        <v>18.74</v>
      </c>
      <c r="H3388" s="84">
        <v>10</v>
      </c>
      <c r="I3388" s="199">
        <f t="shared" si="374"/>
        <v>0</v>
      </c>
      <c r="J3388" s="199">
        <f t="shared" si="375"/>
        <v>0</v>
      </c>
    </row>
    <row r="3389" spans="1:10" ht="12.75">
      <c r="A3389"/>
      <c r="B3389" t="s">
        <v>6052</v>
      </c>
      <c r="C3389" s="161"/>
      <c r="D3389" t="s">
        <v>6053</v>
      </c>
      <c r="E3389" s="124">
        <v>59.94</v>
      </c>
      <c r="F3389" s="180">
        <v>0.2</v>
      </c>
      <c r="G3389" s="124">
        <v>47.95</v>
      </c>
      <c r="H3389" s="84">
        <v>10</v>
      </c>
      <c r="I3389" s="199">
        <f t="shared" si="374"/>
        <v>0</v>
      </c>
      <c r="J3389" s="199">
        <f t="shared" si="375"/>
        <v>0</v>
      </c>
    </row>
    <row r="3390" spans="1:10" ht="12.75">
      <c r="A3390"/>
      <c r="B3390" t="s">
        <v>6054</v>
      </c>
      <c r="C3390" s="161"/>
      <c r="D3390" t="s">
        <v>6055</v>
      </c>
      <c r="E3390" s="124">
        <v>519.99</v>
      </c>
      <c r="F3390" s="180">
        <v>0.2</v>
      </c>
      <c r="G3390" s="124">
        <v>415.99</v>
      </c>
      <c r="H3390" s="84">
        <v>10</v>
      </c>
      <c r="I3390" s="199">
        <f t="shared" si="374"/>
        <v>0</v>
      </c>
      <c r="J3390" s="199">
        <f t="shared" si="375"/>
        <v>0</v>
      </c>
    </row>
    <row r="3391" spans="1:10" ht="12.75">
      <c r="A3391"/>
      <c r="B3391" t="s">
        <v>6056</v>
      </c>
      <c r="C3391" s="161"/>
      <c r="D3391" t="s">
        <v>6057</v>
      </c>
      <c r="E3391" s="124">
        <v>49.99</v>
      </c>
      <c r="F3391" s="180">
        <v>0.2</v>
      </c>
      <c r="G3391" s="124">
        <v>39.99</v>
      </c>
      <c r="H3391" s="84">
        <v>10</v>
      </c>
      <c r="I3391" s="199">
        <f t="shared" si="374"/>
        <v>0</v>
      </c>
      <c r="J3391" s="199">
        <f t="shared" si="375"/>
        <v>0</v>
      </c>
    </row>
    <row r="3392" spans="1:10" ht="12.75">
      <c r="A3392"/>
      <c r="B3392" t="s">
        <v>6058</v>
      </c>
      <c r="C3392" s="161"/>
      <c r="D3392" t="s">
        <v>6059</v>
      </c>
      <c r="E3392" s="124">
        <v>364.99</v>
      </c>
      <c r="F3392" s="180">
        <v>0.2</v>
      </c>
      <c r="G3392" s="124">
        <v>291.99</v>
      </c>
      <c r="H3392" s="84">
        <v>10</v>
      </c>
      <c r="I3392" s="199">
        <f t="shared" si="374"/>
        <v>0</v>
      </c>
      <c r="J3392" s="199">
        <f t="shared" si="375"/>
        <v>0</v>
      </c>
    </row>
    <row r="3393" spans="1:10" ht="12.75">
      <c r="A3393" t="s">
        <v>166</v>
      </c>
      <c r="B3393"/>
      <c r="C3393" s="161"/>
      <c r="D3393"/>
      <c r="E3393" s="124"/>
      <c r="F3393" s="179"/>
      <c r="G3393" s="124"/>
      <c r="H3393" s="84"/>
      <c r="I3393" s="199"/>
      <c r="J3393" s="199"/>
    </row>
    <row r="3394" spans="1:10" ht="12.75">
      <c r="A3394"/>
      <c r="B3394" t="s">
        <v>6060</v>
      </c>
      <c r="C3394" s="161"/>
      <c r="D3394" t="s">
        <v>6061</v>
      </c>
      <c r="E3394" s="124">
        <v>779.99</v>
      </c>
      <c r="F3394" s="180">
        <v>0.2</v>
      </c>
      <c r="G3394" s="124">
        <v>623.99</v>
      </c>
      <c r="H3394" s="84">
        <v>10</v>
      </c>
      <c r="I3394" s="199">
        <f aca="true" t="shared" si="376" ref="I3394:I3404">C3394*E3394</f>
        <v>0</v>
      </c>
      <c r="J3394" s="199">
        <f aca="true" t="shared" si="377" ref="J3394:J3404">C3394*G3394</f>
        <v>0</v>
      </c>
    </row>
    <row r="3395" spans="1:10" ht="12.75">
      <c r="A3395"/>
      <c r="B3395" t="s">
        <v>6062</v>
      </c>
      <c r="C3395" s="161"/>
      <c r="D3395" t="s">
        <v>6063</v>
      </c>
      <c r="E3395" s="124">
        <v>559.99</v>
      </c>
      <c r="F3395" s="180">
        <v>0.2</v>
      </c>
      <c r="G3395" s="124">
        <v>447.99</v>
      </c>
      <c r="H3395" s="84">
        <v>10</v>
      </c>
      <c r="I3395" s="199">
        <f t="shared" si="376"/>
        <v>0</v>
      </c>
      <c r="J3395" s="199">
        <f t="shared" si="377"/>
        <v>0</v>
      </c>
    </row>
    <row r="3396" spans="1:10" ht="12.75">
      <c r="A3396"/>
      <c r="B3396" t="s">
        <v>6064</v>
      </c>
      <c r="C3396" s="161"/>
      <c r="D3396" t="s">
        <v>6065</v>
      </c>
      <c r="E3396" s="124">
        <v>24.99</v>
      </c>
      <c r="F3396" s="180">
        <v>0.25</v>
      </c>
      <c r="G3396" s="124">
        <v>18.74</v>
      </c>
      <c r="H3396" s="84">
        <v>10</v>
      </c>
      <c r="I3396" s="199">
        <f t="shared" si="376"/>
        <v>0</v>
      </c>
      <c r="J3396" s="199">
        <f t="shared" si="377"/>
        <v>0</v>
      </c>
    </row>
    <row r="3397" spans="1:10" ht="12.75">
      <c r="A3397"/>
      <c r="B3397" t="s">
        <v>6066</v>
      </c>
      <c r="C3397" s="161"/>
      <c r="D3397" t="s">
        <v>6067</v>
      </c>
      <c r="E3397" s="124">
        <v>24.99</v>
      </c>
      <c r="F3397" s="180">
        <v>0.25</v>
      </c>
      <c r="G3397" s="124">
        <v>18.74</v>
      </c>
      <c r="H3397" s="84">
        <v>10</v>
      </c>
      <c r="I3397" s="199">
        <f t="shared" si="376"/>
        <v>0</v>
      </c>
      <c r="J3397" s="199">
        <f t="shared" si="377"/>
        <v>0</v>
      </c>
    </row>
    <row r="3398" spans="1:10" ht="12.75">
      <c r="A3398"/>
      <c r="B3398" t="s">
        <v>6068</v>
      </c>
      <c r="C3398" s="161"/>
      <c r="D3398" t="s">
        <v>6069</v>
      </c>
      <c r="E3398" s="124">
        <v>24.99</v>
      </c>
      <c r="F3398" s="180">
        <v>0.25</v>
      </c>
      <c r="G3398" s="124">
        <v>18.74</v>
      </c>
      <c r="H3398" s="84">
        <v>10</v>
      </c>
      <c r="I3398" s="199">
        <f t="shared" si="376"/>
        <v>0</v>
      </c>
      <c r="J3398" s="199">
        <f t="shared" si="377"/>
        <v>0</v>
      </c>
    </row>
    <row r="3399" spans="1:10" ht="12.75">
      <c r="A3399"/>
      <c r="B3399" t="s">
        <v>6070</v>
      </c>
      <c r="C3399" s="161"/>
      <c r="D3399" t="s">
        <v>6071</v>
      </c>
      <c r="E3399" s="124">
        <v>24.99</v>
      </c>
      <c r="F3399" s="180">
        <v>0.25</v>
      </c>
      <c r="G3399" s="124">
        <v>18.74</v>
      </c>
      <c r="H3399" s="84">
        <v>10</v>
      </c>
      <c r="I3399" s="199">
        <f t="shared" si="376"/>
        <v>0</v>
      </c>
      <c r="J3399" s="199">
        <f t="shared" si="377"/>
        <v>0</v>
      </c>
    </row>
    <row r="3400" spans="1:10" ht="12.75">
      <c r="A3400"/>
      <c r="B3400" t="s">
        <v>6072</v>
      </c>
      <c r="C3400" s="161"/>
      <c r="D3400" t="s">
        <v>6073</v>
      </c>
      <c r="E3400" s="124">
        <v>24.99</v>
      </c>
      <c r="F3400" s="180">
        <v>0.25</v>
      </c>
      <c r="G3400" s="124">
        <v>18.74</v>
      </c>
      <c r="H3400" s="84">
        <v>10</v>
      </c>
      <c r="I3400" s="199">
        <f t="shared" si="376"/>
        <v>0</v>
      </c>
      <c r="J3400" s="199">
        <f t="shared" si="377"/>
        <v>0</v>
      </c>
    </row>
    <row r="3401" spans="1:10" ht="12.75">
      <c r="A3401"/>
      <c r="B3401" t="s">
        <v>6074</v>
      </c>
      <c r="C3401" s="161"/>
      <c r="D3401" t="s">
        <v>6075</v>
      </c>
      <c r="E3401" s="124">
        <v>24.99</v>
      </c>
      <c r="F3401" s="180">
        <v>0.25</v>
      </c>
      <c r="G3401" s="124">
        <v>18.74</v>
      </c>
      <c r="H3401" s="84">
        <v>10</v>
      </c>
      <c r="I3401" s="199">
        <f t="shared" si="376"/>
        <v>0</v>
      </c>
      <c r="J3401" s="199">
        <f t="shared" si="377"/>
        <v>0</v>
      </c>
    </row>
    <row r="3402" spans="1:10" ht="12.75">
      <c r="A3402"/>
      <c r="B3402" t="s">
        <v>6076</v>
      </c>
      <c r="C3402" s="161"/>
      <c r="D3402" t="s">
        <v>6077</v>
      </c>
      <c r="E3402" s="124">
        <v>44.69</v>
      </c>
      <c r="F3402" s="179" t="s">
        <v>35</v>
      </c>
      <c r="G3402" s="124">
        <v>44.69</v>
      </c>
      <c r="H3402" s="84">
        <v>10</v>
      </c>
      <c r="I3402" s="199">
        <f t="shared" si="376"/>
        <v>0</v>
      </c>
      <c r="J3402" s="199">
        <f t="shared" si="377"/>
        <v>0</v>
      </c>
    </row>
    <row r="3403" spans="1:10" ht="12.75">
      <c r="A3403"/>
      <c r="B3403" t="s">
        <v>6078</v>
      </c>
      <c r="C3403" s="161"/>
      <c r="D3403" t="s">
        <v>6079</v>
      </c>
      <c r="E3403" s="124">
        <v>40.31</v>
      </c>
      <c r="F3403" s="179" t="s">
        <v>35</v>
      </c>
      <c r="G3403" s="124">
        <v>40.31</v>
      </c>
      <c r="H3403" s="84">
        <v>10</v>
      </c>
      <c r="I3403" s="199">
        <f t="shared" si="376"/>
        <v>0</v>
      </c>
      <c r="J3403" s="199">
        <f t="shared" si="377"/>
        <v>0</v>
      </c>
    </row>
    <row r="3404" spans="1:10" ht="12.75">
      <c r="A3404"/>
      <c r="B3404" t="s">
        <v>6080</v>
      </c>
      <c r="C3404" s="161"/>
      <c r="D3404" t="s">
        <v>6081</v>
      </c>
      <c r="E3404" s="124">
        <v>40.31</v>
      </c>
      <c r="F3404" s="179" t="s">
        <v>35</v>
      </c>
      <c r="G3404" s="124">
        <v>40.31</v>
      </c>
      <c r="H3404" s="84">
        <v>10</v>
      </c>
      <c r="I3404" s="199">
        <f t="shared" si="376"/>
        <v>0</v>
      </c>
      <c r="J3404" s="199">
        <f t="shared" si="377"/>
        <v>0</v>
      </c>
    </row>
    <row r="3405" spans="1:10" ht="12.75">
      <c r="A3405" t="s">
        <v>6082</v>
      </c>
      <c r="B3405"/>
      <c r="C3405" s="161"/>
      <c r="D3405"/>
      <c r="E3405" s="124"/>
      <c r="F3405" s="179"/>
      <c r="G3405" s="124"/>
      <c r="H3405" s="84"/>
      <c r="I3405" s="199"/>
      <c r="J3405" s="199"/>
    </row>
    <row r="3406" spans="1:10" ht="12.75">
      <c r="A3406"/>
      <c r="B3406" t="s">
        <v>6083</v>
      </c>
      <c r="C3406" s="161"/>
      <c r="D3406" t="s">
        <v>6084</v>
      </c>
      <c r="E3406" s="124">
        <v>24.99</v>
      </c>
      <c r="F3406" s="180">
        <v>0.25</v>
      </c>
      <c r="G3406" s="124">
        <v>18.74</v>
      </c>
      <c r="H3406" s="84">
        <v>10</v>
      </c>
      <c r="I3406" s="199">
        <f aca="true" t="shared" si="378" ref="I3406:I3413">C3406*E3406</f>
        <v>0</v>
      </c>
      <c r="J3406" s="199">
        <f aca="true" t="shared" si="379" ref="J3406:J3413">C3406*G3406</f>
        <v>0</v>
      </c>
    </row>
    <row r="3407" spans="1:10" ht="12.75">
      <c r="A3407"/>
      <c r="B3407" t="s">
        <v>6085</v>
      </c>
      <c r="C3407" s="161"/>
      <c r="D3407" t="s">
        <v>6086</v>
      </c>
      <c r="E3407" s="124">
        <v>24.99</v>
      </c>
      <c r="F3407" s="180">
        <v>0.25</v>
      </c>
      <c r="G3407" s="124">
        <v>18.74</v>
      </c>
      <c r="H3407" s="84">
        <v>10</v>
      </c>
      <c r="I3407" s="199">
        <f t="shared" si="378"/>
        <v>0</v>
      </c>
      <c r="J3407" s="199">
        <f t="shared" si="379"/>
        <v>0</v>
      </c>
    </row>
    <row r="3408" spans="1:10" ht="12.75">
      <c r="A3408"/>
      <c r="B3408" t="s">
        <v>6087</v>
      </c>
      <c r="C3408" s="161"/>
      <c r="D3408" t="s">
        <v>6088</v>
      </c>
      <c r="E3408" s="124">
        <v>24.99</v>
      </c>
      <c r="F3408" s="180">
        <v>0.25</v>
      </c>
      <c r="G3408" s="124">
        <v>18.74</v>
      </c>
      <c r="H3408" s="84">
        <v>10</v>
      </c>
      <c r="I3408" s="199">
        <f t="shared" si="378"/>
        <v>0</v>
      </c>
      <c r="J3408" s="199">
        <f t="shared" si="379"/>
        <v>0</v>
      </c>
    </row>
    <row r="3409" spans="1:10" ht="12.75">
      <c r="A3409"/>
      <c r="B3409" t="s">
        <v>6089</v>
      </c>
      <c r="C3409" s="161"/>
      <c r="D3409" t="s">
        <v>6090</v>
      </c>
      <c r="E3409" s="124">
        <v>154.99</v>
      </c>
      <c r="F3409" s="180">
        <v>0.2</v>
      </c>
      <c r="G3409" s="124">
        <v>123.99</v>
      </c>
      <c r="H3409" s="84">
        <v>10</v>
      </c>
      <c r="I3409" s="199">
        <f t="shared" si="378"/>
        <v>0</v>
      </c>
      <c r="J3409" s="199">
        <f t="shared" si="379"/>
        <v>0</v>
      </c>
    </row>
    <row r="3410" spans="1:10" ht="12.75">
      <c r="A3410"/>
      <c r="B3410" t="s">
        <v>6091</v>
      </c>
      <c r="C3410" s="161"/>
      <c r="D3410" t="s">
        <v>6092</v>
      </c>
      <c r="E3410" s="124">
        <v>50.94</v>
      </c>
      <c r="F3410" s="179" t="s">
        <v>35</v>
      </c>
      <c r="G3410" s="124">
        <v>50.94</v>
      </c>
      <c r="H3410" s="84">
        <v>10</v>
      </c>
      <c r="I3410" s="199">
        <f t="shared" si="378"/>
        <v>0</v>
      </c>
      <c r="J3410" s="199">
        <f t="shared" si="379"/>
        <v>0</v>
      </c>
    </row>
    <row r="3411" spans="1:10" ht="12.75">
      <c r="A3411"/>
      <c r="B3411" t="s">
        <v>6093</v>
      </c>
      <c r="C3411" s="161"/>
      <c r="D3411" t="s">
        <v>6094</v>
      </c>
      <c r="E3411" s="124">
        <v>101.94</v>
      </c>
      <c r="F3411" s="180">
        <v>0.2</v>
      </c>
      <c r="G3411" s="124">
        <v>81.55</v>
      </c>
      <c r="H3411" s="84">
        <v>10</v>
      </c>
      <c r="I3411" s="199">
        <f t="shared" si="378"/>
        <v>0</v>
      </c>
      <c r="J3411" s="199">
        <f t="shared" si="379"/>
        <v>0</v>
      </c>
    </row>
    <row r="3412" spans="1:10" ht="12.75">
      <c r="A3412"/>
      <c r="B3412" t="s">
        <v>6095</v>
      </c>
      <c r="C3412" s="161"/>
      <c r="D3412" t="s">
        <v>6096</v>
      </c>
      <c r="E3412" s="124">
        <v>24.99</v>
      </c>
      <c r="F3412" s="180">
        <v>0.25</v>
      </c>
      <c r="G3412" s="124">
        <v>18.74</v>
      </c>
      <c r="H3412" s="84">
        <v>10</v>
      </c>
      <c r="I3412" s="199">
        <f t="shared" si="378"/>
        <v>0</v>
      </c>
      <c r="J3412" s="199">
        <f t="shared" si="379"/>
        <v>0</v>
      </c>
    </row>
    <row r="3413" spans="1:10" ht="12.75">
      <c r="A3413"/>
      <c r="B3413" t="s">
        <v>6097</v>
      </c>
      <c r="C3413" s="161"/>
      <c r="D3413" t="s">
        <v>6098</v>
      </c>
      <c r="E3413" s="124">
        <v>24.99</v>
      </c>
      <c r="F3413" s="180">
        <v>0.25</v>
      </c>
      <c r="G3413" s="124">
        <v>18.74</v>
      </c>
      <c r="H3413" s="84">
        <v>10</v>
      </c>
      <c r="I3413" s="199">
        <f t="shared" si="378"/>
        <v>0</v>
      </c>
      <c r="J3413" s="199">
        <f t="shared" si="379"/>
        <v>0</v>
      </c>
    </row>
    <row r="3414" spans="1:10" ht="12.75">
      <c r="A3414" t="s">
        <v>6099</v>
      </c>
      <c r="B3414"/>
      <c r="C3414" s="161"/>
      <c r="D3414"/>
      <c r="E3414" s="124"/>
      <c r="F3414" s="179"/>
      <c r="G3414" s="124"/>
      <c r="H3414" s="84"/>
      <c r="I3414" s="199"/>
      <c r="J3414" s="199"/>
    </row>
    <row r="3415" spans="1:10" ht="12.75">
      <c r="A3415"/>
      <c r="B3415" t="s">
        <v>6100</v>
      </c>
      <c r="C3415" s="161"/>
      <c r="D3415" t="s">
        <v>6101</v>
      </c>
      <c r="E3415" s="124">
        <v>49.99</v>
      </c>
      <c r="F3415" s="180">
        <v>0.2</v>
      </c>
      <c r="G3415" s="124">
        <v>39.99</v>
      </c>
      <c r="H3415" s="84">
        <v>10</v>
      </c>
      <c r="I3415" s="199">
        <f aca="true" t="shared" si="380" ref="I3415:I3421">C3415*E3415</f>
        <v>0</v>
      </c>
      <c r="J3415" s="199">
        <f aca="true" t="shared" si="381" ref="J3415:J3421">C3415*G3415</f>
        <v>0</v>
      </c>
    </row>
    <row r="3416" spans="1:10" ht="12.75">
      <c r="A3416"/>
      <c r="B3416" t="s">
        <v>6102</v>
      </c>
      <c r="C3416" s="161"/>
      <c r="D3416" t="s">
        <v>6103</v>
      </c>
      <c r="E3416" s="124">
        <v>49.99</v>
      </c>
      <c r="F3416" s="180">
        <v>0.2</v>
      </c>
      <c r="G3416" s="124">
        <v>39.99</v>
      </c>
      <c r="H3416" s="84">
        <v>10</v>
      </c>
      <c r="I3416" s="199">
        <f t="shared" si="380"/>
        <v>0</v>
      </c>
      <c r="J3416" s="199">
        <f t="shared" si="381"/>
        <v>0</v>
      </c>
    </row>
    <row r="3417" spans="1:10" ht="12.75">
      <c r="A3417"/>
      <c r="B3417" t="s">
        <v>6104</v>
      </c>
      <c r="C3417" s="161"/>
      <c r="D3417" t="s">
        <v>6105</v>
      </c>
      <c r="E3417" s="124">
        <v>974.03</v>
      </c>
      <c r="F3417" s="179" t="s">
        <v>35</v>
      </c>
      <c r="G3417" s="124">
        <v>974.03</v>
      </c>
      <c r="H3417" s="84">
        <v>10</v>
      </c>
      <c r="I3417" s="199">
        <f t="shared" si="380"/>
        <v>0</v>
      </c>
      <c r="J3417" s="199">
        <f t="shared" si="381"/>
        <v>0</v>
      </c>
    </row>
    <row r="3418" spans="1:10" ht="12.75">
      <c r="A3418"/>
      <c r="B3418" t="s">
        <v>6106</v>
      </c>
      <c r="C3418" s="161"/>
      <c r="D3418" t="s">
        <v>6107</v>
      </c>
      <c r="E3418" s="124">
        <v>169.99</v>
      </c>
      <c r="F3418" s="180">
        <v>0.2</v>
      </c>
      <c r="G3418" s="124">
        <v>135.99</v>
      </c>
      <c r="H3418" s="84">
        <v>10</v>
      </c>
      <c r="I3418" s="199">
        <f t="shared" si="380"/>
        <v>0</v>
      </c>
      <c r="J3418" s="199">
        <f t="shared" si="381"/>
        <v>0</v>
      </c>
    </row>
    <row r="3419" spans="1:10" ht="12.75">
      <c r="A3419"/>
      <c r="B3419" t="s">
        <v>6108</v>
      </c>
      <c r="C3419" s="161"/>
      <c r="D3419" t="s">
        <v>6109</v>
      </c>
      <c r="E3419" s="124">
        <v>274.99</v>
      </c>
      <c r="F3419" s="180">
        <v>0.2</v>
      </c>
      <c r="G3419" s="124">
        <v>219.99</v>
      </c>
      <c r="H3419" s="84">
        <v>10</v>
      </c>
      <c r="I3419" s="199">
        <f t="shared" si="380"/>
        <v>0</v>
      </c>
      <c r="J3419" s="199">
        <f t="shared" si="381"/>
        <v>0</v>
      </c>
    </row>
    <row r="3420" spans="1:10" ht="12.75">
      <c r="A3420"/>
      <c r="B3420" t="s">
        <v>6110</v>
      </c>
      <c r="C3420" s="161"/>
      <c r="D3420" t="s">
        <v>6111</v>
      </c>
      <c r="E3420" s="124">
        <v>49.99</v>
      </c>
      <c r="F3420" s="180">
        <v>0.2</v>
      </c>
      <c r="G3420" s="124">
        <v>39.99</v>
      </c>
      <c r="H3420" s="84">
        <v>10</v>
      </c>
      <c r="I3420" s="199">
        <f t="shared" si="380"/>
        <v>0</v>
      </c>
      <c r="J3420" s="199">
        <f t="shared" si="381"/>
        <v>0</v>
      </c>
    </row>
    <row r="3421" spans="1:10" ht="12.75">
      <c r="A3421"/>
      <c r="B3421" t="s">
        <v>6112</v>
      </c>
      <c r="C3421" s="161"/>
      <c r="D3421" t="s">
        <v>6113</v>
      </c>
      <c r="E3421" s="124">
        <v>99.99</v>
      </c>
      <c r="F3421" s="180">
        <v>0.2</v>
      </c>
      <c r="G3421" s="124">
        <v>79.99</v>
      </c>
      <c r="H3421" s="84">
        <v>10</v>
      </c>
      <c r="I3421" s="199">
        <f t="shared" si="380"/>
        <v>0</v>
      </c>
      <c r="J3421" s="199">
        <f t="shared" si="381"/>
        <v>0</v>
      </c>
    </row>
    <row r="3422" spans="1:10" ht="12.75">
      <c r="A3422" t="s">
        <v>143</v>
      </c>
      <c r="B3422"/>
      <c r="C3422" s="161"/>
      <c r="D3422"/>
      <c r="E3422" s="124"/>
      <c r="F3422" s="179"/>
      <c r="G3422" s="124"/>
      <c r="H3422" s="84"/>
      <c r="I3422" s="199"/>
      <c r="J3422" s="199"/>
    </row>
    <row r="3423" spans="1:10" ht="12.75">
      <c r="A3423"/>
      <c r="B3423" t="s">
        <v>6114</v>
      </c>
      <c r="C3423" s="161"/>
      <c r="D3423" t="s">
        <v>6115</v>
      </c>
      <c r="E3423" s="124">
        <v>124.99</v>
      </c>
      <c r="F3423" s="180">
        <v>0.25</v>
      </c>
      <c r="G3423" s="124">
        <v>93.74</v>
      </c>
      <c r="H3423" s="84">
        <v>10</v>
      </c>
      <c r="I3423" s="199">
        <f aca="true" t="shared" si="382" ref="I3423:I3429">C3423*E3423</f>
        <v>0</v>
      </c>
      <c r="J3423" s="199">
        <f aca="true" t="shared" si="383" ref="J3423:J3429">C3423*G3423</f>
        <v>0</v>
      </c>
    </row>
    <row r="3424" spans="1:10" ht="12.75">
      <c r="A3424"/>
      <c r="B3424" t="s">
        <v>6116</v>
      </c>
      <c r="C3424" s="161"/>
      <c r="D3424" t="s">
        <v>6117</v>
      </c>
      <c r="E3424" s="124">
        <v>74.99</v>
      </c>
      <c r="F3424" s="180">
        <v>0.25</v>
      </c>
      <c r="G3424" s="124">
        <v>56.24</v>
      </c>
      <c r="H3424" s="84">
        <v>10</v>
      </c>
      <c r="I3424" s="199">
        <f t="shared" si="382"/>
        <v>0</v>
      </c>
      <c r="J3424" s="199">
        <f t="shared" si="383"/>
        <v>0</v>
      </c>
    </row>
    <row r="3425" spans="1:10" ht="12.75">
      <c r="A3425"/>
      <c r="B3425" t="s">
        <v>6118</v>
      </c>
      <c r="C3425" s="161"/>
      <c r="D3425" t="s">
        <v>6119</v>
      </c>
      <c r="E3425" s="124">
        <v>124.99</v>
      </c>
      <c r="F3425" s="180">
        <v>0.25</v>
      </c>
      <c r="G3425" s="124">
        <v>93.74</v>
      </c>
      <c r="H3425" s="84">
        <v>10</v>
      </c>
      <c r="I3425" s="199">
        <f t="shared" si="382"/>
        <v>0</v>
      </c>
      <c r="J3425" s="199">
        <f t="shared" si="383"/>
        <v>0</v>
      </c>
    </row>
    <row r="3426" spans="1:10" ht="12.75">
      <c r="A3426"/>
      <c r="B3426" t="s">
        <v>6120</v>
      </c>
      <c r="C3426" s="161"/>
      <c r="D3426" t="s">
        <v>6121</v>
      </c>
      <c r="E3426" s="124">
        <v>110</v>
      </c>
      <c r="F3426" s="180">
        <v>0.25</v>
      </c>
      <c r="G3426" s="124">
        <v>82.5</v>
      </c>
      <c r="H3426" s="84">
        <v>10</v>
      </c>
      <c r="I3426" s="199">
        <f t="shared" si="382"/>
        <v>0</v>
      </c>
      <c r="J3426" s="199">
        <f t="shared" si="383"/>
        <v>0</v>
      </c>
    </row>
    <row r="3427" spans="1:10" ht="12.75">
      <c r="A3427"/>
      <c r="B3427" t="s">
        <v>6122</v>
      </c>
      <c r="C3427" s="161"/>
      <c r="D3427" t="s">
        <v>6123</v>
      </c>
      <c r="E3427" s="124">
        <v>254.99</v>
      </c>
      <c r="F3427" s="180">
        <v>0.2</v>
      </c>
      <c r="G3427" s="124">
        <v>203.99</v>
      </c>
      <c r="H3427" s="84">
        <v>10</v>
      </c>
      <c r="I3427" s="199">
        <f t="shared" si="382"/>
        <v>0</v>
      </c>
      <c r="J3427" s="199">
        <f t="shared" si="383"/>
        <v>0</v>
      </c>
    </row>
    <row r="3428" spans="1:10" ht="12.75">
      <c r="A3428"/>
      <c r="B3428" t="s">
        <v>6124</v>
      </c>
      <c r="C3428" s="161"/>
      <c r="D3428" t="s">
        <v>6125</v>
      </c>
      <c r="E3428" s="124">
        <v>205</v>
      </c>
      <c r="F3428" s="179" t="s">
        <v>35</v>
      </c>
      <c r="G3428" s="124">
        <v>205</v>
      </c>
      <c r="H3428" s="84">
        <v>10</v>
      </c>
      <c r="I3428" s="199">
        <f t="shared" si="382"/>
        <v>0</v>
      </c>
      <c r="J3428" s="199">
        <f t="shared" si="383"/>
        <v>0</v>
      </c>
    </row>
    <row r="3429" spans="1:10" ht="12.75">
      <c r="A3429"/>
      <c r="B3429" t="s">
        <v>6126</v>
      </c>
      <c r="C3429" s="161"/>
      <c r="D3429" t="s">
        <v>6127</v>
      </c>
      <c r="E3429" s="124">
        <v>299.99</v>
      </c>
      <c r="F3429" s="180">
        <v>0.2</v>
      </c>
      <c r="G3429" s="124">
        <v>239.99</v>
      </c>
      <c r="H3429" s="84">
        <v>10</v>
      </c>
      <c r="I3429" s="199">
        <f t="shared" si="382"/>
        <v>0</v>
      </c>
      <c r="J3429" s="199">
        <f t="shared" si="383"/>
        <v>0</v>
      </c>
    </row>
    <row r="3430" spans="1:10" ht="12.75">
      <c r="A3430" t="s">
        <v>464</v>
      </c>
      <c r="B3430"/>
      <c r="C3430" s="161"/>
      <c r="D3430"/>
      <c r="E3430" s="124"/>
      <c r="F3430" s="179"/>
      <c r="G3430" s="124"/>
      <c r="H3430" s="84"/>
      <c r="I3430" s="199"/>
      <c r="J3430" s="199"/>
    </row>
    <row r="3431" spans="1:10" ht="12.75">
      <c r="A3431"/>
      <c r="B3431" t="s">
        <v>6128</v>
      </c>
      <c r="C3431" s="161"/>
      <c r="D3431" t="s">
        <v>6129</v>
      </c>
      <c r="E3431" s="124">
        <v>129.99</v>
      </c>
      <c r="F3431" s="180">
        <v>0.2</v>
      </c>
      <c r="G3431" s="124">
        <v>103.99</v>
      </c>
      <c r="H3431" s="84">
        <v>10</v>
      </c>
      <c r="I3431" s="199">
        <f aca="true" t="shared" si="384" ref="I3431:I3438">C3431*E3431</f>
        <v>0</v>
      </c>
      <c r="J3431" s="199">
        <f aca="true" t="shared" si="385" ref="J3431:J3438">C3431*G3431</f>
        <v>0</v>
      </c>
    </row>
    <row r="3432" spans="1:10" ht="12.75">
      <c r="A3432"/>
      <c r="B3432" t="s">
        <v>6130</v>
      </c>
      <c r="C3432" s="161"/>
      <c r="D3432" t="s">
        <v>6131</v>
      </c>
      <c r="E3432" s="124">
        <v>184.99</v>
      </c>
      <c r="F3432" s="180">
        <v>0.2</v>
      </c>
      <c r="G3432" s="124">
        <v>147.99</v>
      </c>
      <c r="H3432" s="84">
        <v>10</v>
      </c>
      <c r="I3432" s="199">
        <f t="shared" si="384"/>
        <v>0</v>
      </c>
      <c r="J3432" s="199">
        <f t="shared" si="385"/>
        <v>0</v>
      </c>
    </row>
    <row r="3433" spans="1:10" ht="12.75">
      <c r="A3433"/>
      <c r="B3433" t="s">
        <v>6132</v>
      </c>
      <c r="C3433" s="161"/>
      <c r="D3433" t="s">
        <v>6133</v>
      </c>
      <c r="E3433" s="124">
        <v>224.99</v>
      </c>
      <c r="F3433" s="180">
        <v>0.2</v>
      </c>
      <c r="G3433" s="124">
        <v>179.99</v>
      </c>
      <c r="H3433" s="84">
        <v>10</v>
      </c>
      <c r="I3433" s="199">
        <f t="shared" si="384"/>
        <v>0</v>
      </c>
      <c r="J3433" s="199">
        <f t="shared" si="385"/>
        <v>0</v>
      </c>
    </row>
    <row r="3434" spans="1:10" ht="12.75">
      <c r="A3434"/>
      <c r="B3434" t="s">
        <v>6134</v>
      </c>
      <c r="C3434" s="161"/>
      <c r="D3434" t="s">
        <v>6135</v>
      </c>
      <c r="E3434" s="124">
        <v>169.99</v>
      </c>
      <c r="F3434" s="180">
        <v>0.2</v>
      </c>
      <c r="G3434" s="124">
        <v>135.99</v>
      </c>
      <c r="H3434" s="84">
        <v>10</v>
      </c>
      <c r="I3434" s="199">
        <f t="shared" si="384"/>
        <v>0</v>
      </c>
      <c r="J3434" s="199">
        <f t="shared" si="385"/>
        <v>0</v>
      </c>
    </row>
    <row r="3435" spans="1:10" ht="12.75">
      <c r="A3435"/>
      <c r="B3435" t="s">
        <v>6136</v>
      </c>
      <c r="C3435" s="161"/>
      <c r="D3435" t="s">
        <v>6137</v>
      </c>
      <c r="E3435" s="124">
        <v>76.25</v>
      </c>
      <c r="F3435" s="179" t="s">
        <v>35</v>
      </c>
      <c r="G3435" s="124">
        <v>76.25</v>
      </c>
      <c r="H3435" s="84">
        <v>10</v>
      </c>
      <c r="I3435" s="199">
        <f t="shared" si="384"/>
        <v>0</v>
      </c>
      <c r="J3435" s="199">
        <f t="shared" si="385"/>
        <v>0</v>
      </c>
    </row>
    <row r="3436" spans="1:10" ht="12.75">
      <c r="A3436"/>
      <c r="B3436" t="s">
        <v>6138</v>
      </c>
      <c r="C3436" s="161"/>
      <c r="D3436" t="s">
        <v>6139</v>
      </c>
      <c r="E3436" s="124">
        <v>249.99</v>
      </c>
      <c r="F3436" s="180">
        <v>0.2</v>
      </c>
      <c r="G3436" s="124">
        <v>199.99</v>
      </c>
      <c r="H3436" s="84">
        <v>10</v>
      </c>
      <c r="I3436" s="199">
        <f t="shared" si="384"/>
        <v>0</v>
      </c>
      <c r="J3436" s="199">
        <f t="shared" si="385"/>
        <v>0</v>
      </c>
    </row>
    <row r="3437" spans="1:10" ht="12.75">
      <c r="A3437"/>
      <c r="B3437" t="s">
        <v>6140</v>
      </c>
      <c r="C3437" s="161"/>
      <c r="D3437" t="s">
        <v>6141</v>
      </c>
      <c r="E3437" s="124">
        <v>24.99</v>
      </c>
      <c r="F3437" s="180">
        <v>0.25</v>
      </c>
      <c r="G3437" s="124">
        <v>18.74</v>
      </c>
      <c r="H3437" s="84">
        <v>10</v>
      </c>
      <c r="I3437" s="199">
        <f t="shared" si="384"/>
        <v>0</v>
      </c>
      <c r="J3437" s="199">
        <f t="shared" si="385"/>
        <v>0</v>
      </c>
    </row>
    <row r="3438" spans="1:10" ht="12.75">
      <c r="A3438"/>
      <c r="B3438" t="s">
        <v>6142</v>
      </c>
      <c r="C3438" s="161"/>
      <c r="D3438" t="s">
        <v>6143</v>
      </c>
      <c r="E3438" s="124">
        <v>464.99</v>
      </c>
      <c r="F3438" s="180">
        <v>0.2</v>
      </c>
      <c r="G3438" s="124">
        <v>371.99</v>
      </c>
      <c r="H3438" s="84">
        <v>10</v>
      </c>
      <c r="I3438" s="199">
        <f t="shared" si="384"/>
        <v>0</v>
      </c>
      <c r="J3438" s="199">
        <f t="shared" si="385"/>
        <v>0</v>
      </c>
    </row>
    <row r="3439" spans="1:10" ht="12.75">
      <c r="A3439" t="s">
        <v>465</v>
      </c>
      <c r="B3439"/>
      <c r="C3439" s="161"/>
      <c r="D3439"/>
      <c r="E3439" s="124"/>
      <c r="F3439" s="179"/>
      <c r="G3439" s="124"/>
      <c r="H3439" s="84"/>
      <c r="I3439" s="199"/>
      <c r="J3439" s="199"/>
    </row>
    <row r="3440" spans="1:10" ht="12.75">
      <c r="A3440"/>
      <c r="B3440" t="s">
        <v>6144</v>
      </c>
      <c r="C3440" s="161"/>
      <c r="D3440" t="s">
        <v>6145</v>
      </c>
      <c r="E3440" s="124">
        <v>85.31</v>
      </c>
      <c r="F3440" s="179" t="s">
        <v>35</v>
      </c>
      <c r="G3440" s="124">
        <v>85.31</v>
      </c>
      <c r="H3440" s="84">
        <v>10</v>
      </c>
      <c r="I3440" s="199">
        <f aca="true" t="shared" si="386" ref="I3440:I3445">C3440*E3440</f>
        <v>0</v>
      </c>
      <c r="J3440" s="199">
        <f aca="true" t="shared" si="387" ref="J3440:J3445">C3440*G3440</f>
        <v>0</v>
      </c>
    </row>
    <row r="3441" spans="1:10" ht="12.75">
      <c r="A3441"/>
      <c r="B3441" t="s">
        <v>6146</v>
      </c>
      <c r="C3441" s="161"/>
      <c r="D3441" t="s">
        <v>6147</v>
      </c>
      <c r="E3441" s="124">
        <v>384.99</v>
      </c>
      <c r="F3441" s="180">
        <v>0.2</v>
      </c>
      <c r="G3441" s="124">
        <v>307.99</v>
      </c>
      <c r="H3441" s="84">
        <v>10</v>
      </c>
      <c r="I3441" s="199">
        <f t="shared" si="386"/>
        <v>0</v>
      </c>
      <c r="J3441" s="199">
        <f t="shared" si="387"/>
        <v>0</v>
      </c>
    </row>
    <row r="3442" spans="1:10" ht="12.75">
      <c r="A3442"/>
      <c r="B3442" t="s">
        <v>6148</v>
      </c>
      <c r="C3442" s="161"/>
      <c r="D3442" t="s">
        <v>6149</v>
      </c>
      <c r="E3442" s="124">
        <v>29.94</v>
      </c>
      <c r="F3442" s="180">
        <v>0.2</v>
      </c>
      <c r="G3442" s="124">
        <v>23.95</v>
      </c>
      <c r="H3442" s="84">
        <v>8</v>
      </c>
      <c r="I3442" s="199">
        <f t="shared" si="386"/>
        <v>0</v>
      </c>
      <c r="J3442" s="199">
        <f t="shared" si="387"/>
        <v>0</v>
      </c>
    </row>
    <row r="3443" spans="1:10" ht="12.75">
      <c r="A3443"/>
      <c r="B3443" t="s">
        <v>6150</v>
      </c>
      <c r="C3443" s="161"/>
      <c r="D3443" t="s">
        <v>6151</v>
      </c>
      <c r="E3443" s="124">
        <v>148.36</v>
      </c>
      <c r="F3443" s="179" t="s">
        <v>35</v>
      </c>
      <c r="G3443" s="124">
        <v>148.36</v>
      </c>
      <c r="H3443" s="84">
        <v>10</v>
      </c>
      <c r="I3443" s="199">
        <f t="shared" si="386"/>
        <v>0</v>
      </c>
      <c r="J3443" s="199">
        <f t="shared" si="387"/>
        <v>0</v>
      </c>
    </row>
    <row r="3444" spans="1:10" ht="12.75">
      <c r="A3444"/>
      <c r="B3444" t="s">
        <v>6152</v>
      </c>
      <c r="C3444" s="161"/>
      <c r="D3444" t="s">
        <v>6153</v>
      </c>
      <c r="E3444" s="124">
        <v>109.99</v>
      </c>
      <c r="F3444" s="180">
        <v>0.2</v>
      </c>
      <c r="G3444" s="124">
        <v>87.99</v>
      </c>
      <c r="H3444" s="84">
        <v>10</v>
      </c>
      <c r="I3444" s="199">
        <f t="shared" si="386"/>
        <v>0</v>
      </c>
      <c r="J3444" s="199">
        <f t="shared" si="387"/>
        <v>0</v>
      </c>
    </row>
    <row r="3445" spans="1:10" ht="12.75">
      <c r="A3445"/>
      <c r="B3445" t="s">
        <v>6154</v>
      </c>
      <c r="C3445" s="161"/>
      <c r="D3445" t="s">
        <v>6155</v>
      </c>
      <c r="E3445" s="124">
        <v>109.99</v>
      </c>
      <c r="F3445" s="180">
        <v>0.2</v>
      </c>
      <c r="G3445" s="124">
        <v>87.99</v>
      </c>
      <c r="H3445" s="84">
        <v>10</v>
      </c>
      <c r="I3445" s="199">
        <f t="shared" si="386"/>
        <v>0</v>
      </c>
      <c r="J3445" s="199">
        <f t="shared" si="387"/>
        <v>0</v>
      </c>
    </row>
    <row r="3446" spans="1:10" ht="12.75">
      <c r="A3446" t="s">
        <v>451</v>
      </c>
      <c r="B3446"/>
      <c r="C3446" s="161"/>
      <c r="D3446"/>
      <c r="E3446" s="124"/>
      <c r="F3446" s="179"/>
      <c r="G3446" s="124"/>
      <c r="H3446" s="84"/>
      <c r="I3446" s="199"/>
      <c r="J3446" s="199"/>
    </row>
    <row r="3447" spans="1:10" ht="12.75">
      <c r="A3447"/>
      <c r="B3447" t="s">
        <v>6156</v>
      </c>
      <c r="C3447" s="161"/>
      <c r="D3447" t="s">
        <v>6157</v>
      </c>
      <c r="E3447" s="124">
        <v>43.13</v>
      </c>
      <c r="F3447" s="179" t="s">
        <v>35</v>
      </c>
      <c r="G3447" s="124">
        <v>43.13</v>
      </c>
      <c r="H3447" s="84">
        <v>10</v>
      </c>
      <c r="I3447" s="199">
        <f aca="true" t="shared" si="388" ref="I3447:I3455">C3447*E3447</f>
        <v>0</v>
      </c>
      <c r="J3447" s="199">
        <f aca="true" t="shared" si="389" ref="J3447:J3455">C3447*G3447</f>
        <v>0</v>
      </c>
    </row>
    <row r="3448" spans="1:10" ht="12.75">
      <c r="A3448"/>
      <c r="B3448" t="s">
        <v>6158</v>
      </c>
      <c r="C3448" s="161"/>
      <c r="D3448" t="s">
        <v>6159</v>
      </c>
      <c r="E3448" s="124">
        <v>49.38</v>
      </c>
      <c r="F3448" s="179" t="s">
        <v>35</v>
      </c>
      <c r="G3448" s="124">
        <v>49.38</v>
      </c>
      <c r="H3448" s="84">
        <v>10</v>
      </c>
      <c r="I3448" s="199">
        <f t="shared" si="388"/>
        <v>0</v>
      </c>
      <c r="J3448" s="199">
        <f t="shared" si="389"/>
        <v>0</v>
      </c>
    </row>
    <row r="3449" spans="1:10" ht="12.75">
      <c r="A3449"/>
      <c r="B3449" t="s">
        <v>6160</v>
      </c>
      <c r="C3449" s="161"/>
      <c r="D3449" t="s">
        <v>6161</v>
      </c>
      <c r="E3449" s="124">
        <v>152.5</v>
      </c>
      <c r="F3449" s="179" t="s">
        <v>35</v>
      </c>
      <c r="G3449" s="124">
        <v>152.5</v>
      </c>
      <c r="H3449" s="84">
        <v>10</v>
      </c>
      <c r="I3449" s="199">
        <f t="shared" si="388"/>
        <v>0</v>
      </c>
      <c r="J3449" s="199">
        <f t="shared" si="389"/>
        <v>0</v>
      </c>
    </row>
    <row r="3450" spans="1:10" ht="12.75">
      <c r="A3450"/>
      <c r="B3450" t="s">
        <v>6162</v>
      </c>
      <c r="C3450" s="161"/>
      <c r="D3450" t="s">
        <v>6163</v>
      </c>
      <c r="E3450" s="124">
        <v>95.63</v>
      </c>
      <c r="F3450" s="179" t="s">
        <v>35</v>
      </c>
      <c r="G3450" s="124">
        <v>95.63</v>
      </c>
      <c r="H3450" s="84">
        <v>10</v>
      </c>
      <c r="I3450" s="199">
        <f t="shared" si="388"/>
        <v>0</v>
      </c>
      <c r="J3450" s="199">
        <f t="shared" si="389"/>
        <v>0</v>
      </c>
    </row>
    <row r="3451" spans="1:10" ht="12.75">
      <c r="A3451"/>
      <c r="B3451" t="s">
        <v>6164</v>
      </c>
      <c r="C3451" s="161"/>
      <c r="D3451" t="s">
        <v>6165</v>
      </c>
      <c r="E3451" s="124">
        <v>200</v>
      </c>
      <c r="F3451" s="179" t="s">
        <v>35</v>
      </c>
      <c r="G3451" s="124">
        <v>200</v>
      </c>
      <c r="H3451" s="84">
        <v>10</v>
      </c>
      <c r="I3451" s="199">
        <f t="shared" si="388"/>
        <v>0</v>
      </c>
      <c r="J3451" s="199">
        <f t="shared" si="389"/>
        <v>0</v>
      </c>
    </row>
    <row r="3452" spans="1:10" ht="12.75">
      <c r="A3452"/>
      <c r="B3452" t="s">
        <v>6166</v>
      </c>
      <c r="C3452" s="161"/>
      <c r="D3452" t="s">
        <v>6167</v>
      </c>
      <c r="E3452" s="124">
        <v>200</v>
      </c>
      <c r="F3452" s="179" t="s">
        <v>35</v>
      </c>
      <c r="G3452" s="124">
        <v>200</v>
      </c>
      <c r="H3452" s="84">
        <v>10</v>
      </c>
      <c r="I3452" s="199">
        <f t="shared" si="388"/>
        <v>0</v>
      </c>
      <c r="J3452" s="199">
        <f t="shared" si="389"/>
        <v>0</v>
      </c>
    </row>
    <row r="3453" spans="1:10" ht="12.75">
      <c r="A3453"/>
      <c r="B3453" t="s">
        <v>6168</v>
      </c>
      <c r="C3453" s="161"/>
      <c r="D3453" t="s">
        <v>6169</v>
      </c>
      <c r="E3453" s="124">
        <v>49.99</v>
      </c>
      <c r="F3453" s="180">
        <v>0.2</v>
      </c>
      <c r="G3453" s="124">
        <v>39.99</v>
      </c>
      <c r="H3453" s="84">
        <v>10</v>
      </c>
      <c r="I3453" s="199">
        <f t="shared" si="388"/>
        <v>0</v>
      </c>
      <c r="J3453" s="199">
        <f t="shared" si="389"/>
        <v>0</v>
      </c>
    </row>
    <row r="3454" spans="1:10" ht="12.75">
      <c r="A3454"/>
      <c r="B3454" t="s">
        <v>6170</v>
      </c>
      <c r="C3454" s="161"/>
      <c r="D3454" t="s">
        <v>6171</v>
      </c>
      <c r="E3454" s="124">
        <v>24.99</v>
      </c>
      <c r="F3454" s="180">
        <v>0.25</v>
      </c>
      <c r="G3454" s="124">
        <v>18.74</v>
      </c>
      <c r="H3454" s="84">
        <v>10</v>
      </c>
      <c r="I3454" s="199">
        <f t="shared" si="388"/>
        <v>0</v>
      </c>
      <c r="J3454" s="199">
        <f t="shared" si="389"/>
        <v>0</v>
      </c>
    </row>
    <row r="3455" spans="1:10" ht="12.75">
      <c r="A3455"/>
      <c r="B3455" t="s">
        <v>6172</v>
      </c>
      <c r="C3455" s="161"/>
      <c r="D3455" t="s">
        <v>6173</v>
      </c>
      <c r="E3455" s="124">
        <v>24.99</v>
      </c>
      <c r="F3455" s="180">
        <v>0.25</v>
      </c>
      <c r="G3455" s="124">
        <v>18.74</v>
      </c>
      <c r="H3455" s="84">
        <v>10</v>
      </c>
      <c r="I3455" s="199">
        <f t="shared" si="388"/>
        <v>0</v>
      </c>
      <c r="J3455" s="199">
        <f t="shared" si="389"/>
        <v>0</v>
      </c>
    </row>
    <row r="3456" spans="1:10" ht="12.75">
      <c r="A3456" t="s">
        <v>6174</v>
      </c>
      <c r="B3456"/>
      <c r="C3456" s="161"/>
      <c r="D3456"/>
      <c r="E3456" s="124"/>
      <c r="F3456" s="179"/>
      <c r="G3456" s="124"/>
      <c r="H3456" s="84"/>
      <c r="I3456" s="199"/>
      <c r="J3456" s="199"/>
    </row>
    <row r="3457" spans="1:10" ht="12.75">
      <c r="A3457"/>
      <c r="B3457" t="s">
        <v>6175</v>
      </c>
      <c r="C3457" s="161"/>
      <c r="D3457" t="s">
        <v>6176</v>
      </c>
      <c r="E3457" s="124">
        <v>519.99</v>
      </c>
      <c r="F3457" s="180">
        <v>0.2</v>
      </c>
      <c r="G3457" s="124">
        <v>415.99</v>
      </c>
      <c r="H3457" s="84">
        <v>10</v>
      </c>
      <c r="I3457" s="199">
        <f>C3457*E3457</f>
        <v>0</v>
      </c>
      <c r="J3457" s="199">
        <f>C3457*G3457</f>
        <v>0</v>
      </c>
    </row>
    <row r="3458" spans="1:10" ht="12.75">
      <c r="A3458"/>
      <c r="B3458" t="s">
        <v>6177</v>
      </c>
      <c r="C3458" s="161"/>
      <c r="D3458" t="s">
        <v>6178</v>
      </c>
      <c r="E3458" s="124">
        <v>454.99</v>
      </c>
      <c r="F3458" s="180">
        <v>0.2</v>
      </c>
      <c r="G3458" s="124">
        <v>363.99</v>
      </c>
      <c r="H3458" s="84">
        <v>10</v>
      </c>
      <c r="I3458" s="199">
        <f>C3458*E3458</f>
        <v>0</v>
      </c>
      <c r="J3458" s="199">
        <f>C3458*G3458</f>
        <v>0</v>
      </c>
    </row>
    <row r="3459" spans="1:10" ht="12.75">
      <c r="A3459"/>
      <c r="B3459" t="s">
        <v>6179</v>
      </c>
      <c r="C3459" s="161"/>
      <c r="D3459" t="s">
        <v>6180</v>
      </c>
      <c r="E3459" s="124">
        <v>454.99</v>
      </c>
      <c r="F3459" s="180">
        <v>0.2</v>
      </c>
      <c r="G3459" s="124">
        <v>363.99</v>
      </c>
      <c r="H3459" s="84">
        <v>10</v>
      </c>
      <c r="I3459" s="199">
        <f>C3459*E3459</f>
        <v>0</v>
      </c>
      <c r="J3459" s="199">
        <f>C3459*G3459</f>
        <v>0</v>
      </c>
    </row>
    <row r="3460" spans="1:10" ht="12.75">
      <c r="A3460"/>
      <c r="B3460" t="s">
        <v>6181</v>
      </c>
      <c r="C3460" s="161"/>
      <c r="D3460" t="s">
        <v>6182</v>
      </c>
      <c r="E3460" s="124">
        <v>209.99</v>
      </c>
      <c r="F3460" s="180">
        <v>0.2</v>
      </c>
      <c r="G3460" s="124">
        <v>167.99</v>
      </c>
      <c r="H3460" s="84">
        <v>10</v>
      </c>
      <c r="I3460" s="199">
        <f>C3460*E3460</f>
        <v>0</v>
      </c>
      <c r="J3460" s="199">
        <f>C3460*G3460</f>
        <v>0</v>
      </c>
    </row>
    <row r="3461" spans="1:10" ht="12.75">
      <c r="A3461"/>
      <c r="B3461" t="s">
        <v>6183</v>
      </c>
      <c r="C3461" s="161"/>
      <c r="D3461" t="s">
        <v>6184</v>
      </c>
      <c r="E3461" s="124">
        <v>424.99</v>
      </c>
      <c r="F3461" s="180">
        <v>0.2</v>
      </c>
      <c r="G3461" s="124">
        <v>339.99</v>
      </c>
      <c r="H3461" s="84">
        <v>10</v>
      </c>
      <c r="I3461" s="199">
        <f>C3461*E3461</f>
        <v>0</v>
      </c>
      <c r="J3461" s="199">
        <f>C3461*G3461</f>
        <v>0</v>
      </c>
    </row>
    <row r="3462" spans="1:10" ht="12.75">
      <c r="A3462" t="s">
        <v>6185</v>
      </c>
      <c r="B3462"/>
      <c r="C3462" s="161"/>
      <c r="D3462"/>
      <c r="E3462" s="124"/>
      <c r="F3462" s="179"/>
      <c r="G3462" s="124"/>
      <c r="H3462" s="84"/>
      <c r="I3462" s="199"/>
      <c r="J3462" s="199"/>
    </row>
    <row r="3463" spans="1:10" ht="12.75">
      <c r="A3463"/>
      <c r="B3463" t="s">
        <v>6186</v>
      </c>
      <c r="C3463" s="161"/>
      <c r="D3463" t="s">
        <v>6187</v>
      </c>
      <c r="E3463" s="124">
        <v>148.36</v>
      </c>
      <c r="F3463" s="179" t="s">
        <v>35</v>
      </c>
      <c r="G3463" s="124">
        <v>148.36</v>
      </c>
      <c r="H3463" s="84">
        <v>10</v>
      </c>
      <c r="I3463" s="199">
        <f aca="true" t="shared" si="390" ref="I3463:I3470">C3463*E3463</f>
        <v>0</v>
      </c>
      <c r="J3463" s="199">
        <f aca="true" t="shared" si="391" ref="J3463:J3470">C3463*G3463</f>
        <v>0</v>
      </c>
    </row>
    <row r="3464" spans="1:10" ht="12.75">
      <c r="A3464"/>
      <c r="B3464" t="s">
        <v>6188</v>
      </c>
      <c r="C3464" s="161"/>
      <c r="D3464" t="s">
        <v>6189</v>
      </c>
      <c r="E3464" s="124">
        <v>80</v>
      </c>
      <c r="F3464" s="180">
        <v>0.25</v>
      </c>
      <c r="G3464" s="124">
        <v>60</v>
      </c>
      <c r="H3464" s="84">
        <v>10</v>
      </c>
      <c r="I3464" s="199">
        <f t="shared" si="390"/>
        <v>0</v>
      </c>
      <c r="J3464" s="199">
        <f t="shared" si="391"/>
        <v>0</v>
      </c>
    </row>
    <row r="3465" spans="1:10" ht="12.75">
      <c r="A3465"/>
      <c r="B3465" t="s">
        <v>6190</v>
      </c>
      <c r="C3465" s="161"/>
      <c r="D3465" t="s">
        <v>6191</v>
      </c>
      <c r="E3465" s="124">
        <v>29.99</v>
      </c>
      <c r="F3465" s="180">
        <v>0.25</v>
      </c>
      <c r="G3465" s="124">
        <v>22.49</v>
      </c>
      <c r="H3465" s="84">
        <v>10</v>
      </c>
      <c r="I3465" s="199">
        <f t="shared" si="390"/>
        <v>0</v>
      </c>
      <c r="J3465" s="199">
        <f t="shared" si="391"/>
        <v>0</v>
      </c>
    </row>
    <row r="3466" spans="1:10" ht="12.75">
      <c r="A3466"/>
      <c r="B3466" t="s">
        <v>6192</v>
      </c>
      <c r="C3466" s="161"/>
      <c r="D3466" t="s">
        <v>6193</v>
      </c>
      <c r="E3466" s="124">
        <v>67.49</v>
      </c>
      <c r="F3466" s="179" t="s">
        <v>35</v>
      </c>
      <c r="G3466" s="124">
        <v>67.49</v>
      </c>
      <c r="H3466" s="84">
        <v>10</v>
      </c>
      <c r="I3466" s="199">
        <f t="shared" si="390"/>
        <v>0</v>
      </c>
      <c r="J3466" s="199">
        <f t="shared" si="391"/>
        <v>0</v>
      </c>
    </row>
    <row r="3467" spans="1:10" ht="12.75">
      <c r="A3467"/>
      <c r="B3467" t="s">
        <v>6194</v>
      </c>
      <c r="C3467" s="161"/>
      <c r="D3467" t="s">
        <v>6195</v>
      </c>
      <c r="E3467" s="124">
        <v>67.49</v>
      </c>
      <c r="F3467" s="179" t="s">
        <v>35</v>
      </c>
      <c r="G3467" s="124">
        <v>67.49</v>
      </c>
      <c r="H3467" s="84">
        <v>10</v>
      </c>
      <c r="I3467" s="199">
        <f t="shared" si="390"/>
        <v>0</v>
      </c>
      <c r="J3467" s="199">
        <f t="shared" si="391"/>
        <v>0</v>
      </c>
    </row>
    <row r="3468" spans="1:10" ht="12.75">
      <c r="A3468"/>
      <c r="B3468" t="s">
        <v>6196</v>
      </c>
      <c r="C3468" s="161"/>
      <c r="D3468" t="s">
        <v>6197</v>
      </c>
      <c r="E3468" s="124">
        <v>59.99</v>
      </c>
      <c r="F3468" s="179" t="s">
        <v>35</v>
      </c>
      <c r="G3468" s="124">
        <v>59.99</v>
      </c>
      <c r="H3468" s="84">
        <v>10</v>
      </c>
      <c r="I3468" s="199">
        <f t="shared" si="390"/>
        <v>0</v>
      </c>
      <c r="J3468" s="199">
        <f t="shared" si="391"/>
        <v>0</v>
      </c>
    </row>
    <row r="3469" spans="1:10" ht="12.75">
      <c r="A3469"/>
      <c r="B3469" t="s">
        <v>6198</v>
      </c>
      <c r="C3469" s="161"/>
      <c r="D3469" t="s">
        <v>6199</v>
      </c>
      <c r="E3469" s="124">
        <v>8.13</v>
      </c>
      <c r="F3469" s="179" t="s">
        <v>35</v>
      </c>
      <c r="G3469" s="124">
        <v>8.13</v>
      </c>
      <c r="H3469" s="84">
        <v>10</v>
      </c>
      <c r="I3469" s="199">
        <f t="shared" si="390"/>
        <v>0</v>
      </c>
      <c r="J3469" s="199">
        <f t="shared" si="391"/>
        <v>0</v>
      </c>
    </row>
    <row r="3470" spans="1:10" ht="12.75">
      <c r="A3470"/>
      <c r="B3470" t="s">
        <v>6200</v>
      </c>
      <c r="C3470" s="161"/>
      <c r="D3470" t="s">
        <v>6201</v>
      </c>
      <c r="E3470" s="124">
        <v>12.81</v>
      </c>
      <c r="F3470" s="179" t="s">
        <v>35</v>
      </c>
      <c r="G3470" s="124">
        <v>12.81</v>
      </c>
      <c r="H3470" s="84">
        <v>10</v>
      </c>
      <c r="I3470" s="199">
        <f t="shared" si="390"/>
        <v>0</v>
      </c>
      <c r="J3470" s="199">
        <f t="shared" si="391"/>
        <v>0</v>
      </c>
    </row>
    <row r="3471" spans="1:10" ht="12.75">
      <c r="A3471" t="s">
        <v>6202</v>
      </c>
      <c r="B3471"/>
      <c r="C3471" s="161"/>
      <c r="D3471"/>
      <c r="E3471" s="124"/>
      <c r="F3471" s="179"/>
      <c r="G3471" s="124"/>
      <c r="H3471" s="84"/>
      <c r="I3471" s="199"/>
      <c r="J3471" s="199"/>
    </row>
    <row r="3472" spans="1:10" ht="12.75">
      <c r="A3472"/>
      <c r="B3472" t="s">
        <v>6203</v>
      </c>
      <c r="C3472" s="161"/>
      <c r="D3472" t="s">
        <v>6204</v>
      </c>
      <c r="E3472" s="124">
        <v>26.25</v>
      </c>
      <c r="F3472" s="179" t="s">
        <v>35</v>
      </c>
      <c r="G3472" s="124">
        <v>26.25</v>
      </c>
      <c r="H3472" s="84">
        <v>10</v>
      </c>
      <c r="I3472" s="199">
        <f aca="true" t="shared" si="392" ref="I3472:I3482">C3472*E3472</f>
        <v>0</v>
      </c>
      <c r="J3472" s="199">
        <f aca="true" t="shared" si="393" ref="J3472:J3482">C3472*G3472</f>
        <v>0</v>
      </c>
    </row>
    <row r="3473" spans="1:10" ht="12.75">
      <c r="A3473"/>
      <c r="B3473" t="s">
        <v>6205</v>
      </c>
      <c r="C3473" s="161"/>
      <c r="D3473" t="s">
        <v>6206</v>
      </c>
      <c r="E3473" s="124">
        <v>28.13</v>
      </c>
      <c r="F3473" s="179" t="s">
        <v>35</v>
      </c>
      <c r="G3473" s="124">
        <v>28.13</v>
      </c>
      <c r="H3473" s="84">
        <v>10</v>
      </c>
      <c r="I3473" s="199">
        <f t="shared" si="392"/>
        <v>0</v>
      </c>
      <c r="J3473" s="199">
        <f t="shared" si="393"/>
        <v>0</v>
      </c>
    </row>
    <row r="3474" spans="1:10" ht="12.75">
      <c r="A3474"/>
      <c r="B3474" t="s">
        <v>6207</v>
      </c>
      <c r="C3474" s="161"/>
      <c r="D3474" t="s">
        <v>6208</v>
      </c>
      <c r="E3474" s="124">
        <v>26.25</v>
      </c>
      <c r="F3474" s="179" t="s">
        <v>35</v>
      </c>
      <c r="G3474" s="124">
        <v>26.25</v>
      </c>
      <c r="H3474" s="84">
        <v>10</v>
      </c>
      <c r="I3474" s="199">
        <f t="shared" si="392"/>
        <v>0</v>
      </c>
      <c r="J3474" s="199">
        <f t="shared" si="393"/>
        <v>0</v>
      </c>
    </row>
    <row r="3475" spans="1:10" ht="12.75">
      <c r="A3475"/>
      <c r="B3475" t="s">
        <v>6209</v>
      </c>
      <c r="C3475" s="161"/>
      <c r="D3475" t="s">
        <v>6210</v>
      </c>
      <c r="E3475" s="124">
        <v>31.88</v>
      </c>
      <c r="F3475" s="179" t="s">
        <v>35</v>
      </c>
      <c r="G3475" s="124">
        <v>31.88</v>
      </c>
      <c r="H3475" s="84">
        <v>10</v>
      </c>
      <c r="I3475" s="199">
        <f t="shared" si="392"/>
        <v>0</v>
      </c>
      <c r="J3475" s="199">
        <f t="shared" si="393"/>
        <v>0</v>
      </c>
    </row>
    <row r="3476" spans="1:10" ht="12.75">
      <c r="A3476"/>
      <c r="B3476" t="s">
        <v>6211</v>
      </c>
      <c r="C3476" s="161"/>
      <c r="D3476" t="s">
        <v>6212</v>
      </c>
      <c r="E3476" s="124">
        <v>18.13</v>
      </c>
      <c r="F3476" s="179" t="s">
        <v>35</v>
      </c>
      <c r="G3476" s="124">
        <v>18.13</v>
      </c>
      <c r="H3476" s="84">
        <v>10</v>
      </c>
      <c r="I3476" s="199">
        <f t="shared" si="392"/>
        <v>0</v>
      </c>
      <c r="J3476" s="199">
        <f t="shared" si="393"/>
        <v>0</v>
      </c>
    </row>
    <row r="3477" spans="1:10" ht="12.75">
      <c r="A3477"/>
      <c r="B3477" t="s">
        <v>6213</v>
      </c>
      <c r="C3477" s="161"/>
      <c r="D3477" t="s">
        <v>6214</v>
      </c>
      <c r="E3477" s="124">
        <v>18.13</v>
      </c>
      <c r="F3477" s="179" t="s">
        <v>35</v>
      </c>
      <c r="G3477" s="124">
        <v>18.13</v>
      </c>
      <c r="H3477" s="84">
        <v>10</v>
      </c>
      <c r="I3477" s="199">
        <f t="shared" si="392"/>
        <v>0</v>
      </c>
      <c r="J3477" s="199">
        <f t="shared" si="393"/>
        <v>0</v>
      </c>
    </row>
    <row r="3478" spans="1:10" ht="12.75">
      <c r="A3478"/>
      <c r="B3478" t="s">
        <v>6215</v>
      </c>
      <c r="C3478" s="161"/>
      <c r="D3478" t="s">
        <v>6216</v>
      </c>
      <c r="E3478" s="124">
        <v>44.99</v>
      </c>
      <c r="F3478" s="180">
        <v>0.2</v>
      </c>
      <c r="G3478" s="124">
        <v>35.99</v>
      </c>
      <c r="H3478" s="84">
        <v>10</v>
      </c>
      <c r="I3478" s="199">
        <f t="shared" si="392"/>
        <v>0</v>
      </c>
      <c r="J3478" s="199">
        <f t="shared" si="393"/>
        <v>0</v>
      </c>
    </row>
    <row r="3479" spans="1:10" ht="12.75">
      <c r="A3479"/>
      <c r="B3479" t="s">
        <v>6217</v>
      </c>
      <c r="C3479" s="161"/>
      <c r="D3479" t="s">
        <v>6218</v>
      </c>
      <c r="E3479" s="124">
        <v>200</v>
      </c>
      <c r="F3479" s="179" t="s">
        <v>35</v>
      </c>
      <c r="G3479" s="124">
        <v>200</v>
      </c>
      <c r="H3479" s="84">
        <v>10</v>
      </c>
      <c r="I3479" s="199">
        <f t="shared" si="392"/>
        <v>0</v>
      </c>
      <c r="J3479" s="199">
        <f t="shared" si="393"/>
        <v>0</v>
      </c>
    </row>
    <row r="3480" spans="1:10" ht="12.75">
      <c r="A3480"/>
      <c r="B3480" t="s">
        <v>6219</v>
      </c>
      <c r="C3480" s="161"/>
      <c r="D3480" t="s">
        <v>6220</v>
      </c>
      <c r="E3480" s="124">
        <v>15</v>
      </c>
      <c r="F3480" s="179" t="s">
        <v>35</v>
      </c>
      <c r="G3480" s="124">
        <v>15</v>
      </c>
      <c r="H3480" s="84">
        <v>10</v>
      </c>
      <c r="I3480" s="199">
        <f t="shared" si="392"/>
        <v>0</v>
      </c>
      <c r="J3480" s="199">
        <f t="shared" si="393"/>
        <v>0</v>
      </c>
    </row>
    <row r="3481" spans="1:10" ht="12.75">
      <c r="A3481"/>
      <c r="B3481" t="s">
        <v>6221</v>
      </c>
      <c r="C3481" s="161"/>
      <c r="D3481" t="s">
        <v>6222</v>
      </c>
      <c r="E3481" s="124">
        <v>15</v>
      </c>
      <c r="F3481" s="179" t="s">
        <v>35</v>
      </c>
      <c r="G3481" s="124">
        <v>15</v>
      </c>
      <c r="H3481" s="84">
        <v>10</v>
      </c>
      <c r="I3481" s="199">
        <f t="shared" si="392"/>
        <v>0</v>
      </c>
      <c r="J3481" s="199">
        <f t="shared" si="393"/>
        <v>0</v>
      </c>
    </row>
    <row r="3482" spans="1:10" ht="12.75">
      <c r="A3482"/>
      <c r="B3482" t="s">
        <v>6223</v>
      </c>
      <c r="C3482" s="161"/>
      <c r="D3482" t="s">
        <v>6224</v>
      </c>
      <c r="E3482" s="124">
        <v>11.56</v>
      </c>
      <c r="F3482" s="179" t="s">
        <v>35</v>
      </c>
      <c r="G3482" s="124">
        <v>11.56</v>
      </c>
      <c r="H3482" s="84">
        <v>10</v>
      </c>
      <c r="I3482" s="199">
        <f t="shared" si="392"/>
        <v>0</v>
      </c>
      <c r="J3482" s="199">
        <f t="shared" si="393"/>
        <v>0</v>
      </c>
    </row>
    <row r="3483" spans="1:10" ht="12.75">
      <c r="A3483" t="s">
        <v>6225</v>
      </c>
      <c r="B3483"/>
      <c r="C3483" s="161"/>
      <c r="D3483"/>
      <c r="E3483" s="124"/>
      <c r="F3483" s="179"/>
      <c r="G3483" s="124"/>
      <c r="H3483" s="84"/>
      <c r="I3483" s="199"/>
      <c r="J3483" s="199"/>
    </row>
    <row r="3484" spans="1:10" ht="12.75">
      <c r="A3484"/>
      <c r="B3484" t="s">
        <v>6226</v>
      </c>
      <c r="C3484" s="161"/>
      <c r="D3484" t="s">
        <v>6227</v>
      </c>
      <c r="E3484" s="124">
        <v>29.99</v>
      </c>
      <c r="F3484" s="180">
        <v>0.2</v>
      </c>
      <c r="G3484" s="124">
        <v>23.99</v>
      </c>
      <c r="H3484" s="84">
        <v>10</v>
      </c>
      <c r="I3484" s="199">
        <f aca="true" t="shared" si="394" ref="I3484:I3496">C3484*E3484</f>
        <v>0</v>
      </c>
      <c r="J3484" s="199">
        <f aca="true" t="shared" si="395" ref="J3484:J3496">C3484*G3484</f>
        <v>0</v>
      </c>
    </row>
    <row r="3485" spans="1:10" ht="12.75">
      <c r="A3485"/>
      <c r="B3485" t="s">
        <v>6228</v>
      </c>
      <c r="C3485" s="161"/>
      <c r="D3485" t="s">
        <v>6229</v>
      </c>
      <c r="E3485" s="124">
        <v>29.99</v>
      </c>
      <c r="F3485" s="180">
        <v>0.2</v>
      </c>
      <c r="G3485" s="124">
        <v>23.99</v>
      </c>
      <c r="H3485" s="84">
        <v>10</v>
      </c>
      <c r="I3485" s="199">
        <f t="shared" si="394"/>
        <v>0</v>
      </c>
      <c r="J3485" s="199">
        <f t="shared" si="395"/>
        <v>0</v>
      </c>
    </row>
    <row r="3486" spans="1:10" ht="12.75">
      <c r="A3486"/>
      <c r="B3486" t="s">
        <v>6230</v>
      </c>
      <c r="C3486" s="161"/>
      <c r="D3486" t="s">
        <v>6231</v>
      </c>
      <c r="E3486" s="124">
        <v>29.99</v>
      </c>
      <c r="F3486" s="180">
        <v>0.2</v>
      </c>
      <c r="G3486" s="124">
        <v>23.99</v>
      </c>
      <c r="H3486" s="84">
        <v>10</v>
      </c>
      <c r="I3486" s="199">
        <f t="shared" si="394"/>
        <v>0</v>
      </c>
      <c r="J3486" s="199">
        <f t="shared" si="395"/>
        <v>0</v>
      </c>
    </row>
    <row r="3487" spans="1:10" ht="12.75">
      <c r="A3487"/>
      <c r="B3487" t="s">
        <v>6232</v>
      </c>
      <c r="C3487" s="161"/>
      <c r="D3487" t="s">
        <v>6233</v>
      </c>
      <c r="E3487" s="124">
        <v>34.99</v>
      </c>
      <c r="F3487" s="180">
        <v>0.2</v>
      </c>
      <c r="G3487" s="124">
        <v>27.99</v>
      </c>
      <c r="H3487" s="84">
        <v>10</v>
      </c>
      <c r="I3487" s="199">
        <f t="shared" si="394"/>
        <v>0</v>
      </c>
      <c r="J3487" s="199">
        <f t="shared" si="395"/>
        <v>0</v>
      </c>
    </row>
    <row r="3488" spans="1:10" ht="12.75">
      <c r="A3488"/>
      <c r="B3488" t="s">
        <v>6234</v>
      </c>
      <c r="C3488" s="161"/>
      <c r="D3488" t="s">
        <v>6235</v>
      </c>
      <c r="E3488" s="124">
        <v>8.13</v>
      </c>
      <c r="F3488" s="179" t="s">
        <v>35</v>
      </c>
      <c r="G3488" s="124">
        <v>8.13</v>
      </c>
      <c r="H3488" s="84">
        <v>10</v>
      </c>
      <c r="I3488" s="199">
        <f t="shared" si="394"/>
        <v>0</v>
      </c>
      <c r="J3488" s="199">
        <f t="shared" si="395"/>
        <v>0</v>
      </c>
    </row>
    <row r="3489" spans="1:10" ht="12.75">
      <c r="A3489"/>
      <c r="B3489" t="s">
        <v>6236</v>
      </c>
      <c r="C3489" s="161"/>
      <c r="D3489" t="s">
        <v>6237</v>
      </c>
      <c r="E3489" s="124">
        <v>8.13</v>
      </c>
      <c r="F3489" s="179" t="s">
        <v>35</v>
      </c>
      <c r="G3489" s="124">
        <v>8.13</v>
      </c>
      <c r="H3489" s="84">
        <v>10</v>
      </c>
      <c r="I3489" s="199">
        <f t="shared" si="394"/>
        <v>0</v>
      </c>
      <c r="J3489" s="199">
        <f t="shared" si="395"/>
        <v>0</v>
      </c>
    </row>
    <row r="3490" spans="1:10" ht="12.75">
      <c r="A3490"/>
      <c r="B3490" t="s">
        <v>6238</v>
      </c>
      <c r="C3490" s="161"/>
      <c r="D3490" t="s">
        <v>6239</v>
      </c>
      <c r="E3490" s="124">
        <v>27.19</v>
      </c>
      <c r="F3490" s="179" t="s">
        <v>35</v>
      </c>
      <c r="G3490" s="124">
        <v>27.19</v>
      </c>
      <c r="H3490" s="84">
        <v>10</v>
      </c>
      <c r="I3490" s="199">
        <f t="shared" si="394"/>
        <v>0</v>
      </c>
      <c r="J3490" s="199">
        <f t="shared" si="395"/>
        <v>0</v>
      </c>
    </row>
    <row r="3491" spans="1:10" ht="12.75">
      <c r="A3491"/>
      <c r="B3491" t="s">
        <v>6240</v>
      </c>
      <c r="C3491" s="161"/>
      <c r="D3491" t="s">
        <v>6241</v>
      </c>
      <c r="E3491" s="124">
        <v>40</v>
      </c>
      <c r="F3491" s="179" t="s">
        <v>35</v>
      </c>
      <c r="G3491" s="124">
        <v>40</v>
      </c>
      <c r="H3491" s="84">
        <v>10</v>
      </c>
      <c r="I3491" s="199">
        <f t="shared" si="394"/>
        <v>0</v>
      </c>
      <c r="J3491" s="199">
        <f t="shared" si="395"/>
        <v>0</v>
      </c>
    </row>
    <row r="3492" spans="1:10" ht="12.75">
      <c r="A3492"/>
      <c r="B3492" t="s">
        <v>6242</v>
      </c>
      <c r="C3492" s="161"/>
      <c r="D3492" t="s">
        <v>6243</v>
      </c>
      <c r="E3492" s="124">
        <v>56.88</v>
      </c>
      <c r="F3492" s="179" t="s">
        <v>35</v>
      </c>
      <c r="G3492" s="124">
        <v>56.88</v>
      </c>
      <c r="H3492" s="84">
        <v>10</v>
      </c>
      <c r="I3492" s="199">
        <f t="shared" si="394"/>
        <v>0</v>
      </c>
      <c r="J3492" s="199">
        <f t="shared" si="395"/>
        <v>0</v>
      </c>
    </row>
    <row r="3493" spans="1:10" ht="12.75">
      <c r="A3493"/>
      <c r="B3493" t="s">
        <v>6244</v>
      </c>
      <c r="C3493" s="161"/>
      <c r="D3493" t="s">
        <v>6245</v>
      </c>
      <c r="E3493" s="124">
        <v>34.99</v>
      </c>
      <c r="F3493" s="180">
        <v>0.2</v>
      </c>
      <c r="G3493" s="124">
        <v>27.99</v>
      </c>
      <c r="H3493" s="84">
        <v>10</v>
      </c>
      <c r="I3493" s="199">
        <f t="shared" si="394"/>
        <v>0</v>
      </c>
      <c r="J3493" s="199">
        <f t="shared" si="395"/>
        <v>0</v>
      </c>
    </row>
    <row r="3494" spans="1:10" ht="12.75">
      <c r="A3494"/>
      <c r="B3494" t="s">
        <v>6246</v>
      </c>
      <c r="C3494" s="161"/>
      <c r="D3494" t="s">
        <v>6247</v>
      </c>
      <c r="E3494" s="124">
        <v>34.99</v>
      </c>
      <c r="F3494" s="180">
        <v>0.2</v>
      </c>
      <c r="G3494" s="124">
        <v>27.99</v>
      </c>
      <c r="H3494" s="84">
        <v>10</v>
      </c>
      <c r="I3494" s="199">
        <f t="shared" si="394"/>
        <v>0</v>
      </c>
      <c r="J3494" s="199">
        <f t="shared" si="395"/>
        <v>0</v>
      </c>
    </row>
    <row r="3495" spans="1:10" ht="12.75">
      <c r="A3495"/>
      <c r="B3495" t="s">
        <v>6248</v>
      </c>
      <c r="C3495" s="161"/>
      <c r="D3495" t="s">
        <v>6249</v>
      </c>
      <c r="E3495" s="124">
        <v>34.99</v>
      </c>
      <c r="F3495" s="180">
        <v>0.2</v>
      </c>
      <c r="G3495" s="124">
        <v>27.99</v>
      </c>
      <c r="H3495" s="84">
        <v>10</v>
      </c>
      <c r="I3495" s="199">
        <f t="shared" si="394"/>
        <v>0</v>
      </c>
      <c r="J3495" s="199">
        <f t="shared" si="395"/>
        <v>0</v>
      </c>
    </row>
    <row r="3496" spans="1:10" ht="12.75">
      <c r="A3496"/>
      <c r="B3496" t="s">
        <v>6250</v>
      </c>
      <c r="C3496" s="161"/>
      <c r="D3496" t="s">
        <v>6251</v>
      </c>
      <c r="E3496" s="124">
        <v>49.38</v>
      </c>
      <c r="F3496" s="179" t="s">
        <v>35</v>
      </c>
      <c r="G3496" s="124">
        <v>49.38</v>
      </c>
      <c r="H3496" s="84">
        <v>10</v>
      </c>
      <c r="I3496" s="199">
        <f t="shared" si="394"/>
        <v>0</v>
      </c>
      <c r="J3496" s="199">
        <f t="shared" si="395"/>
        <v>0</v>
      </c>
    </row>
    <row r="3497" spans="1:10" ht="12.75">
      <c r="A3497" t="s">
        <v>6252</v>
      </c>
      <c r="B3497"/>
      <c r="C3497" s="161"/>
      <c r="D3497"/>
      <c r="E3497" s="124"/>
      <c r="F3497" s="179"/>
      <c r="G3497" s="124"/>
      <c r="H3497" s="84"/>
      <c r="I3497" s="199"/>
      <c r="J3497" s="199"/>
    </row>
    <row r="3498" spans="1:10" ht="12.75">
      <c r="A3498"/>
      <c r="B3498" t="s">
        <v>6253</v>
      </c>
      <c r="C3498" s="161"/>
      <c r="D3498" t="s">
        <v>6254</v>
      </c>
      <c r="E3498" s="124">
        <v>19.99</v>
      </c>
      <c r="F3498" s="180">
        <v>0.2</v>
      </c>
      <c r="G3498" s="124">
        <v>15.99</v>
      </c>
      <c r="H3498" s="84">
        <v>10</v>
      </c>
      <c r="I3498" s="199">
        <f>C3498*E3498</f>
        <v>0</v>
      </c>
      <c r="J3498" s="199">
        <f>C3498*G3498</f>
        <v>0</v>
      </c>
    </row>
    <row r="3499" spans="1:10" ht="12.75">
      <c r="A3499"/>
      <c r="B3499" t="s">
        <v>6255</v>
      </c>
      <c r="C3499" s="161"/>
      <c r="D3499" t="s">
        <v>6256</v>
      </c>
      <c r="E3499" s="124">
        <v>19.99</v>
      </c>
      <c r="F3499" s="180">
        <v>0.2</v>
      </c>
      <c r="G3499" s="124">
        <v>15.99</v>
      </c>
      <c r="H3499" s="84">
        <v>10</v>
      </c>
      <c r="I3499" s="199">
        <f>C3499*E3499</f>
        <v>0</v>
      </c>
      <c r="J3499" s="199">
        <f>C3499*G3499</f>
        <v>0</v>
      </c>
    </row>
    <row r="3500" spans="1:10" ht="12.75">
      <c r="A3500"/>
      <c r="B3500" t="s">
        <v>6257</v>
      </c>
      <c r="C3500" s="161"/>
      <c r="D3500" t="s">
        <v>6258</v>
      </c>
      <c r="E3500" s="124">
        <v>19.99</v>
      </c>
      <c r="F3500" s="180">
        <v>0.2</v>
      </c>
      <c r="G3500" s="124">
        <v>15.99</v>
      </c>
      <c r="H3500" s="84">
        <v>10</v>
      </c>
      <c r="I3500" s="199">
        <f>C3500*E3500</f>
        <v>0</v>
      </c>
      <c r="J3500" s="199">
        <f>C3500*G3500</f>
        <v>0</v>
      </c>
    </row>
    <row r="3501" spans="1:10" ht="12.75">
      <c r="A3501"/>
      <c r="B3501" t="s">
        <v>6259</v>
      </c>
      <c r="C3501" s="161"/>
      <c r="D3501" t="s">
        <v>6260</v>
      </c>
      <c r="E3501" s="124">
        <v>19.99</v>
      </c>
      <c r="F3501" s="180">
        <v>0.2</v>
      </c>
      <c r="G3501" s="124">
        <v>15.99</v>
      </c>
      <c r="H3501" s="84">
        <v>10</v>
      </c>
      <c r="I3501" s="199">
        <f>C3501*E3501</f>
        <v>0</v>
      </c>
      <c r="J3501" s="199">
        <f>C3501*G3501</f>
        <v>0</v>
      </c>
    </row>
    <row r="3502" spans="1:10" ht="12.75">
      <c r="A3502" t="s">
        <v>6261</v>
      </c>
      <c r="B3502"/>
      <c r="C3502" s="161"/>
      <c r="D3502"/>
      <c r="E3502" s="124"/>
      <c r="F3502" s="179"/>
      <c r="G3502" s="124"/>
      <c r="H3502" s="84"/>
      <c r="I3502" s="199"/>
      <c r="J3502" s="199"/>
    </row>
    <row r="3503" spans="1:10" ht="12.75">
      <c r="A3503"/>
      <c r="B3503" t="s">
        <v>6262</v>
      </c>
      <c r="C3503" s="161"/>
      <c r="D3503" t="s">
        <v>6263</v>
      </c>
      <c r="E3503" s="124">
        <v>303.75</v>
      </c>
      <c r="F3503" s="179" t="s">
        <v>35</v>
      </c>
      <c r="G3503" s="124">
        <v>303.75</v>
      </c>
      <c r="H3503" s="84">
        <v>10</v>
      </c>
      <c r="I3503" s="199">
        <f aca="true" t="shared" si="396" ref="I3503:I3512">C3503*E3503</f>
        <v>0</v>
      </c>
      <c r="J3503" s="199">
        <f aca="true" t="shared" si="397" ref="J3503:J3512">C3503*G3503</f>
        <v>0</v>
      </c>
    </row>
    <row r="3504" spans="1:10" ht="12.75">
      <c r="A3504"/>
      <c r="B3504" t="s">
        <v>6264</v>
      </c>
      <c r="C3504" s="161"/>
      <c r="D3504" t="s">
        <v>6265</v>
      </c>
      <c r="E3504" s="124">
        <v>234.99</v>
      </c>
      <c r="F3504" s="180">
        <v>0.2</v>
      </c>
      <c r="G3504" s="124">
        <v>187.99</v>
      </c>
      <c r="H3504" s="84">
        <v>10</v>
      </c>
      <c r="I3504" s="199">
        <f t="shared" si="396"/>
        <v>0</v>
      </c>
      <c r="J3504" s="199">
        <f t="shared" si="397"/>
        <v>0</v>
      </c>
    </row>
    <row r="3505" spans="1:10" ht="12.75">
      <c r="A3505"/>
      <c r="B3505" t="s">
        <v>6266</v>
      </c>
      <c r="C3505" s="161"/>
      <c r="D3505" t="s">
        <v>6267</v>
      </c>
      <c r="E3505" s="124">
        <v>69.99</v>
      </c>
      <c r="F3505" s="180">
        <v>0.2</v>
      </c>
      <c r="G3505" s="124">
        <v>55.99</v>
      </c>
      <c r="H3505" s="84">
        <v>10</v>
      </c>
      <c r="I3505" s="199">
        <f t="shared" si="396"/>
        <v>0</v>
      </c>
      <c r="J3505" s="199">
        <f t="shared" si="397"/>
        <v>0</v>
      </c>
    </row>
    <row r="3506" spans="1:10" ht="12.75">
      <c r="A3506"/>
      <c r="B3506" t="s">
        <v>6268</v>
      </c>
      <c r="C3506" s="161"/>
      <c r="D3506" t="s">
        <v>6269</v>
      </c>
      <c r="E3506" s="124">
        <v>69.99</v>
      </c>
      <c r="F3506" s="180">
        <v>0.2</v>
      </c>
      <c r="G3506" s="124">
        <v>55.99</v>
      </c>
      <c r="H3506" s="84">
        <v>10</v>
      </c>
      <c r="I3506" s="199">
        <f t="shared" si="396"/>
        <v>0</v>
      </c>
      <c r="J3506" s="199">
        <f t="shared" si="397"/>
        <v>0</v>
      </c>
    </row>
    <row r="3507" spans="1:10" ht="12.75">
      <c r="A3507"/>
      <c r="B3507" t="s">
        <v>6270</v>
      </c>
      <c r="C3507" s="161"/>
      <c r="D3507" t="s">
        <v>6271</v>
      </c>
      <c r="E3507" s="124">
        <v>24.99</v>
      </c>
      <c r="F3507" s="180">
        <v>0.25</v>
      </c>
      <c r="G3507" s="124">
        <v>18.74</v>
      </c>
      <c r="H3507" s="84">
        <v>10</v>
      </c>
      <c r="I3507" s="199">
        <f t="shared" si="396"/>
        <v>0</v>
      </c>
      <c r="J3507" s="199">
        <f t="shared" si="397"/>
        <v>0</v>
      </c>
    </row>
    <row r="3508" spans="1:10" ht="12.75">
      <c r="A3508"/>
      <c r="B3508" t="s">
        <v>6272</v>
      </c>
      <c r="C3508" s="161"/>
      <c r="D3508" t="s">
        <v>6273</v>
      </c>
      <c r="E3508" s="124">
        <v>24.99</v>
      </c>
      <c r="F3508" s="180">
        <v>0.25</v>
      </c>
      <c r="G3508" s="124">
        <v>18.74</v>
      </c>
      <c r="H3508" s="84">
        <v>10</v>
      </c>
      <c r="I3508" s="199">
        <f t="shared" si="396"/>
        <v>0</v>
      </c>
      <c r="J3508" s="199">
        <f t="shared" si="397"/>
        <v>0</v>
      </c>
    </row>
    <row r="3509" spans="1:10" ht="12.75">
      <c r="A3509"/>
      <c r="B3509" t="s">
        <v>6274</v>
      </c>
      <c r="C3509" s="161"/>
      <c r="D3509" t="s">
        <v>6275</v>
      </c>
      <c r="E3509" s="124">
        <v>24.99</v>
      </c>
      <c r="F3509" s="180">
        <v>0.25</v>
      </c>
      <c r="G3509" s="124">
        <v>18.74</v>
      </c>
      <c r="H3509" s="84">
        <v>10</v>
      </c>
      <c r="I3509" s="199">
        <f t="shared" si="396"/>
        <v>0</v>
      </c>
      <c r="J3509" s="199">
        <f t="shared" si="397"/>
        <v>0</v>
      </c>
    </row>
    <row r="3510" spans="1:10" ht="12.75">
      <c r="A3510"/>
      <c r="B3510" t="s">
        <v>6276</v>
      </c>
      <c r="C3510" s="161"/>
      <c r="D3510" t="s">
        <v>6277</v>
      </c>
      <c r="E3510" s="124">
        <v>24.99</v>
      </c>
      <c r="F3510" s="180">
        <v>0.25</v>
      </c>
      <c r="G3510" s="124">
        <v>18.74</v>
      </c>
      <c r="H3510" s="84">
        <v>10</v>
      </c>
      <c r="I3510" s="199">
        <f t="shared" si="396"/>
        <v>0</v>
      </c>
      <c r="J3510" s="199">
        <f t="shared" si="397"/>
        <v>0</v>
      </c>
    </row>
    <row r="3511" spans="1:10" ht="12.75">
      <c r="A3511"/>
      <c r="B3511" t="s">
        <v>6278</v>
      </c>
      <c r="C3511" s="161"/>
      <c r="D3511" t="s">
        <v>6279</v>
      </c>
      <c r="E3511" s="124">
        <v>24.99</v>
      </c>
      <c r="F3511" s="180">
        <v>0.25</v>
      </c>
      <c r="G3511" s="124">
        <v>18.74</v>
      </c>
      <c r="H3511" s="84">
        <v>10</v>
      </c>
      <c r="I3511" s="199">
        <f t="shared" si="396"/>
        <v>0</v>
      </c>
      <c r="J3511" s="199">
        <f t="shared" si="397"/>
        <v>0</v>
      </c>
    </row>
    <row r="3512" spans="1:10" ht="12.75">
      <c r="A3512"/>
      <c r="B3512" t="s">
        <v>6280</v>
      </c>
      <c r="C3512" s="161"/>
      <c r="D3512" t="s">
        <v>6281</v>
      </c>
      <c r="E3512" s="124">
        <v>24.99</v>
      </c>
      <c r="F3512" s="180">
        <v>0.25</v>
      </c>
      <c r="G3512" s="124">
        <v>18.74</v>
      </c>
      <c r="H3512" s="84">
        <v>10</v>
      </c>
      <c r="I3512" s="199">
        <f t="shared" si="396"/>
        <v>0</v>
      </c>
      <c r="J3512" s="199">
        <f t="shared" si="397"/>
        <v>0</v>
      </c>
    </row>
    <row r="3513" spans="1:10" ht="12.75">
      <c r="A3513" t="s">
        <v>6282</v>
      </c>
      <c r="B3513"/>
      <c r="C3513" s="161"/>
      <c r="D3513"/>
      <c r="E3513" s="124"/>
      <c r="F3513" s="179"/>
      <c r="G3513" s="124"/>
      <c r="H3513" s="84"/>
      <c r="I3513" s="199"/>
      <c r="J3513" s="199"/>
    </row>
    <row r="3514" spans="1:10" ht="12.75">
      <c r="A3514"/>
      <c r="B3514" t="s">
        <v>6283</v>
      </c>
      <c r="C3514" s="161"/>
      <c r="D3514" t="s">
        <v>6284</v>
      </c>
      <c r="E3514" s="124">
        <v>175.63</v>
      </c>
      <c r="F3514" s="179" t="s">
        <v>35</v>
      </c>
      <c r="G3514" s="124">
        <v>175.63</v>
      </c>
      <c r="H3514" s="84">
        <v>10</v>
      </c>
      <c r="I3514" s="199">
        <f aca="true" t="shared" si="398" ref="I3514:I3525">C3514*E3514</f>
        <v>0</v>
      </c>
      <c r="J3514" s="199">
        <f aca="true" t="shared" si="399" ref="J3514:J3525">C3514*G3514</f>
        <v>0</v>
      </c>
    </row>
    <row r="3515" spans="1:10" ht="12.75">
      <c r="A3515"/>
      <c r="B3515" t="s">
        <v>6285</v>
      </c>
      <c r="C3515" s="161"/>
      <c r="D3515" t="s">
        <v>6286</v>
      </c>
      <c r="E3515" s="124">
        <v>59.99</v>
      </c>
      <c r="F3515" s="179" t="s">
        <v>35</v>
      </c>
      <c r="G3515" s="124">
        <v>59.99</v>
      </c>
      <c r="H3515" s="84">
        <v>10</v>
      </c>
      <c r="I3515" s="199">
        <f t="shared" si="398"/>
        <v>0</v>
      </c>
      <c r="J3515" s="199">
        <f t="shared" si="399"/>
        <v>0</v>
      </c>
    </row>
    <row r="3516" spans="1:10" ht="12.75">
      <c r="A3516"/>
      <c r="B3516" t="s">
        <v>6287</v>
      </c>
      <c r="C3516" s="161"/>
      <c r="D3516" t="s">
        <v>6288</v>
      </c>
      <c r="E3516" s="124">
        <v>22.49</v>
      </c>
      <c r="F3516" s="179" t="s">
        <v>35</v>
      </c>
      <c r="G3516" s="124">
        <v>22.49</v>
      </c>
      <c r="H3516" s="84">
        <v>10</v>
      </c>
      <c r="I3516" s="199">
        <f t="shared" si="398"/>
        <v>0</v>
      </c>
      <c r="J3516" s="199">
        <f t="shared" si="399"/>
        <v>0</v>
      </c>
    </row>
    <row r="3517" spans="1:10" ht="12.75">
      <c r="A3517"/>
      <c r="B3517" t="s">
        <v>6289</v>
      </c>
      <c r="C3517" s="161"/>
      <c r="D3517" t="s">
        <v>6290</v>
      </c>
      <c r="E3517" s="124">
        <v>26.24</v>
      </c>
      <c r="F3517" s="179" t="s">
        <v>35</v>
      </c>
      <c r="G3517" s="124">
        <v>26.24</v>
      </c>
      <c r="H3517" s="84">
        <v>10</v>
      </c>
      <c r="I3517" s="199">
        <f t="shared" si="398"/>
        <v>0</v>
      </c>
      <c r="J3517" s="199">
        <f t="shared" si="399"/>
        <v>0</v>
      </c>
    </row>
    <row r="3518" spans="1:10" ht="12.75">
      <c r="A3518"/>
      <c r="B3518" t="s">
        <v>6291</v>
      </c>
      <c r="C3518" s="161"/>
      <c r="D3518" t="s">
        <v>6292</v>
      </c>
      <c r="E3518" s="124">
        <v>26.24</v>
      </c>
      <c r="F3518" s="179" t="s">
        <v>35</v>
      </c>
      <c r="G3518" s="124">
        <v>26.24</v>
      </c>
      <c r="H3518" s="84">
        <v>10</v>
      </c>
      <c r="I3518" s="199">
        <f t="shared" si="398"/>
        <v>0</v>
      </c>
      <c r="J3518" s="199">
        <f t="shared" si="399"/>
        <v>0</v>
      </c>
    </row>
    <row r="3519" spans="1:10" ht="12.75">
      <c r="A3519"/>
      <c r="B3519" t="s">
        <v>6293</v>
      </c>
      <c r="C3519" s="161"/>
      <c r="D3519" t="s">
        <v>6294</v>
      </c>
      <c r="E3519" s="124">
        <v>26.24</v>
      </c>
      <c r="F3519" s="179" t="s">
        <v>35</v>
      </c>
      <c r="G3519" s="124">
        <v>26.24</v>
      </c>
      <c r="H3519" s="84">
        <v>10</v>
      </c>
      <c r="I3519" s="199">
        <f t="shared" si="398"/>
        <v>0</v>
      </c>
      <c r="J3519" s="199">
        <f t="shared" si="399"/>
        <v>0</v>
      </c>
    </row>
    <row r="3520" spans="1:10" ht="12.75">
      <c r="A3520"/>
      <c r="B3520" t="s">
        <v>6295</v>
      </c>
      <c r="C3520" s="161"/>
      <c r="D3520" t="s">
        <v>6296</v>
      </c>
      <c r="E3520" s="124">
        <v>59.99</v>
      </c>
      <c r="F3520" s="179" t="s">
        <v>35</v>
      </c>
      <c r="G3520" s="124">
        <v>59.99</v>
      </c>
      <c r="H3520" s="84">
        <v>10</v>
      </c>
      <c r="I3520" s="199">
        <f t="shared" si="398"/>
        <v>0</v>
      </c>
      <c r="J3520" s="199">
        <f t="shared" si="399"/>
        <v>0</v>
      </c>
    </row>
    <row r="3521" spans="1:10" ht="12.75">
      <c r="A3521"/>
      <c r="B3521" t="s">
        <v>6297</v>
      </c>
      <c r="C3521" s="161"/>
      <c r="D3521" t="s">
        <v>6298</v>
      </c>
      <c r="E3521" s="124">
        <v>59.99</v>
      </c>
      <c r="F3521" s="179" t="s">
        <v>35</v>
      </c>
      <c r="G3521" s="124">
        <v>59.99</v>
      </c>
      <c r="H3521" s="84">
        <v>10</v>
      </c>
      <c r="I3521" s="199">
        <f t="shared" si="398"/>
        <v>0</v>
      </c>
      <c r="J3521" s="199">
        <f t="shared" si="399"/>
        <v>0</v>
      </c>
    </row>
    <row r="3522" spans="1:10" ht="12.75">
      <c r="A3522"/>
      <c r="B3522" t="s">
        <v>6299</v>
      </c>
      <c r="C3522" s="161"/>
      <c r="D3522" t="s">
        <v>6300</v>
      </c>
      <c r="E3522" s="124">
        <v>59.99</v>
      </c>
      <c r="F3522" s="179" t="s">
        <v>35</v>
      </c>
      <c r="G3522" s="124">
        <v>59.99</v>
      </c>
      <c r="H3522" s="84">
        <v>10</v>
      </c>
      <c r="I3522" s="199">
        <f t="shared" si="398"/>
        <v>0</v>
      </c>
      <c r="J3522" s="199">
        <f t="shared" si="399"/>
        <v>0</v>
      </c>
    </row>
    <row r="3523" spans="1:10" ht="12.75">
      <c r="A3523"/>
      <c r="B3523" t="s">
        <v>6301</v>
      </c>
      <c r="C3523" s="161"/>
      <c r="D3523" t="s">
        <v>6302</v>
      </c>
      <c r="E3523" s="124">
        <v>44.25</v>
      </c>
      <c r="F3523" s="179" t="s">
        <v>35</v>
      </c>
      <c r="G3523" s="124">
        <v>44.25</v>
      </c>
      <c r="H3523" s="84">
        <v>10</v>
      </c>
      <c r="I3523" s="199">
        <f t="shared" si="398"/>
        <v>0</v>
      </c>
      <c r="J3523" s="199">
        <f t="shared" si="399"/>
        <v>0</v>
      </c>
    </row>
    <row r="3524" spans="1:10" ht="12.75">
      <c r="A3524"/>
      <c r="B3524" t="s">
        <v>6303</v>
      </c>
      <c r="C3524" s="161"/>
      <c r="D3524" t="s">
        <v>6304</v>
      </c>
      <c r="E3524" s="124">
        <v>44.25</v>
      </c>
      <c r="F3524" s="179" t="s">
        <v>35</v>
      </c>
      <c r="G3524" s="124">
        <v>44.25</v>
      </c>
      <c r="H3524" s="84">
        <v>10</v>
      </c>
      <c r="I3524" s="199">
        <f t="shared" si="398"/>
        <v>0</v>
      </c>
      <c r="J3524" s="199">
        <f t="shared" si="399"/>
        <v>0</v>
      </c>
    </row>
    <row r="3525" spans="1:10" ht="12.75">
      <c r="A3525"/>
      <c r="B3525" t="s">
        <v>6305</v>
      </c>
      <c r="C3525" s="161"/>
      <c r="D3525" t="s">
        <v>6306</v>
      </c>
      <c r="E3525" s="124">
        <v>44.25</v>
      </c>
      <c r="F3525" s="179" t="s">
        <v>35</v>
      </c>
      <c r="G3525" s="124">
        <v>44.25</v>
      </c>
      <c r="H3525" s="84">
        <v>10</v>
      </c>
      <c r="I3525" s="199">
        <f t="shared" si="398"/>
        <v>0</v>
      </c>
      <c r="J3525" s="199">
        <f t="shared" si="399"/>
        <v>0</v>
      </c>
    </row>
    <row r="3526" spans="1:10" ht="12.75">
      <c r="A3526" t="s">
        <v>6307</v>
      </c>
      <c r="B3526"/>
      <c r="C3526" s="161"/>
      <c r="D3526"/>
      <c r="E3526" s="124"/>
      <c r="F3526" s="179"/>
      <c r="G3526" s="124"/>
      <c r="H3526" s="84"/>
      <c r="I3526" s="199"/>
      <c r="J3526" s="199"/>
    </row>
    <row r="3527" spans="1:10" ht="12.75">
      <c r="A3527"/>
      <c r="B3527" t="s">
        <v>6308</v>
      </c>
      <c r="C3527" s="161"/>
      <c r="D3527" t="s">
        <v>6309</v>
      </c>
      <c r="E3527" s="124">
        <v>24.99</v>
      </c>
      <c r="F3527" s="180">
        <v>0.25</v>
      </c>
      <c r="G3527" s="124">
        <v>18.74</v>
      </c>
      <c r="H3527" s="84">
        <v>10</v>
      </c>
      <c r="I3527" s="199">
        <f aca="true" t="shared" si="400" ref="I3527:I3532">C3527*E3527</f>
        <v>0</v>
      </c>
      <c r="J3527" s="199">
        <f aca="true" t="shared" si="401" ref="J3527:J3532">C3527*G3527</f>
        <v>0</v>
      </c>
    </row>
    <row r="3528" spans="1:10" ht="12.75">
      <c r="A3528"/>
      <c r="B3528" t="s">
        <v>6310</v>
      </c>
      <c r="C3528" s="161"/>
      <c r="D3528" t="s">
        <v>6311</v>
      </c>
      <c r="E3528" s="124">
        <v>314.99</v>
      </c>
      <c r="F3528" s="180">
        <v>0.2</v>
      </c>
      <c r="G3528" s="124">
        <v>251.99</v>
      </c>
      <c r="H3528" s="84">
        <v>10</v>
      </c>
      <c r="I3528" s="199">
        <f t="shared" si="400"/>
        <v>0</v>
      </c>
      <c r="J3528" s="199">
        <f t="shared" si="401"/>
        <v>0</v>
      </c>
    </row>
    <row r="3529" spans="1:10" ht="12.75">
      <c r="A3529"/>
      <c r="B3529" t="s">
        <v>6312</v>
      </c>
      <c r="C3529" s="161"/>
      <c r="D3529" t="s">
        <v>6313</v>
      </c>
      <c r="E3529" s="124">
        <v>79.99</v>
      </c>
      <c r="F3529" s="180">
        <v>0.2</v>
      </c>
      <c r="G3529" s="124">
        <v>63.99</v>
      </c>
      <c r="H3529" s="84">
        <v>10</v>
      </c>
      <c r="I3529" s="199">
        <f t="shared" si="400"/>
        <v>0</v>
      </c>
      <c r="J3529" s="199">
        <f t="shared" si="401"/>
        <v>0</v>
      </c>
    </row>
    <row r="3530" spans="1:10" ht="12.75">
      <c r="A3530"/>
      <c r="B3530" t="s">
        <v>6314</v>
      </c>
      <c r="C3530" s="161"/>
      <c r="D3530" t="s">
        <v>6315</v>
      </c>
      <c r="E3530" s="124">
        <v>35.94</v>
      </c>
      <c r="F3530" s="179" t="s">
        <v>35</v>
      </c>
      <c r="G3530" s="124">
        <v>35.94</v>
      </c>
      <c r="H3530" s="84">
        <v>10</v>
      </c>
      <c r="I3530" s="199">
        <f t="shared" si="400"/>
        <v>0</v>
      </c>
      <c r="J3530" s="199">
        <f t="shared" si="401"/>
        <v>0</v>
      </c>
    </row>
    <row r="3531" spans="1:10" ht="12.75">
      <c r="A3531"/>
      <c r="B3531" t="s">
        <v>6316</v>
      </c>
      <c r="C3531" s="161"/>
      <c r="D3531" t="s">
        <v>6317</v>
      </c>
      <c r="E3531" s="124">
        <v>44.69</v>
      </c>
      <c r="F3531" s="179" t="s">
        <v>35</v>
      </c>
      <c r="G3531" s="124">
        <v>44.69</v>
      </c>
      <c r="H3531" s="84">
        <v>10</v>
      </c>
      <c r="I3531" s="199">
        <f t="shared" si="400"/>
        <v>0</v>
      </c>
      <c r="J3531" s="199">
        <f t="shared" si="401"/>
        <v>0</v>
      </c>
    </row>
    <row r="3532" spans="1:10" ht="12.75">
      <c r="A3532"/>
      <c r="B3532" t="s">
        <v>6318</v>
      </c>
      <c r="C3532" s="161"/>
      <c r="D3532" t="s">
        <v>6319</v>
      </c>
      <c r="E3532" s="124">
        <v>299.99</v>
      </c>
      <c r="F3532" s="180">
        <v>0.2</v>
      </c>
      <c r="G3532" s="124">
        <v>239.99</v>
      </c>
      <c r="H3532" s="84">
        <v>10</v>
      </c>
      <c r="I3532" s="199">
        <f t="shared" si="400"/>
        <v>0</v>
      </c>
      <c r="J3532" s="199">
        <f t="shared" si="401"/>
        <v>0</v>
      </c>
    </row>
    <row r="3533" spans="1:10" ht="12.75">
      <c r="A3533" t="s">
        <v>6320</v>
      </c>
      <c r="B3533"/>
      <c r="C3533" s="161"/>
      <c r="D3533"/>
      <c r="E3533" s="124"/>
      <c r="F3533" s="179"/>
      <c r="G3533" s="124"/>
      <c r="H3533" s="84"/>
      <c r="I3533" s="199"/>
      <c r="J3533" s="199"/>
    </row>
    <row r="3534" spans="1:10" ht="12.75">
      <c r="A3534"/>
      <c r="B3534" t="s">
        <v>6321</v>
      </c>
      <c r="C3534" s="161"/>
      <c r="D3534" t="s">
        <v>6322</v>
      </c>
      <c r="E3534" s="124">
        <v>149.99</v>
      </c>
      <c r="F3534" s="180">
        <v>0.2</v>
      </c>
      <c r="G3534" s="124">
        <v>119.99</v>
      </c>
      <c r="H3534" s="84">
        <v>10</v>
      </c>
      <c r="I3534" s="199">
        <f aca="true" t="shared" si="402" ref="I3534:I3540">C3534*E3534</f>
        <v>0</v>
      </c>
      <c r="J3534" s="199">
        <f aca="true" t="shared" si="403" ref="J3534:J3540">C3534*G3534</f>
        <v>0</v>
      </c>
    </row>
    <row r="3535" spans="1:10" ht="12.75">
      <c r="A3535"/>
      <c r="B3535" t="s">
        <v>6323</v>
      </c>
      <c r="C3535" s="161"/>
      <c r="D3535" t="s">
        <v>6324</v>
      </c>
      <c r="E3535" s="124">
        <v>269.99</v>
      </c>
      <c r="F3535" s="180">
        <v>0.2</v>
      </c>
      <c r="G3535" s="124">
        <v>215.99</v>
      </c>
      <c r="H3535" s="84">
        <v>10</v>
      </c>
      <c r="I3535" s="199">
        <f t="shared" si="402"/>
        <v>0</v>
      </c>
      <c r="J3535" s="199">
        <f t="shared" si="403"/>
        <v>0</v>
      </c>
    </row>
    <row r="3536" spans="1:10" ht="12.75">
      <c r="A3536"/>
      <c r="B3536" t="s">
        <v>6325</v>
      </c>
      <c r="C3536" s="161"/>
      <c r="D3536" t="s">
        <v>6326</v>
      </c>
      <c r="E3536" s="124">
        <v>49.99</v>
      </c>
      <c r="F3536" s="180">
        <v>0.2</v>
      </c>
      <c r="G3536" s="124">
        <v>39.99</v>
      </c>
      <c r="H3536" s="84">
        <v>10</v>
      </c>
      <c r="I3536" s="199">
        <f t="shared" si="402"/>
        <v>0</v>
      </c>
      <c r="J3536" s="199">
        <f t="shared" si="403"/>
        <v>0</v>
      </c>
    </row>
    <row r="3537" spans="1:10" ht="12.75">
      <c r="A3537"/>
      <c r="B3537" t="s">
        <v>6327</v>
      </c>
      <c r="C3537" s="161"/>
      <c r="D3537" t="s">
        <v>6328</v>
      </c>
      <c r="E3537" s="124">
        <v>145.28</v>
      </c>
      <c r="F3537" s="179" t="s">
        <v>35</v>
      </c>
      <c r="G3537" s="124">
        <v>145.28</v>
      </c>
      <c r="H3537" s="84">
        <v>10</v>
      </c>
      <c r="I3537" s="199">
        <f t="shared" si="402"/>
        <v>0</v>
      </c>
      <c r="J3537" s="199">
        <f t="shared" si="403"/>
        <v>0</v>
      </c>
    </row>
    <row r="3538" spans="1:10" ht="12.75">
      <c r="A3538"/>
      <c r="B3538" t="s">
        <v>6329</v>
      </c>
      <c r="C3538" s="161"/>
      <c r="D3538" t="s">
        <v>6330</v>
      </c>
      <c r="E3538" s="124">
        <v>219.99</v>
      </c>
      <c r="F3538" s="180">
        <v>0.2</v>
      </c>
      <c r="G3538" s="124">
        <v>175.99</v>
      </c>
      <c r="H3538" s="84">
        <v>10</v>
      </c>
      <c r="I3538" s="199">
        <f t="shared" si="402"/>
        <v>0</v>
      </c>
      <c r="J3538" s="199">
        <f t="shared" si="403"/>
        <v>0</v>
      </c>
    </row>
    <row r="3539" spans="1:10" ht="12.75">
      <c r="A3539"/>
      <c r="B3539" t="s">
        <v>6331</v>
      </c>
      <c r="C3539" s="161"/>
      <c r="D3539" t="s">
        <v>6332</v>
      </c>
      <c r="E3539" s="124">
        <v>99.99</v>
      </c>
      <c r="F3539" s="180">
        <v>0.2</v>
      </c>
      <c r="G3539" s="124">
        <v>79.99</v>
      </c>
      <c r="H3539" s="84">
        <v>10</v>
      </c>
      <c r="I3539" s="199">
        <f t="shared" si="402"/>
        <v>0</v>
      </c>
      <c r="J3539" s="199">
        <f t="shared" si="403"/>
        <v>0</v>
      </c>
    </row>
    <row r="3540" spans="1:10" ht="12.75">
      <c r="A3540"/>
      <c r="B3540" t="s">
        <v>6333</v>
      </c>
      <c r="C3540" s="161"/>
      <c r="D3540" t="s">
        <v>6334</v>
      </c>
      <c r="E3540" s="124">
        <v>89.99</v>
      </c>
      <c r="F3540" s="180">
        <v>0.2</v>
      </c>
      <c r="G3540" s="124">
        <v>71.99</v>
      </c>
      <c r="H3540" s="84">
        <v>10</v>
      </c>
      <c r="I3540" s="199">
        <f t="shared" si="402"/>
        <v>0</v>
      </c>
      <c r="J3540" s="199">
        <f t="shared" si="403"/>
        <v>0</v>
      </c>
    </row>
    <row r="3541" spans="1:10" ht="12.75">
      <c r="A3541" t="s">
        <v>6335</v>
      </c>
      <c r="B3541"/>
      <c r="C3541" s="161"/>
      <c r="D3541"/>
      <c r="E3541" s="124"/>
      <c r="F3541" s="179"/>
      <c r="G3541" s="124"/>
      <c r="H3541" s="84"/>
      <c r="I3541" s="199"/>
      <c r="J3541" s="199"/>
    </row>
    <row r="3542" spans="1:10" ht="12.75">
      <c r="A3542"/>
      <c r="B3542" t="s">
        <v>6336</v>
      </c>
      <c r="C3542" s="161"/>
      <c r="D3542" t="s">
        <v>6337</v>
      </c>
      <c r="E3542" s="124">
        <v>59.99</v>
      </c>
      <c r="F3542" s="180">
        <v>0.2</v>
      </c>
      <c r="G3542" s="124">
        <v>47.99</v>
      </c>
      <c r="H3542" s="84">
        <v>10</v>
      </c>
      <c r="I3542" s="199">
        <f>C3542*E3542</f>
        <v>0</v>
      </c>
      <c r="J3542" s="199">
        <f>C3542*G3542</f>
        <v>0</v>
      </c>
    </row>
    <row r="3543" spans="1:10" ht="12.75">
      <c r="A3543"/>
      <c r="B3543" t="s">
        <v>6338</v>
      </c>
      <c r="C3543" s="161"/>
      <c r="D3543" t="s">
        <v>6339</v>
      </c>
      <c r="E3543" s="124">
        <v>80</v>
      </c>
      <c r="F3543" s="180">
        <v>0.2</v>
      </c>
      <c r="G3543" s="124">
        <v>64</v>
      </c>
      <c r="H3543" s="84">
        <v>8</v>
      </c>
      <c r="I3543" s="199">
        <f>C3543*E3543</f>
        <v>0</v>
      </c>
      <c r="J3543" s="199">
        <f>C3543*G3543</f>
        <v>0</v>
      </c>
    </row>
    <row r="3544" spans="1:10" ht="12.75">
      <c r="A3544"/>
      <c r="B3544" t="s">
        <v>6340</v>
      </c>
      <c r="C3544" s="161"/>
      <c r="D3544" t="s">
        <v>6341</v>
      </c>
      <c r="E3544" s="124">
        <v>157.99</v>
      </c>
      <c r="F3544" s="180">
        <v>0.2</v>
      </c>
      <c r="G3544" s="124">
        <v>126.39</v>
      </c>
      <c r="H3544" s="84">
        <v>10</v>
      </c>
      <c r="I3544" s="199">
        <f>C3544*E3544</f>
        <v>0</v>
      </c>
      <c r="J3544" s="199">
        <f>C3544*G3544</f>
        <v>0</v>
      </c>
    </row>
    <row r="3545" spans="1:10" ht="12.75">
      <c r="A3545"/>
      <c r="B3545" t="s">
        <v>6342</v>
      </c>
      <c r="C3545" s="161"/>
      <c r="D3545" t="s">
        <v>6343</v>
      </c>
      <c r="E3545" s="124">
        <v>209.99</v>
      </c>
      <c r="F3545" s="180">
        <v>0.2</v>
      </c>
      <c r="G3545" s="124">
        <v>167.99</v>
      </c>
      <c r="H3545" s="84">
        <v>10</v>
      </c>
      <c r="I3545" s="199">
        <f>C3545*E3545</f>
        <v>0</v>
      </c>
      <c r="J3545" s="199">
        <f>C3545*G3545</f>
        <v>0</v>
      </c>
    </row>
    <row r="3546" spans="1:10" ht="12.75">
      <c r="A3546" s="163" t="s">
        <v>34</v>
      </c>
      <c r="B3546" s="93" t="s">
        <v>40</v>
      </c>
      <c r="C3546" s="164"/>
      <c r="D3546" s="93"/>
      <c r="E3546" s="47"/>
      <c r="F3546" s="106"/>
      <c r="G3546" s="47"/>
      <c r="H3546" s="47"/>
      <c r="I3546" s="187"/>
      <c r="J3546" s="187"/>
    </row>
    <row r="3547" spans="1:10" ht="12.75">
      <c r="A3547" t="s">
        <v>6344</v>
      </c>
      <c r="B3547"/>
      <c r="C3547" s="161"/>
      <c r="D3547"/>
      <c r="E3547" s="124"/>
      <c r="F3547" s="179"/>
      <c r="G3547" s="124"/>
      <c r="H3547" s="84"/>
      <c r="I3547" s="199"/>
      <c r="J3547" s="199"/>
    </row>
    <row r="3548" spans="1:10" ht="12.75">
      <c r="A3548"/>
      <c r="B3548" t="s">
        <v>6345</v>
      </c>
      <c r="C3548" s="161"/>
      <c r="D3548" t="s">
        <v>6346</v>
      </c>
      <c r="E3548" s="124">
        <v>9.99</v>
      </c>
      <c r="F3548" s="180">
        <v>0.2</v>
      </c>
      <c r="G3548" s="124">
        <v>7.99</v>
      </c>
      <c r="H3548" s="84">
        <v>8</v>
      </c>
      <c r="I3548" s="199">
        <f aca="true" t="shared" si="404" ref="I3548:I3568">C3548*E3548</f>
        <v>0</v>
      </c>
      <c r="J3548" s="199">
        <f aca="true" t="shared" si="405" ref="J3548:J3568">C3548*G3548</f>
        <v>0</v>
      </c>
    </row>
    <row r="3549" spans="1:10" ht="12.75">
      <c r="A3549"/>
      <c r="B3549" t="s">
        <v>6347</v>
      </c>
      <c r="C3549" s="161"/>
      <c r="D3549" t="s">
        <v>6348</v>
      </c>
      <c r="E3549" s="124">
        <v>9.99</v>
      </c>
      <c r="F3549" s="180">
        <v>0.2</v>
      </c>
      <c r="G3549" s="124">
        <v>7.99</v>
      </c>
      <c r="H3549" s="84">
        <v>8</v>
      </c>
      <c r="I3549" s="199">
        <f t="shared" si="404"/>
        <v>0</v>
      </c>
      <c r="J3549" s="199">
        <f t="shared" si="405"/>
        <v>0</v>
      </c>
    </row>
    <row r="3550" spans="1:10" ht="12.75">
      <c r="A3550"/>
      <c r="B3550" t="s">
        <v>6349</v>
      </c>
      <c r="C3550" s="161"/>
      <c r="D3550" t="s">
        <v>6350</v>
      </c>
      <c r="E3550" s="124">
        <v>9.99</v>
      </c>
      <c r="F3550" s="180">
        <v>0.2</v>
      </c>
      <c r="G3550" s="124">
        <v>7.99</v>
      </c>
      <c r="H3550" s="84">
        <v>8</v>
      </c>
      <c r="I3550" s="199">
        <f t="shared" si="404"/>
        <v>0</v>
      </c>
      <c r="J3550" s="199">
        <f t="shared" si="405"/>
        <v>0</v>
      </c>
    </row>
    <row r="3551" spans="1:10" ht="12.75">
      <c r="A3551"/>
      <c r="B3551" t="s">
        <v>6351</v>
      </c>
      <c r="C3551" s="161"/>
      <c r="D3551" t="s">
        <v>6352</v>
      </c>
      <c r="E3551" s="124">
        <v>9.99</v>
      </c>
      <c r="F3551" s="180">
        <v>0.2</v>
      </c>
      <c r="G3551" s="124">
        <v>7.99</v>
      </c>
      <c r="H3551" s="84">
        <v>8</v>
      </c>
      <c r="I3551" s="199">
        <f t="shared" si="404"/>
        <v>0</v>
      </c>
      <c r="J3551" s="199">
        <f t="shared" si="405"/>
        <v>0</v>
      </c>
    </row>
    <row r="3552" spans="1:10" ht="12.75">
      <c r="A3552"/>
      <c r="B3552" t="s">
        <v>6353</v>
      </c>
      <c r="C3552" s="161"/>
      <c r="D3552" t="s">
        <v>6354</v>
      </c>
      <c r="E3552" s="124">
        <v>9.99</v>
      </c>
      <c r="F3552" s="180">
        <v>0.2</v>
      </c>
      <c r="G3552" s="124">
        <v>7.99</v>
      </c>
      <c r="H3552" s="84">
        <v>8</v>
      </c>
      <c r="I3552" s="199">
        <f t="shared" si="404"/>
        <v>0</v>
      </c>
      <c r="J3552" s="199">
        <f t="shared" si="405"/>
        <v>0</v>
      </c>
    </row>
    <row r="3553" spans="1:10" ht="12.75">
      <c r="A3553"/>
      <c r="B3553" t="s">
        <v>6355</v>
      </c>
      <c r="C3553" s="161"/>
      <c r="D3553" t="s">
        <v>6356</v>
      </c>
      <c r="E3553" s="124">
        <v>9.99</v>
      </c>
      <c r="F3553" s="180">
        <v>0.2</v>
      </c>
      <c r="G3553" s="124">
        <v>7.99</v>
      </c>
      <c r="H3553" s="84">
        <v>8</v>
      </c>
      <c r="I3553" s="199">
        <f t="shared" si="404"/>
        <v>0</v>
      </c>
      <c r="J3553" s="199">
        <f t="shared" si="405"/>
        <v>0</v>
      </c>
    </row>
    <row r="3554" spans="1:10" ht="12.75">
      <c r="A3554"/>
      <c r="B3554" t="s">
        <v>6357</v>
      </c>
      <c r="C3554" s="161"/>
      <c r="D3554" t="s">
        <v>6358</v>
      </c>
      <c r="E3554" s="124">
        <v>15</v>
      </c>
      <c r="F3554" s="180">
        <v>0.2</v>
      </c>
      <c r="G3554" s="124">
        <v>12</v>
      </c>
      <c r="H3554" s="84">
        <v>8</v>
      </c>
      <c r="I3554" s="199">
        <f t="shared" si="404"/>
        <v>0</v>
      </c>
      <c r="J3554" s="199">
        <f t="shared" si="405"/>
        <v>0</v>
      </c>
    </row>
    <row r="3555" spans="1:10" ht="12.75">
      <c r="A3555"/>
      <c r="B3555" t="s">
        <v>6359</v>
      </c>
      <c r="C3555" s="161"/>
      <c r="D3555" t="s">
        <v>6360</v>
      </c>
      <c r="E3555" s="124">
        <v>15</v>
      </c>
      <c r="F3555" s="180">
        <v>0.2</v>
      </c>
      <c r="G3555" s="124">
        <v>12</v>
      </c>
      <c r="H3555" s="84">
        <v>8</v>
      </c>
      <c r="I3555" s="199">
        <f t="shared" si="404"/>
        <v>0</v>
      </c>
      <c r="J3555" s="199">
        <f t="shared" si="405"/>
        <v>0</v>
      </c>
    </row>
    <row r="3556" spans="1:10" ht="12.75">
      <c r="A3556"/>
      <c r="B3556" t="s">
        <v>6361</v>
      </c>
      <c r="C3556" s="161"/>
      <c r="D3556" t="s">
        <v>6362</v>
      </c>
      <c r="E3556" s="124">
        <v>11.99</v>
      </c>
      <c r="F3556" s="180">
        <v>0.2</v>
      </c>
      <c r="G3556" s="124">
        <v>9.59</v>
      </c>
      <c r="H3556" s="84">
        <v>8</v>
      </c>
      <c r="I3556" s="199">
        <f t="shared" si="404"/>
        <v>0</v>
      </c>
      <c r="J3556" s="199">
        <f t="shared" si="405"/>
        <v>0</v>
      </c>
    </row>
    <row r="3557" spans="1:10" ht="12.75">
      <c r="A3557"/>
      <c r="B3557" t="s">
        <v>6363</v>
      </c>
      <c r="C3557" s="161"/>
      <c r="D3557" t="s">
        <v>6364</v>
      </c>
      <c r="E3557" s="124">
        <v>11.99</v>
      </c>
      <c r="F3557" s="180">
        <v>0.2</v>
      </c>
      <c r="G3557" s="124">
        <v>9.59</v>
      </c>
      <c r="H3557" s="84">
        <v>8</v>
      </c>
      <c r="I3557" s="199">
        <f t="shared" si="404"/>
        <v>0</v>
      </c>
      <c r="J3557" s="199">
        <f t="shared" si="405"/>
        <v>0</v>
      </c>
    </row>
    <row r="3558" spans="1:10" ht="12.75">
      <c r="A3558"/>
      <c r="B3558" t="s">
        <v>6365</v>
      </c>
      <c r="C3558" s="161"/>
      <c r="D3558" t="s">
        <v>6366</v>
      </c>
      <c r="E3558" s="124">
        <v>11.99</v>
      </c>
      <c r="F3558" s="180">
        <v>0.2</v>
      </c>
      <c r="G3558" s="124">
        <v>9.59</v>
      </c>
      <c r="H3558" s="84">
        <v>8</v>
      </c>
      <c r="I3558" s="199">
        <f t="shared" si="404"/>
        <v>0</v>
      </c>
      <c r="J3558" s="199">
        <f t="shared" si="405"/>
        <v>0</v>
      </c>
    </row>
    <row r="3559" spans="1:10" ht="12.75">
      <c r="A3559"/>
      <c r="B3559" t="s">
        <v>6367</v>
      </c>
      <c r="C3559" s="161"/>
      <c r="D3559" t="s">
        <v>6368</v>
      </c>
      <c r="E3559" s="124">
        <v>11.99</v>
      </c>
      <c r="F3559" s="180">
        <v>0.2</v>
      </c>
      <c r="G3559" s="124">
        <v>9.59</v>
      </c>
      <c r="H3559" s="84">
        <v>8</v>
      </c>
      <c r="I3559" s="199">
        <f t="shared" si="404"/>
        <v>0</v>
      </c>
      <c r="J3559" s="199">
        <f t="shared" si="405"/>
        <v>0</v>
      </c>
    </row>
    <row r="3560" spans="1:10" ht="12.75">
      <c r="A3560"/>
      <c r="B3560" t="s">
        <v>6369</v>
      </c>
      <c r="C3560" s="161"/>
      <c r="D3560" t="s">
        <v>6370</v>
      </c>
      <c r="E3560" s="124">
        <v>11.99</v>
      </c>
      <c r="F3560" s="180">
        <v>0.2</v>
      </c>
      <c r="G3560" s="124">
        <v>9.59</v>
      </c>
      <c r="H3560" s="84">
        <v>8</v>
      </c>
      <c r="I3560" s="199">
        <f t="shared" si="404"/>
        <v>0</v>
      </c>
      <c r="J3560" s="199">
        <f t="shared" si="405"/>
        <v>0</v>
      </c>
    </row>
    <row r="3561" spans="1:10" ht="12.75">
      <c r="A3561"/>
      <c r="B3561" t="s">
        <v>6371</v>
      </c>
      <c r="C3561" s="161"/>
      <c r="D3561" t="s">
        <v>6372</v>
      </c>
      <c r="E3561" s="124">
        <v>9.99</v>
      </c>
      <c r="F3561" s="180">
        <v>0.2</v>
      </c>
      <c r="G3561" s="124">
        <v>7.99</v>
      </c>
      <c r="H3561" s="84">
        <v>8</v>
      </c>
      <c r="I3561" s="199">
        <f t="shared" si="404"/>
        <v>0</v>
      </c>
      <c r="J3561" s="199">
        <f t="shared" si="405"/>
        <v>0</v>
      </c>
    </row>
    <row r="3562" spans="1:10" ht="12.75">
      <c r="A3562"/>
      <c r="B3562" t="s">
        <v>6373</v>
      </c>
      <c r="C3562" s="161"/>
      <c r="D3562" t="s">
        <v>6374</v>
      </c>
      <c r="E3562" s="124">
        <v>9.99</v>
      </c>
      <c r="F3562" s="180">
        <v>0.2</v>
      </c>
      <c r="G3562" s="124">
        <v>7.99</v>
      </c>
      <c r="H3562" s="84">
        <v>8</v>
      </c>
      <c r="I3562" s="199">
        <f t="shared" si="404"/>
        <v>0</v>
      </c>
      <c r="J3562" s="199">
        <f t="shared" si="405"/>
        <v>0</v>
      </c>
    </row>
    <row r="3563" spans="1:10" ht="12.75">
      <c r="A3563"/>
      <c r="B3563" t="s">
        <v>6375</v>
      </c>
      <c r="C3563" s="161"/>
      <c r="D3563" t="s">
        <v>6376</v>
      </c>
      <c r="E3563" s="124">
        <v>9.99</v>
      </c>
      <c r="F3563" s="180">
        <v>0.2</v>
      </c>
      <c r="G3563" s="124">
        <v>7.99</v>
      </c>
      <c r="H3563" s="84">
        <v>8</v>
      </c>
      <c r="I3563" s="199">
        <f t="shared" si="404"/>
        <v>0</v>
      </c>
      <c r="J3563" s="199">
        <f t="shared" si="405"/>
        <v>0</v>
      </c>
    </row>
    <row r="3564" spans="1:10" ht="12.75">
      <c r="A3564"/>
      <c r="B3564" t="s">
        <v>6377</v>
      </c>
      <c r="C3564" s="161"/>
      <c r="D3564" t="s">
        <v>6378</v>
      </c>
      <c r="E3564" s="124">
        <v>9.99</v>
      </c>
      <c r="F3564" s="180">
        <v>0.2</v>
      </c>
      <c r="G3564" s="124">
        <v>7.99</v>
      </c>
      <c r="H3564" s="84">
        <v>8</v>
      </c>
      <c r="I3564" s="199">
        <f t="shared" si="404"/>
        <v>0</v>
      </c>
      <c r="J3564" s="199">
        <f t="shared" si="405"/>
        <v>0</v>
      </c>
    </row>
    <row r="3565" spans="1:10" ht="12.75">
      <c r="A3565"/>
      <c r="B3565" t="s">
        <v>6379</v>
      </c>
      <c r="C3565" s="161"/>
      <c r="D3565" t="s">
        <v>6380</v>
      </c>
      <c r="E3565" s="124">
        <v>9</v>
      </c>
      <c r="F3565" s="180">
        <v>0.25</v>
      </c>
      <c r="G3565" s="124">
        <v>6.75</v>
      </c>
      <c r="H3565" s="84">
        <v>8</v>
      </c>
      <c r="I3565" s="199">
        <f t="shared" si="404"/>
        <v>0</v>
      </c>
      <c r="J3565" s="199">
        <f t="shared" si="405"/>
        <v>0</v>
      </c>
    </row>
    <row r="3566" spans="1:10" ht="12.75">
      <c r="A3566"/>
      <c r="B3566" t="s">
        <v>6381</v>
      </c>
      <c r="C3566" s="161"/>
      <c r="D3566" t="s">
        <v>6382</v>
      </c>
      <c r="E3566" s="124">
        <v>9.75</v>
      </c>
      <c r="F3566" s="180">
        <v>0.25</v>
      </c>
      <c r="G3566" s="124">
        <v>7.31</v>
      </c>
      <c r="H3566" s="84">
        <v>8</v>
      </c>
      <c r="I3566" s="199">
        <f t="shared" si="404"/>
        <v>0</v>
      </c>
      <c r="J3566" s="199">
        <f t="shared" si="405"/>
        <v>0</v>
      </c>
    </row>
    <row r="3567" spans="1:10" ht="12.75">
      <c r="A3567"/>
      <c r="B3567" t="s">
        <v>6383</v>
      </c>
      <c r="C3567" s="161"/>
      <c r="D3567" t="s">
        <v>6384</v>
      </c>
      <c r="E3567" s="124">
        <v>9.75</v>
      </c>
      <c r="F3567" s="180">
        <v>0.25</v>
      </c>
      <c r="G3567" s="124">
        <v>7.31</v>
      </c>
      <c r="H3567" s="84">
        <v>8</v>
      </c>
      <c r="I3567" s="199">
        <f t="shared" si="404"/>
        <v>0</v>
      </c>
      <c r="J3567" s="199">
        <f t="shared" si="405"/>
        <v>0</v>
      </c>
    </row>
    <row r="3568" spans="1:10" ht="12.75">
      <c r="A3568"/>
      <c r="B3568" t="s">
        <v>6385</v>
      </c>
      <c r="C3568" s="161"/>
      <c r="D3568" t="s">
        <v>6386</v>
      </c>
      <c r="E3568" s="124">
        <v>10.5</v>
      </c>
      <c r="F3568" s="180">
        <v>0.25</v>
      </c>
      <c r="G3568" s="124">
        <v>7.88</v>
      </c>
      <c r="H3568" s="84">
        <v>8</v>
      </c>
      <c r="I3568" s="199">
        <f t="shared" si="404"/>
        <v>0</v>
      </c>
      <c r="J3568" s="199">
        <f t="shared" si="405"/>
        <v>0</v>
      </c>
    </row>
    <row r="3569" spans="1:10" ht="12.75">
      <c r="A3569" t="s">
        <v>6387</v>
      </c>
      <c r="B3569"/>
      <c r="C3569" s="161"/>
      <c r="D3569"/>
      <c r="E3569" s="124"/>
      <c r="F3569" s="179"/>
      <c r="G3569" s="124"/>
      <c r="H3569" s="84"/>
      <c r="I3569" s="199"/>
      <c r="J3569" s="199"/>
    </row>
    <row r="3570" spans="1:10" ht="12.75">
      <c r="A3570"/>
      <c r="B3570" t="s">
        <v>6388</v>
      </c>
      <c r="C3570" s="161"/>
      <c r="D3570" t="s">
        <v>6389</v>
      </c>
      <c r="E3570" s="124">
        <v>9</v>
      </c>
      <c r="F3570" s="180">
        <v>0.25</v>
      </c>
      <c r="G3570" s="124">
        <v>6.75</v>
      </c>
      <c r="H3570" s="84">
        <v>8</v>
      </c>
      <c r="I3570" s="199">
        <f aca="true" t="shared" si="406" ref="I3570:I3578">C3570*E3570</f>
        <v>0</v>
      </c>
      <c r="J3570" s="199">
        <f aca="true" t="shared" si="407" ref="J3570:J3578">C3570*G3570</f>
        <v>0</v>
      </c>
    </row>
    <row r="3571" spans="1:10" ht="12.75">
      <c r="A3571"/>
      <c r="B3571" t="s">
        <v>6390</v>
      </c>
      <c r="C3571" s="161"/>
      <c r="D3571" t="s">
        <v>6391</v>
      </c>
      <c r="E3571" s="124">
        <v>80</v>
      </c>
      <c r="F3571" s="180">
        <v>0.2</v>
      </c>
      <c r="G3571" s="124">
        <v>64</v>
      </c>
      <c r="H3571" s="84">
        <v>8</v>
      </c>
      <c r="I3571" s="199">
        <f t="shared" si="406"/>
        <v>0</v>
      </c>
      <c r="J3571" s="199">
        <f t="shared" si="407"/>
        <v>0</v>
      </c>
    </row>
    <row r="3572" spans="1:10" ht="12.75">
      <c r="A3572"/>
      <c r="B3572" t="s">
        <v>6392</v>
      </c>
      <c r="C3572" s="161"/>
      <c r="D3572" t="s">
        <v>6393</v>
      </c>
      <c r="E3572" s="124">
        <v>25</v>
      </c>
      <c r="F3572" s="180">
        <v>0.2</v>
      </c>
      <c r="G3572" s="124">
        <v>20</v>
      </c>
      <c r="H3572" s="84">
        <v>8</v>
      </c>
      <c r="I3572" s="199">
        <f t="shared" si="406"/>
        <v>0</v>
      </c>
      <c r="J3572" s="199">
        <f t="shared" si="407"/>
        <v>0</v>
      </c>
    </row>
    <row r="3573" spans="1:10" ht="12.75">
      <c r="A3573"/>
      <c r="B3573" t="s">
        <v>6394</v>
      </c>
      <c r="C3573" s="161"/>
      <c r="D3573" t="s">
        <v>6395</v>
      </c>
      <c r="E3573" s="124">
        <v>20</v>
      </c>
      <c r="F3573" s="180">
        <v>0.2</v>
      </c>
      <c r="G3573" s="124">
        <v>16</v>
      </c>
      <c r="H3573" s="84">
        <v>8</v>
      </c>
      <c r="I3573" s="199">
        <f t="shared" si="406"/>
        <v>0</v>
      </c>
      <c r="J3573" s="199">
        <f t="shared" si="407"/>
        <v>0</v>
      </c>
    </row>
    <row r="3574" spans="1:10" ht="12.75">
      <c r="A3574"/>
      <c r="B3574" t="s">
        <v>6396</v>
      </c>
      <c r="C3574" s="161"/>
      <c r="D3574" t="s">
        <v>6397</v>
      </c>
      <c r="E3574" s="124">
        <v>25</v>
      </c>
      <c r="F3574" s="180">
        <v>0.2</v>
      </c>
      <c r="G3574" s="124">
        <v>20</v>
      </c>
      <c r="H3574" s="84">
        <v>8</v>
      </c>
      <c r="I3574" s="199">
        <f t="shared" si="406"/>
        <v>0</v>
      </c>
      <c r="J3574" s="199">
        <f t="shared" si="407"/>
        <v>0</v>
      </c>
    </row>
    <row r="3575" spans="1:10" ht="12.75">
      <c r="A3575"/>
      <c r="B3575" t="s">
        <v>6398</v>
      </c>
      <c r="C3575" s="161"/>
      <c r="D3575" t="s">
        <v>6399</v>
      </c>
      <c r="E3575" s="124">
        <v>80</v>
      </c>
      <c r="F3575" s="180">
        <v>0.2</v>
      </c>
      <c r="G3575" s="124">
        <v>64</v>
      </c>
      <c r="H3575" s="84">
        <v>8</v>
      </c>
      <c r="I3575" s="199">
        <f t="shared" si="406"/>
        <v>0</v>
      </c>
      <c r="J3575" s="199">
        <f t="shared" si="407"/>
        <v>0</v>
      </c>
    </row>
    <row r="3576" spans="1:10" ht="12.75">
      <c r="A3576"/>
      <c r="B3576" t="s">
        <v>6400</v>
      </c>
      <c r="C3576" s="161"/>
      <c r="D3576" t="s">
        <v>6401</v>
      </c>
      <c r="E3576" s="124">
        <v>20</v>
      </c>
      <c r="F3576" s="180">
        <v>0.2</v>
      </c>
      <c r="G3576" s="124">
        <v>16</v>
      </c>
      <c r="H3576" s="84">
        <v>8</v>
      </c>
      <c r="I3576" s="199">
        <f t="shared" si="406"/>
        <v>0</v>
      </c>
      <c r="J3576" s="199">
        <f t="shared" si="407"/>
        <v>0</v>
      </c>
    </row>
    <row r="3577" spans="1:10" ht="12.75">
      <c r="A3577"/>
      <c r="B3577" t="s">
        <v>6402</v>
      </c>
      <c r="C3577" s="161"/>
      <c r="D3577" t="s">
        <v>6403</v>
      </c>
      <c r="E3577" s="124">
        <v>45</v>
      </c>
      <c r="F3577" s="180">
        <v>0.2</v>
      </c>
      <c r="G3577" s="124">
        <v>36</v>
      </c>
      <c r="H3577" s="84">
        <v>8</v>
      </c>
      <c r="I3577" s="199">
        <f t="shared" si="406"/>
        <v>0</v>
      </c>
      <c r="J3577" s="199">
        <f t="shared" si="407"/>
        <v>0</v>
      </c>
    </row>
    <row r="3578" spans="1:10" ht="12.75">
      <c r="A3578"/>
      <c r="B3578" t="s">
        <v>6404</v>
      </c>
      <c r="C3578" s="161"/>
      <c r="D3578" t="s">
        <v>6405</v>
      </c>
      <c r="E3578" s="124">
        <v>143.76</v>
      </c>
      <c r="F3578" s="180">
        <v>0.2</v>
      </c>
      <c r="G3578" s="124">
        <v>115.01</v>
      </c>
      <c r="H3578" s="84">
        <v>8</v>
      </c>
      <c r="I3578" s="199">
        <f t="shared" si="406"/>
        <v>0</v>
      </c>
      <c r="J3578" s="199">
        <f t="shared" si="407"/>
        <v>0</v>
      </c>
    </row>
    <row r="3579" spans="1:10" ht="12.75">
      <c r="A3579" t="s">
        <v>6406</v>
      </c>
      <c r="B3579"/>
      <c r="C3579" s="161"/>
      <c r="D3579"/>
      <c r="E3579" s="124"/>
      <c r="F3579" s="179"/>
      <c r="G3579" s="124"/>
      <c r="H3579" s="84"/>
      <c r="I3579" s="199"/>
      <c r="J3579" s="199"/>
    </row>
    <row r="3580" spans="1:10" ht="12.75">
      <c r="A3580"/>
      <c r="B3580" t="s">
        <v>6407</v>
      </c>
      <c r="C3580" s="161"/>
      <c r="D3580" t="s">
        <v>6408</v>
      </c>
      <c r="E3580" s="124">
        <v>56.25</v>
      </c>
      <c r="F3580" s="179" t="s">
        <v>35</v>
      </c>
      <c r="G3580" s="124">
        <v>56.25</v>
      </c>
      <c r="H3580" s="84">
        <v>8</v>
      </c>
      <c r="I3580" s="199">
        <f aca="true" t="shared" si="408" ref="I3580:I3591">C3580*E3580</f>
        <v>0</v>
      </c>
      <c r="J3580" s="199">
        <f aca="true" t="shared" si="409" ref="J3580:J3591">C3580*G3580</f>
        <v>0</v>
      </c>
    </row>
    <row r="3581" spans="1:10" ht="12.75">
      <c r="A3581"/>
      <c r="B3581" t="s">
        <v>6409</v>
      </c>
      <c r="C3581" s="161"/>
      <c r="D3581" t="s">
        <v>6410</v>
      </c>
      <c r="E3581" s="124">
        <v>65.63</v>
      </c>
      <c r="F3581" s="179" t="s">
        <v>35</v>
      </c>
      <c r="G3581" s="124">
        <v>65.63</v>
      </c>
      <c r="H3581" s="84">
        <v>8</v>
      </c>
      <c r="I3581" s="199">
        <f t="shared" si="408"/>
        <v>0</v>
      </c>
      <c r="J3581" s="199">
        <f t="shared" si="409"/>
        <v>0</v>
      </c>
    </row>
    <row r="3582" spans="1:10" ht="12.75">
      <c r="A3582"/>
      <c r="B3582" t="s">
        <v>6411</v>
      </c>
      <c r="C3582" s="161"/>
      <c r="D3582" t="s">
        <v>6412</v>
      </c>
      <c r="E3582" s="124">
        <v>56.25</v>
      </c>
      <c r="F3582" s="179" t="s">
        <v>35</v>
      </c>
      <c r="G3582" s="124">
        <v>56.25</v>
      </c>
      <c r="H3582" s="84">
        <v>8</v>
      </c>
      <c r="I3582" s="199">
        <f t="shared" si="408"/>
        <v>0</v>
      </c>
      <c r="J3582" s="199">
        <f t="shared" si="409"/>
        <v>0</v>
      </c>
    </row>
    <row r="3583" spans="1:10" ht="12.75">
      <c r="A3583"/>
      <c r="B3583" t="s">
        <v>6413</v>
      </c>
      <c r="C3583" s="161"/>
      <c r="D3583" t="s">
        <v>6414</v>
      </c>
      <c r="E3583" s="124">
        <v>24.99</v>
      </c>
      <c r="F3583" s="180">
        <v>0.2</v>
      </c>
      <c r="G3583" s="124">
        <v>19.99</v>
      </c>
      <c r="H3583" s="84">
        <v>4</v>
      </c>
      <c r="I3583" s="199">
        <f t="shared" si="408"/>
        <v>0</v>
      </c>
      <c r="J3583" s="199">
        <f t="shared" si="409"/>
        <v>0</v>
      </c>
    </row>
    <row r="3584" spans="1:10" ht="12.75">
      <c r="A3584"/>
      <c r="B3584" t="s">
        <v>6415</v>
      </c>
      <c r="C3584" s="161"/>
      <c r="D3584" t="s">
        <v>6416</v>
      </c>
      <c r="E3584" s="124">
        <v>24.99</v>
      </c>
      <c r="F3584" s="180">
        <v>0.2</v>
      </c>
      <c r="G3584" s="124">
        <v>19.99</v>
      </c>
      <c r="H3584" s="84">
        <v>8</v>
      </c>
      <c r="I3584" s="199">
        <f t="shared" si="408"/>
        <v>0</v>
      </c>
      <c r="J3584" s="199">
        <f t="shared" si="409"/>
        <v>0</v>
      </c>
    </row>
    <row r="3585" spans="1:10" ht="12.75">
      <c r="A3585"/>
      <c r="B3585" t="s">
        <v>6417</v>
      </c>
      <c r="C3585" s="161"/>
      <c r="D3585" t="s">
        <v>6418</v>
      </c>
      <c r="E3585" s="124">
        <v>24.99</v>
      </c>
      <c r="F3585" s="180">
        <v>0.2</v>
      </c>
      <c r="G3585" s="124">
        <v>19.99</v>
      </c>
      <c r="H3585" s="84">
        <v>8</v>
      </c>
      <c r="I3585" s="199">
        <f t="shared" si="408"/>
        <v>0</v>
      </c>
      <c r="J3585" s="199">
        <f t="shared" si="409"/>
        <v>0</v>
      </c>
    </row>
    <row r="3586" spans="1:10" ht="12.75">
      <c r="A3586"/>
      <c r="B3586" t="s">
        <v>6419</v>
      </c>
      <c r="C3586" s="161"/>
      <c r="D3586" t="s">
        <v>6420</v>
      </c>
      <c r="E3586" s="124">
        <v>14.99</v>
      </c>
      <c r="F3586" s="180">
        <v>0.2</v>
      </c>
      <c r="G3586" s="124">
        <v>11.99</v>
      </c>
      <c r="H3586" s="84">
        <v>7</v>
      </c>
      <c r="I3586" s="199">
        <f t="shared" si="408"/>
        <v>0</v>
      </c>
      <c r="J3586" s="199">
        <f t="shared" si="409"/>
        <v>0</v>
      </c>
    </row>
    <row r="3587" spans="1:10" ht="12.75">
      <c r="A3587"/>
      <c r="B3587" t="s">
        <v>6421</v>
      </c>
      <c r="C3587" s="161"/>
      <c r="D3587" t="s">
        <v>6422</v>
      </c>
      <c r="E3587" s="124">
        <v>14.99</v>
      </c>
      <c r="F3587" s="180">
        <v>0.2</v>
      </c>
      <c r="G3587" s="124">
        <v>11.99</v>
      </c>
      <c r="H3587" s="84">
        <v>7</v>
      </c>
      <c r="I3587" s="199">
        <f t="shared" si="408"/>
        <v>0</v>
      </c>
      <c r="J3587" s="199">
        <f t="shared" si="409"/>
        <v>0</v>
      </c>
    </row>
    <row r="3588" spans="1:10" ht="12.75">
      <c r="A3588"/>
      <c r="B3588" t="s">
        <v>6423</v>
      </c>
      <c r="C3588" s="161"/>
      <c r="D3588" t="s">
        <v>6424</v>
      </c>
      <c r="E3588" s="124">
        <v>14.99</v>
      </c>
      <c r="F3588" s="180">
        <v>0.2</v>
      </c>
      <c r="G3588" s="124">
        <v>11.99</v>
      </c>
      <c r="H3588" s="84">
        <v>7</v>
      </c>
      <c r="I3588" s="199">
        <f t="shared" si="408"/>
        <v>0</v>
      </c>
      <c r="J3588" s="199">
        <f t="shared" si="409"/>
        <v>0</v>
      </c>
    </row>
    <row r="3589" spans="1:10" ht="12.75">
      <c r="A3589"/>
      <c r="B3589" t="s">
        <v>6425</v>
      </c>
      <c r="C3589" s="161"/>
      <c r="D3589" t="s">
        <v>6426</v>
      </c>
      <c r="E3589" s="124">
        <v>14.99</v>
      </c>
      <c r="F3589" s="180">
        <v>0.2</v>
      </c>
      <c r="G3589" s="124">
        <v>11.99</v>
      </c>
      <c r="H3589" s="84">
        <v>7</v>
      </c>
      <c r="I3589" s="199">
        <f t="shared" si="408"/>
        <v>0</v>
      </c>
      <c r="J3589" s="199">
        <f t="shared" si="409"/>
        <v>0</v>
      </c>
    </row>
    <row r="3590" spans="1:10" ht="12.75">
      <c r="A3590"/>
      <c r="B3590" t="s">
        <v>6427</v>
      </c>
      <c r="C3590" s="161"/>
      <c r="D3590" t="s">
        <v>6428</v>
      </c>
      <c r="E3590" s="124">
        <v>14.99</v>
      </c>
      <c r="F3590" s="180">
        <v>0.2</v>
      </c>
      <c r="G3590" s="124">
        <v>11.99</v>
      </c>
      <c r="H3590" s="84">
        <v>7</v>
      </c>
      <c r="I3590" s="199">
        <f t="shared" si="408"/>
        <v>0</v>
      </c>
      <c r="J3590" s="199">
        <f t="shared" si="409"/>
        <v>0</v>
      </c>
    </row>
    <row r="3591" spans="1:10" ht="12.75">
      <c r="A3591"/>
      <c r="B3591" t="s">
        <v>6429</v>
      </c>
      <c r="C3591" s="161"/>
      <c r="D3591" t="s">
        <v>6430</v>
      </c>
      <c r="E3591" s="124">
        <v>14.99</v>
      </c>
      <c r="F3591" s="180">
        <v>0.2</v>
      </c>
      <c r="G3591" s="124">
        <v>11.99</v>
      </c>
      <c r="H3591" s="84">
        <v>7</v>
      </c>
      <c r="I3591" s="199">
        <f t="shared" si="408"/>
        <v>0</v>
      </c>
      <c r="J3591" s="199">
        <f t="shared" si="409"/>
        <v>0</v>
      </c>
    </row>
    <row r="3592" spans="1:10" ht="12.75">
      <c r="A3592" t="s">
        <v>6431</v>
      </c>
      <c r="B3592"/>
      <c r="C3592" s="161"/>
      <c r="D3592"/>
      <c r="E3592" s="124"/>
      <c r="F3592" s="179"/>
      <c r="G3592" s="124"/>
      <c r="H3592" s="84"/>
      <c r="I3592" s="199"/>
      <c r="J3592" s="199"/>
    </row>
    <row r="3593" spans="1:10" ht="12.75">
      <c r="A3593"/>
      <c r="B3593" t="s">
        <v>6432</v>
      </c>
      <c r="C3593" s="161"/>
      <c r="D3593" t="s">
        <v>6433</v>
      </c>
      <c r="E3593" s="124">
        <v>142.56</v>
      </c>
      <c r="F3593" s="180">
        <v>0.25</v>
      </c>
      <c r="G3593" s="124">
        <v>106.92</v>
      </c>
      <c r="H3593" s="84">
        <v>8</v>
      </c>
      <c r="I3593" s="199">
        <f aca="true" t="shared" si="410" ref="I3593:I3600">C3593*E3593</f>
        <v>0</v>
      </c>
      <c r="J3593" s="199">
        <f aca="true" t="shared" si="411" ref="J3593:J3600">C3593*G3593</f>
        <v>0</v>
      </c>
    </row>
    <row r="3594" spans="1:10" ht="12.75">
      <c r="A3594"/>
      <c r="B3594" t="s">
        <v>6434</v>
      </c>
      <c r="C3594" s="161"/>
      <c r="D3594" t="s">
        <v>6435</v>
      </c>
      <c r="E3594" s="124">
        <v>143.65</v>
      </c>
      <c r="F3594" s="180">
        <v>0.25</v>
      </c>
      <c r="G3594" s="124">
        <v>107.74</v>
      </c>
      <c r="H3594" s="84">
        <v>7</v>
      </c>
      <c r="I3594" s="199">
        <f t="shared" si="410"/>
        <v>0</v>
      </c>
      <c r="J3594" s="199">
        <f t="shared" si="411"/>
        <v>0</v>
      </c>
    </row>
    <row r="3595" spans="1:10" ht="12.75">
      <c r="A3595"/>
      <c r="B3595" t="s">
        <v>6436</v>
      </c>
      <c r="C3595" s="161"/>
      <c r="D3595" t="s">
        <v>6437</v>
      </c>
      <c r="E3595" s="124">
        <v>19.99</v>
      </c>
      <c r="F3595" s="180">
        <v>0.2</v>
      </c>
      <c r="G3595" s="124">
        <v>15.99</v>
      </c>
      <c r="H3595" s="84">
        <v>8</v>
      </c>
      <c r="I3595" s="199">
        <f t="shared" si="410"/>
        <v>0</v>
      </c>
      <c r="J3595" s="199">
        <f t="shared" si="411"/>
        <v>0</v>
      </c>
    </row>
    <row r="3596" spans="1:10" ht="12.75">
      <c r="A3596"/>
      <c r="B3596" t="s">
        <v>6438</v>
      </c>
      <c r="C3596" s="161"/>
      <c r="D3596" t="s">
        <v>6439</v>
      </c>
      <c r="E3596" s="124">
        <v>25</v>
      </c>
      <c r="F3596" s="180">
        <v>0.2</v>
      </c>
      <c r="G3596" s="124">
        <v>20</v>
      </c>
      <c r="H3596" s="84">
        <v>8</v>
      </c>
      <c r="I3596" s="199">
        <f t="shared" si="410"/>
        <v>0</v>
      </c>
      <c r="J3596" s="199">
        <f t="shared" si="411"/>
        <v>0</v>
      </c>
    </row>
    <row r="3597" spans="1:10" ht="12.75">
      <c r="A3597"/>
      <c r="B3597" t="s">
        <v>6440</v>
      </c>
      <c r="C3597" s="161"/>
      <c r="D3597" t="s">
        <v>6441</v>
      </c>
      <c r="E3597" s="124">
        <v>143.76</v>
      </c>
      <c r="F3597" s="180">
        <v>0.2</v>
      </c>
      <c r="G3597" s="124">
        <v>115.01</v>
      </c>
      <c r="H3597" s="84">
        <v>8</v>
      </c>
      <c r="I3597" s="199">
        <f t="shared" si="410"/>
        <v>0</v>
      </c>
      <c r="J3597" s="199">
        <f t="shared" si="411"/>
        <v>0</v>
      </c>
    </row>
    <row r="3598" spans="1:10" ht="12.75">
      <c r="A3598"/>
      <c r="B3598" t="s">
        <v>6442</v>
      </c>
      <c r="C3598" s="161"/>
      <c r="D3598" t="s">
        <v>6443</v>
      </c>
      <c r="E3598" s="124">
        <v>143.76</v>
      </c>
      <c r="F3598" s="180">
        <v>0.2</v>
      </c>
      <c r="G3598" s="124">
        <v>115.01</v>
      </c>
      <c r="H3598" s="84">
        <v>8</v>
      </c>
      <c r="I3598" s="199">
        <f t="shared" si="410"/>
        <v>0</v>
      </c>
      <c r="J3598" s="199">
        <f t="shared" si="411"/>
        <v>0</v>
      </c>
    </row>
    <row r="3599" spans="1:10" ht="12.75">
      <c r="A3599"/>
      <c r="B3599" t="s">
        <v>6444</v>
      </c>
      <c r="C3599" s="161"/>
      <c r="D3599" t="s">
        <v>6445</v>
      </c>
      <c r="E3599" s="124">
        <v>32.4</v>
      </c>
      <c r="F3599" s="179" t="s">
        <v>35</v>
      </c>
      <c r="G3599" s="124">
        <v>32.4</v>
      </c>
      <c r="H3599" s="84">
        <v>8</v>
      </c>
      <c r="I3599" s="199">
        <f t="shared" si="410"/>
        <v>0</v>
      </c>
      <c r="J3599" s="199">
        <f t="shared" si="411"/>
        <v>0</v>
      </c>
    </row>
    <row r="3600" spans="1:10" ht="12.75">
      <c r="A3600"/>
      <c r="B3600" t="s">
        <v>6446</v>
      </c>
      <c r="C3600" s="161"/>
      <c r="D3600" t="s">
        <v>6447</v>
      </c>
      <c r="E3600" s="124">
        <v>20.25</v>
      </c>
      <c r="F3600" s="179" t="s">
        <v>35</v>
      </c>
      <c r="G3600" s="124">
        <v>20.25</v>
      </c>
      <c r="H3600" s="84">
        <v>8</v>
      </c>
      <c r="I3600" s="199">
        <f t="shared" si="410"/>
        <v>0</v>
      </c>
      <c r="J3600" s="199">
        <f t="shared" si="411"/>
        <v>0</v>
      </c>
    </row>
    <row r="3601" spans="1:10" ht="12.75">
      <c r="A3601" t="s">
        <v>6448</v>
      </c>
      <c r="B3601"/>
      <c r="C3601" s="161"/>
      <c r="D3601"/>
      <c r="E3601" s="124"/>
      <c r="F3601" s="179"/>
      <c r="G3601" s="124"/>
      <c r="H3601" s="84"/>
      <c r="I3601" s="199"/>
      <c r="J3601" s="199"/>
    </row>
    <row r="3602" spans="1:10" ht="12.75">
      <c r="A3602"/>
      <c r="B3602" t="s">
        <v>6449</v>
      </c>
      <c r="C3602" s="161"/>
      <c r="D3602" t="s">
        <v>6450</v>
      </c>
      <c r="E3602" s="124">
        <v>32.4</v>
      </c>
      <c r="F3602" s="179" t="s">
        <v>35</v>
      </c>
      <c r="G3602" s="124">
        <v>32.4</v>
      </c>
      <c r="H3602" s="84">
        <v>8</v>
      </c>
      <c r="I3602" s="199">
        <f aca="true" t="shared" si="412" ref="I3602:I3609">C3602*E3602</f>
        <v>0</v>
      </c>
      <c r="J3602" s="199">
        <f aca="true" t="shared" si="413" ref="J3602:J3609">C3602*G3602</f>
        <v>0</v>
      </c>
    </row>
    <row r="3603" spans="1:10" ht="12.75">
      <c r="A3603"/>
      <c r="B3603" t="s">
        <v>6451</v>
      </c>
      <c r="C3603" s="161"/>
      <c r="D3603" t="s">
        <v>6452</v>
      </c>
      <c r="E3603" s="124">
        <v>30</v>
      </c>
      <c r="F3603" s="180">
        <v>0.2</v>
      </c>
      <c r="G3603" s="124">
        <v>24</v>
      </c>
      <c r="H3603" s="84">
        <v>8</v>
      </c>
      <c r="I3603" s="199">
        <f t="shared" si="412"/>
        <v>0</v>
      </c>
      <c r="J3603" s="199">
        <f t="shared" si="413"/>
        <v>0</v>
      </c>
    </row>
    <row r="3604" spans="1:10" ht="12.75">
      <c r="A3604"/>
      <c r="B3604" t="s">
        <v>6453</v>
      </c>
      <c r="C3604" s="161"/>
      <c r="D3604" t="s">
        <v>6454</v>
      </c>
      <c r="E3604" s="124">
        <v>112.5</v>
      </c>
      <c r="F3604" s="179" t="s">
        <v>35</v>
      </c>
      <c r="G3604" s="124">
        <v>112.5</v>
      </c>
      <c r="H3604" s="84">
        <v>8</v>
      </c>
      <c r="I3604" s="199">
        <f t="shared" si="412"/>
        <v>0</v>
      </c>
      <c r="J3604" s="199">
        <f t="shared" si="413"/>
        <v>0</v>
      </c>
    </row>
    <row r="3605" spans="1:10" ht="12.75">
      <c r="A3605"/>
      <c r="B3605" t="s">
        <v>6455</v>
      </c>
      <c r="C3605" s="161"/>
      <c r="D3605" t="s">
        <v>6456</v>
      </c>
      <c r="E3605" s="124">
        <v>56.25</v>
      </c>
      <c r="F3605" s="179" t="s">
        <v>35</v>
      </c>
      <c r="G3605" s="124">
        <v>56.25</v>
      </c>
      <c r="H3605" s="84">
        <v>8</v>
      </c>
      <c r="I3605" s="199">
        <f t="shared" si="412"/>
        <v>0</v>
      </c>
      <c r="J3605" s="199">
        <f t="shared" si="413"/>
        <v>0</v>
      </c>
    </row>
    <row r="3606" spans="1:10" ht="12.75">
      <c r="A3606"/>
      <c r="B3606" t="s">
        <v>6457</v>
      </c>
      <c r="C3606" s="161"/>
      <c r="D3606" t="s">
        <v>6458</v>
      </c>
      <c r="E3606" s="124">
        <v>56.25</v>
      </c>
      <c r="F3606" s="179" t="s">
        <v>35</v>
      </c>
      <c r="G3606" s="124">
        <v>56.25</v>
      </c>
      <c r="H3606" s="84">
        <v>8</v>
      </c>
      <c r="I3606" s="199">
        <f t="shared" si="412"/>
        <v>0</v>
      </c>
      <c r="J3606" s="199">
        <f t="shared" si="413"/>
        <v>0</v>
      </c>
    </row>
    <row r="3607" spans="1:10" ht="12.75">
      <c r="A3607"/>
      <c r="B3607" t="s">
        <v>6459</v>
      </c>
      <c r="C3607" s="161"/>
      <c r="D3607" t="s">
        <v>6460</v>
      </c>
      <c r="E3607" s="124">
        <v>7.5</v>
      </c>
      <c r="F3607" s="180">
        <v>0.25</v>
      </c>
      <c r="G3607" s="124">
        <v>5.63</v>
      </c>
      <c r="H3607" s="84">
        <v>8</v>
      </c>
      <c r="I3607" s="199">
        <f t="shared" si="412"/>
        <v>0</v>
      </c>
      <c r="J3607" s="199">
        <f t="shared" si="413"/>
        <v>0</v>
      </c>
    </row>
    <row r="3608" spans="1:10" ht="12.75">
      <c r="A3608"/>
      <c r="B3608" t="s">
        <v>6461</v>
      </c>
      <c r="C3608" s="161"/>
      <c r="D3608" t="s">
        <v>6462</v>
      </c>
      <c r="E3608" s="124">
        <v>10.2</v>
      </c>
      <c r="F3608" s="180">
        <v>0.25</v>
      </c>
      <c r="G3608" s="124">
        <v>7.65</v>
      </c>
      <c r="H3608" s="84">
        <v>8</v>
      </c>
      <c r="I3608" s="199">
        <f t="shared" si="412"/>
        <v>0</v>
      </c>
      <c r="J3608" s="199">
        <f t="shared" si="413"/>
        <v>0</v>
      </c>
    </row>
    <row r="3609" spans="1:10" ht="12.75">
      <c r="A3609"/>
      <c r="B3609" t="s">
        <v>6463</v>
      </c>
      <c r="C3609" s="161"/>
      <c r="D3609" t="s">
        <v>6464</v>
      </c>
      <c r="E3609" s="124">
        <v>7.95</v>
      </c>
      <c r="F3609" s="180">
        <v>0.25</v>
      </c>
      <c r="G3609" s="124">
        <v>5.96</v>
      </c>
      <c r="H3609" s="84">
        <v>8</v>
      </c>
      <c r="I3609" s="199">
        <f t="shared" si="412"/>
        <v>0</v>
      </c>
      <c r="J3609" s="199">
        <f t="shared" si="413"/>
        <v>0</v>
      </c>
    </row>
    <row r="3610" spans="1:10" ht="12.75">
      <c r="A3610" t="s">
        <v>6465</v>
      </c>
      <c r="B3610"/>
      <c r="C3610" s="161"/>
      <c r="D3610"/>
      <c r="E3610" s="124"/>
      <c r="F3610" s="179"/>
      <c r="G3610" s="124"/>
      <c r="H3610" s="84"/>
      <c r="I3610" s="199"/>
      <c r="J3610" s="199"/>
    </row>
    <row r="3611" spans="1:10" ht="12.75">
      <c r="A3611"/>
      <c r="B3611" t="s">
        <v>6466</v>
      </c>
      <c r="C3611" s="161"/>
      <c r="D3611" t="s">
        <v>6467</v>
      </c>
      <c r="E3611" s="124">
        <v>12</v>
      </c>
      <c r="F3611" s="180">
        <v>0.25</v>
      </c>
      <c r="G3611" s="124">
        <v>9</v>
      </c>
      <c r="H3611" s="84">
        <v>8</v>
      </c>
      <c r="I3611" s="199">
        <f aca="true" t="shared" si="414" ref="I3611:I3627">C3611*E3611</f>
        <v>0</v>
      </c>
      <c r="J3611" s="199">
        <f aca="true" t="shared" si="415" ref="J3611:J3627">C3611*G3611</f>
        <v>0</v>
      </c>
    </row>
    <row r="3612" spans="1:10" ht="12.75">
      <c r="A3612"/>
      <c r="B3612" t="s">
        <v>6468</v>
      </c>
      <c r="C3612" s="161"/>
      <c r="D3612" t="s">
        <v>6469</v>
      </c>
      <c r="E3612" s="124">
        <v>21.75</v>
      </c>
      <c r="F3612" s="180">
        <v>0.25</v>
      </c>
      <c r="G3612" s="124">
        <v>16.31</v>
      </c>
      <c r="H3612" s="84">
        <v>8</v>
      </c>
      <c r="I3612" s="199">
        <f t="shared" si="414"/>
        <v>0</v>
      </c>
      <c r="J3612" s="199">
        <f t="shared" si="415"/>
        <v>0</v>
      </c>
    </row>
    <row r="3613" spans="1:10" ht="12.75">
      <c r="A3613"/>
      <c r="B3613" t="s">
        <v>6470</v>
      </c>
      <c r="C3613" s="161"/>
      <c r="D3613" t="s">
        <v>6471</v>
      </c>
      <c r="E3613" s="124">
        <v>5.99</v>
      </c>
      <c r="F3613" s="180">
        <v>0.25</v>
      </c>
      <c r="G3613" s="124">
        <v>4.49</v>
      </c>
      <c r="H3613" s="84">
        <v>8</v>
      </c>
      <c r="I3613" s="199">
        <f t="shared" si="414"/>
        <v>0</v>
      </c>
      <c r="J3613" s="199">
        <f t="shared" si="415"/>
        <v>0</v>
      </c>
    </row>
    <row r="3614" spans="1:10" ht="12.75">
      <c r="A3614"/>
      <c r="B3614" t="s">
        <v>6472</v>
      </c>
      <c r="C3614" s="161"/>
      <c r="D3614" t="s">
        <v>6473</v>
      </c>
      <c r="E3614" s="124">
        <v>32.4</v>
      </c>
      <c r="F3614" s="179" t="s">
        <v>35</v>
      </c>
      <c r="G3614" s="124">
        <v>32.4</v>
      </c>
      <c r="H3614" s="84">
        <v>8</v>
      </c>
      <c r="I3614" s="199">
        <f t="shared" si="414"/>
        <v>0</v>
      </c>
      <c r="J3614" s="199">
        <f t="shared" si="415"/>
        <v>0</v>
      </c>
    </row>
    <row r="3615" spans="1:10" ht="12.75">
      <c r="A3615"/>
      <c r="B3615" t="s">
        <v>6474</v>
      </c>
      <c r="C3615" s="161"/>
      <c r="D3615" t="s">
        <v>6475</v>
      </c>
      <c r="E3615" s="124">
        <v>9.99</v>
      </c>
      <c r="F3615" s="180">
        <v>0.2</v>
      </c>
      <c r="G3615" s="124">
        <v>7.99</v>
      </c>
      <c r="H3615" s="84">
        <v>8</v>
      </c>
      <c r="I3615" s="199">
        <f t="shared" si="414"/>
        <v>0</v>
      </c>
      <c r="J3615" s="199">
        <f t="shared" si="415"/>
        <v>0</v>
      </c>
    </row>
    <row r="3616" spans="1:10" ht="12.75">
      <c r="A3616"/>
      <c r="B3616" t="s">
        <v>6476</v>
      </c>
      <c r="C3616" s="161"/>
      <c r="D3616" t="s">
        <v>6477</v>
      </c>
      <c r="E3616" s="124">
        <v>9.99</v>
      </c>
      <c r="F3616" s="180">
        <v>0.2</v>
      </c>
      <c r="G3616" s="124">
        <v>7.99</v>
      </c>
      <c r="H3616" s="84">
        <v>8</v>
      </c>
      <c r="I3616" s="199">
        <f t="shared" si="414"/>
        <v>0</v>
      </c>
      <c r="J3616" s="199">
        <f t="shared" si="415"/>
        <v>0</v>
      </c>
    </row>
    <row r="3617" spans="1:10" ht="12.75">
      <c r="A3617"/>
      <c r="B3617" t="s">
        <v>6478</v>
      </c>
      <c r="C3617" s="161"/>
      <c r="D3617" t="s">
        <v>6479</v>
      </c>
      <c r="E3617" s="124">
        <v>9.99</v>
      </c>
      <c r="F3617" s="180">
        <v>0.2</v>
      </c>
      <c r="G3617" s="124">
        <v>7.99</v>
      </c>
      <c r="H3617" s="84">
        <v>8</v>
      </c>
      <c r="I3617" s="199">
        <f t="shared" si="414"/>
        <v>0</v>
      </c>
      <c r="J3617" s="199">
        <f t="shared" si="415"/>
        <v>0</v>
      </c>
    </row>
    <row r="3618" spans="1:10" ht="12.75">
      <c r="A3618"/>
      <c r="B3618" t="s">
        <v>6480</v>
      </c>
      <c r="C3618" s="161"/>
      <c r="D3618" t="s">
        <v>6481</v>
      </c>
      <c r="E3618" s="124">
        <v>9.99</v>
      </c>
      <c r="F3618" s="180">
        <v>0.2</v>
      </c>
      <c r="G3618" s="124">
        <v>7.99</v>
      </c>
      <c r="H3618" s="84">
        <v>8</v>
      </c>
      <c r="I3618" s="199">
        <f t="shared" si="414"/>
        <v>0</v>
      </c>
      <c r="J3618" s="199">
        <f t="shared" si="415"/>
        <v>0</v>
      </c>
    </row>
    <row r="3619" spans="1:10" ht="12.75">
      <c r="A3619"/>
      <c r="B3619" t="s">
        <v>6482</v>
      </c>
      <c r="C3619" s="161"/>
      <c r="D3619" t="s">
        <v>6483</v>
      </c>
      <c r="E3619" s="124">
        <v>9.99</v>
      </c>
      <c r="F3619" s="180">
        <v>0.2</v>
      </c>
      <c r="G3619" s="124">
        <v>7.99</v>
      </c>
      <c r="H3619" s="84">
        <v>8</v>
      </c>
      <c r="I3619" s="199">
        <f t="shared" si="414"/>
        <v>0</v>
      </c>
      <c r="J3619" s="199">
        <f t="shared" si="415"/>
        <v>0</v>
      </c>
    </row>
    <row r="3620" spans="1:10" ht="12.75">
      <c r="A3620"/>
      <c r="B3620" t="s">
        <v>6484</v>
      </c>
      <c r="C3620" s="161"/>
      <c r="D3620" t="s">
        <v>6485</v>
      </c>
      <c r="E3620" s="124">
        <v>9.99</v>
      </c>
      <c r="F3620" s="180">
        <v>0.2</v>
      </c>
      <c r="G3620" s="124">
        <v>7.99</v>
      </c>
      <c r="H3620" s="84">
        <v>8</v>
      </c>
      <c r="I3620" s="199">
        <f t="shared" si="414"/>
        <v>0</v>
      </c>
      <c r="J3620" s="199">
        <f t="shared" si="415"/>
        <v>0</v>
      </c>
    </row>
    <row r="3621" spans="1:10" ht="12.75">
      <c r="A3621"/>
      <c r="B3621" t="s">
        <v>6486</v>
      </c>
      <c r="C3621" s="161"/>
      <c r="D3621" t="s">
        <v>6487</v>
      </c>
      <c r="E3621" s="124">
        <v>9.99</v>
      </c>
      <c r="F3621" s="180">
        <v>0.2</v>
      </c>
      <c r="G3621" s="124">
        <v>7.99</v>
      </c>
      <c r="H3621" s="84">
        <v>8</v>
      </c>
      <c r="I3621" s="199">
        <f t="shared" si="414"/>
        <v>0</v>
      </c>
      <c r="J3621" s="199">
        <f t="shared" si="415"/>
        <v>0</v>
      </c>
    </row>
    <row r="3622" spans="1:10" ht="12.75">
      <c r="A3622"/>
      <c r="B3622" t="s">
        <v>6488</v>
      </c>
      <c r="C3622" s="161"/>
      <c r="D3622" t="s">
        <v>6489</v>
      </c>
      <c r="E3622" s="124">
        <v>9.99</v>
      </c>
      <c r="F3622" s="180">
        <v>0.2</v>
      </c>
      <c r="G3622" s="124">
        <v>7.99</v>
      </c>
      <c r="H3622" s="84">
        <v>8</v>
      </c>
      <c r="I3622" s="199">
        <f t="shared" si="414"/>
        <v>0</v>
      </c>
      <c r="J3622" s="199">
        <f t="shared" si="415"/>
        <v>0</v>
      </c>
    </row>
    <row r="3623" spans="1:10" ht="12.75">
      <c r="A3623"/>
      <c r="B3623" t="s">
        <v>6490</v>
      </c>
      <c r="C3623" s="161"/>
      <c r="D3623" t="s">
        <v>6491</v>
      </c>
      <c r="E3623" s="124">
        <v>9.99</v>
      </c>
      <c r="F3623" s="180">
        <v>0.2</v>
      </c>
      <c r="G3623" s="124">
        <v>7.99</v>
      </c>
      <c r="H3623" s="84">
        <v>8</v>
      </c>
      <c r="I3623" s="199">
        <f t="shared" si="414"/>
        <v>0</v>
      </c>
      <c r="J3623" s="199">
        <f t="shared" si="415"/>
        <v>0</v>
      </c>
    </row>
    <row r="3624" spans="1:10" ht="12.75">
      <c r="A3624"/>
      <c r="B3624" t="s">
        <v>6492</v>
      </c>
      <c r="C3624" s="161"/>
      <c r="D3624" t="s">
        <v>6493</v>
      </c>
      <c r="E3624" s="124">
        <v>25</v>
      </c>
      <c r="F3624" s="180">
        <v>0.2</v>
      </c>
      <c r="G3624" s="124">
        <v>20</v>
      </c>
      <c r="H3624" s="84">
        <v>8</v>
      </c>
      <c r="I3624" s="199">
        <f t="shared" si="414"/>
        <v>0</v>
      </c>
      <c r="J3624" s="199">
        <f t="shared" si="415"/>
        <v>0</v>
      </c>
    </row>
    <row r="3625" spans="1:10" ht="12.75">
      <c r="A3625"/>
      <c r="B3625" t="s">
        <v>6494</v>
      </c>
      <c r="C3625" s="161"/>
      <c r="D3625" t="s">
        <v>6495</v>
      </c>
      <c r="E3625" s="124">
        <v>25</v>
      </c>
      <c r="F3625" s="180">
        <v>0.2</v>
      </c>
      <c r="G3625" s="124">
        <v>20</v>
      </c>
      <c r="H3625" s="84">
        <v>8</v>
      </c>
      <c r="I3625" s="199">
        <f t="shared" si="414"/>
        <v>0</v>
      </c>
      <c r="J3625" s="199">
        <f t="shared" si="415"/>
        <v>0</v>
      </c>
    </row>
    <row r="3626" spans="1:10" ht="12.75">
      <c r="A3626"/>
      <c r="B3626" t="s">
        <v>6496</v>
      </c>
      <c r="C3626" s="161"/>
      <c r="D3626" t="s">
        <v>6497</v>
      </c>
      <c r="E3626" s="124">
        <v>64.95</v>
      </c>
      <c r="F3626" s="180">
        <v>0.1</v>
      </c>
      <c r="G3626" s="124">
        <v>58.46</v>
      </c>
      <c r="H3626" s="84">
        <v>12</v>
      </c>
      <c r="I3626" s="199">
        <f t="shared" si="414"/>
        <v>0</v>
      </c>
      <c r="J3626" s="199">
        <f t="shared" si="415"/>
        <v>0</v>
      </c>
    </row>
    <row r="3627" spans="1:10" ht="12.75">
      <c r="A3627"/>
      <c r="B3627" t="s">
        <v>6498</v>
      </c>
      <c r="C3627" s="161"/>
      <c r="D3627" t="s">
        <v>6499</v>
      </c>
      <c r="E3627" s="124">
        <v>64.95</v>
      </c>
      <c r="F3627" s="180">
        <v>0.1</v>
      </c>
      <c r="G3627" s="124">
        <v>58.46</v>
      </c>
      <c r="H3627" s="84">
        <v>12</v>
      </c>
      <c r="I3627" s="199">
        <f t="shared" si="414"/>
        <v>0</v>
      </c>
      <c r="J3627" s="199">
        <f t="shared" si="415"/>
        <v>0</v>
      </c>
    </row>
    <row r="3628" spans="1:10" ht="12.75">
      <c r="A3628" s="163" t="s">
        <v>34</v>
      </c>
      <c r="B3628" s="93" t="s">
        <v>463</v>
      </c>
      <c r="C3628" s="164"/>
      <c r="D3628" s="93"/>
      <c r="E3628" s="47"/>
      <c r="F3628" s="106"/>
      <c r="G3628" s="47"/>
      <c r="H3628" s="47"/>
      <c r="I3628" s="187"/>
      <c r="J3628" s="187"/>
    </row>
    <row r="3629" spans="1:10" ht="12.75">
      <c r="A3629" t="s">
        <v>6500</v>
      </c>
      <c r="B3629"/>
      <c r="C3629" s="161"/>
      <c r="D3629"/>
      <c r="E3629" s="124"/>
      <c r="F3629" s="179"/>
      <c r="G3629" s="124"/>
      <c r="H3629" s="84"/>
      <c r="I3629" s="199"/>
      <c r="J3629" s="199"/>
    </row>
    <row r="3630" spans="1:10" ht="12.75">
      <c r="A3630"/>
      <c r="B3630" t="s">
        <v>6501</v>
      </c>
      <c r="C3630" s="161"/>
      <c r="D3630" t="s">
        <v>6502</v>
      </c>
      <c r="E3630" s="124">
        <v>19.99</v>
      </c>
      <c r="F3630" s="180">
        <v>0.3</v>
      </c>
      <c r="G3630" s="124">
        <v>13.99</v>
      </c>
      <c r="H3630" s="84">
        <v>5</v>
      </c>
      <c r="I3630" s="199">
        <f aca="true" t="shared" si="416" ref="I3630:I3635">C3630*E3630</f>
        <v>0</v>
      </c>
      <c r="J3630" s="199">
        <f aca="true" t="shared" si="417" ref="J3630:J3635">C3630*G3630</f>
        <v>0</v>
      </c>
    </row>
    <row r="3631" spans="1:10" ht="12.75">
      <c r="A3631"/>
      <c r="B3631" t="s">
        <v>6503</v>
      </c>
      <c r="C3631" s="161"/>
      <c r="D3631" t="s">
        <v>6504</v>
      </c>
      <c r="E3631" s="124">
        <v>19.99</v>
      </c>
      <c r="F3631" s="180">
        <v>0.3</v>
      </c>
      <c r="G3631" s="124">
        <v>13.99</v>
      </c>
      <c r="H3631" s="84">
        <v>5</v>
      </c>
      <c r="I3631" s="199">
        <f t="shared" si="416"/>
        <v>0</v>
      </c>
      <c r="J3631" s="199">
        <f t="shared" si="417"/>
        <v>0</v>
      </c>
    </row>
    <row r="3632" spans="1:10" ht="12.75">
      <c r="A3632"/>
      <c r="B3632" t="s">
        <v>6505</v>
      </c>
      <c r="C3632" s="161"/>
      <c r="D3632" t="s">
        <v>6506</v>
      </c>
      <c r="E3632" s="124">
        <v>64.99</v>
      </c>
      <c r="F3632" s="180">
        <v>0.3</v>
      </c>
      <c r="G3632" s="124">
        <v>45.49</v>
      </c>
      <c r="H3632" s="84">
        <v>5</v>
      </c>
      <c r="I3632" s="199">
        <f t="shared" si="416"/>
        <v>0</v>
      </c>
      <c r="J3632" s="199">
        <f t="shared" si="417"/>
        <v>0</v>
      </c>
    </row>
    <row r="3633" spans="1:10" ht="12.75">
      <c r="A3633"/>
      <c r="B3633" t="s">
        <v>6507</v>
      </c>
      <c r="C3633" s="161"/>
      <c r="D3633" t="s">
        <v>6508</v>
      </c>
      <c r="E3633" s="124">
        <v>39.99</v>
      </c>
      <c r="F3633" s="180">
        <v>0.3</v>
      </c>
      <c r="G3633" s="124">
        <v>27.99</v>
      </c>
      <c r="H3633" s="84">
        <v>5</v>
      </c>
      <c r="I3633" s="199">
        <f t="shared" si="416"/>
        <v>0</v>
      </c>
      <c r="J3633" s="199">
        <f t="shared" si="417"/>
        <v>0</v>
      </c>
    </row>
    <row r="3634" spans="1:10" ht="12.75">
      <c r="A3634"/>
      <c r="B3634" t="s">
        <v>6509</v>
      </c>
      <c r="C3634" s="161"/>
      <c r="D3634" t="s">
        <v>6510</v>
      </c>
      <c r="E3634" s="124">
        <v>25.99</v>
      </c>
      <c r="F3634" s="180">
        <v>0.35</v>
      </c>
      <c r="G3634" s="124">
        <v>16.89</v>
      </c>
      <c r="H3634" s="84">
        <v>5</v>
      </c>
      <c r="I3634" s="199">
        <f t="shared" si="416"/>
        <v>0</v>
      </c>
      <c r="J3634" s="199">
        <f t="shared" si="417"/>
        <v>0</v>
      </c>
    </row>
    <row r="3635" spans="1:10" ht="12.75">
      <c r="A3635"/>
      <c r="B3635" t="s">
        <v>6511</v>
      </c>
      <c r="C3635" s="161"/>
      <c r="D3635" t="s">
        <v>6512</v>
      </c>
      <c r="E3635" s="124">
        <v>45</v>
      </c>
      <c r="F3635" s="180">
        <v>0.3</v>
      </c>
      <c r="G3635" s="124">
        <v>31.5</v>
      </c>
      <c r="H3635" s="84">
        <v>5</v>
      </c>
      <c r="I3635" s="199">
        <f t="shared" si="416"/>
        <v>0</v>
      </c>
      <c r="J3635" s="199">
        <f t="shared" si="417"/>
        <v>0</v>
      </c>
    </row>
    <row r="3636" spans="1:10" ht="12.75">
      <c r="A3636" t="s">
        <v>6513</v>
      </c>
      <c r="B3636"/>
      <c r="C3636" s="161"/>
      <c r="D3636"/>
      <c r="E3636" s="124"/>
      <c r="F3636" s="179"/>
      <c r="G3636" s="124"/>
      <c r="H3636" s="84"/>
      <c r="I3636" s="199"/>
      <c r="J3636" s="199"/>
    </row>
    <row r="3637" spans="1:10" ht="12.75">
      <c r="A3637"/>
      <c r="B3637" t="s">
        <v>6514</v>
      </c>
      <c r="C3637" s="161"/>
      <c r="D3637" t="s">
        <v>6515</v>
      </c>
      <c r="E3637" s="124">
        <v>49.99</v>
      </c>
      <c r="F3637" s="180">
        <v>0.3</v>
      </c>
      <c r="G3637" s="124">
        <v>34.99</v>
      </c>
      <c r="H3637" s="84">
        <v>5</v>
      </c>
      <c r="I3637" s="199">
        <f aca="true" t="shared" si="418" ref="I3637:I3644">C3637*E3637</f>
        <v>0</v>
      </c>
      <c r="J3637" s="199">
        <f aca="true" t="shared" si="419" ref="J3637:J3644">C3637*G3637</f>
        <v>0</v>
      </c>
    </row>
    <row r="3638" spans="1:10" ht="12.75">
      <c r="A3638"/>
      <c r="B3638" t="s">
        <v>6516</v>
      </c>
      <c r="C3638" s="161"/>
      <c r="D3638" t="s">
        <v>6517</v>
      </c>
      <c r="E3638" s="124">
        <v>19.99</v>
      </c>
      <c r="F3638" s="180">
        <v>0.3</v>
      </c>
      <c r="G3638" s="124">
        <v>13.99</v>
      </c>
      <c r="H3638" s="84">
        <v>5</v>
      </c>
      <c r="I3638" s="199">
        <f t="shared" si="418"/>
        <v>0</v>
      </c>
      <c r="J3638" s="199">
        <f t="shared" si="419"/>
        <v>0</v>
      </c>
    </row>
    <row r="3639" spans="1:10" ht="12.75">
      <c r="A3639"/>
      <c r="B3639" t="s">
        <v>6518</v>
      </c>
      <c r="C3639" s="161"/>
      <c r="D3639" t="s">
        <v>6519</v>
      </c>
      <c r="E3639" s="124">
        <v>24.99</v>
      </c>
      <c r="F3639" s="180">
        <v>0.3</v>
      </c>
      <c r="G3639" s="124">
        <v>17.49</v>
      </c>
      <c r="H3639" s="84">
        <v>5</v>
      </c>
      <c r="I3639" s="199">
        <f t="shared" si="418"/>
        <v>0</v>
      </c>
      <c r="J3639" s="199">
        <f t="shared" si="419"/>
        <v>0</v>
      </c>
    </row>
    <row r="3640" spans="1:10" ht="12.75">
      <c r="A3640"/>
      <c r="B3640" t="s">
        <v>6520</v>
      </c>
      <c r="C3640" s="161"/>
      <c r="D3640" t="s">
        <v>6521</v>
      </c>
      <c r="E3640" s="124">
        <v>14.99</v>
      </c>
      <c r="F3640" s="180">
        <v>0.3</v>
      </c>
      <c r="G3640" s="124">
        <v>10.49</v>
      </c>
      <c r="H3640" s="84">
        <v>5</v>
      </c>
      <c r="I3640" s="199">
        <f t="shared" si="418"/>
        <v>0</v>
      </c>
      <c r="J3640" s="199">
        <f t="shared" si="419"/>
        <v>0</v>
      </c>
    </row>
    <row r="3641" spans="1:10" ht="12.75">
      <c r="A3641"/>
      <c r="B3641" t="s">
        <v>6522</v>
      </c>
      <c r="C3641" s="161"/>
      <c r="D3641" t="s">
        <v>6523</v>
      </c>
      <c r="E3641" s="124">
        <v>22.99</v>
      </c>
      <c r="F3641" s="180">
        <v>0.3</v>
      </c>
      <c r="G3641" s="124">
        <v>16.09</v>
      </c>
      <c r="H3641" s="84">
        <v>5</v>
      </c>
      <c r="I3641" s="199">
        <f t="shared" si="418"/>
        <v>0</v>
      </c>
      <c r="J3641" s="199">
        <f t="shared" si="419"/>
        <v>0</v>
      </c>
    </row>
    <row r="3642" spans="1:10" ht="12.75">
      <c r="A3642"/>
      <c r="B3642" t="s">
        <v>6524</v>
      </c>
      <c r="C3642" s="161"/>
      <c r="D3642" t="s">
        <v>6525</v>
      </c>
      <c r="E3642" s="124">
        <v>19.99</v>
      </c>
      <c r="F3642" s="180">
        <v>0.3</v>
      </c>
      <c r="G3642" s="124">
        <v>13.99</v>
      </c>
      <c r="H3642" s="84">
        <v>5</v>
      </c>
      <c r="I3642" s="199">
        <f t="shared" si="418"/>
        <v>0</v>
      </c>
      <c r="J3642" s="199">
        <f t="shared" si="419"/>
        <v>0</v>
      </c>
    </row>
    <row r="3643" spans="1:10" ht="12.75">
      <c r="A3643"/>
      <c r="B3643" t="s">
        <v>6526</v>
      </c>
      <c r="C3643" s="161"/>
      <c r="D3643" t="s">
        <v>6527</v>
      </c>
      <c r="E3643" s="124">
        <v>24.99</v>
      </c>
      <c r="F3643" s="180">
        <v>0.3</v>
      </c>
      <c r="G3643" s="124">
        <v>17.49</v>
      </c>
      <c r="H3643" s="84">
        <v>5</v>
      </c>
      <c r="I3643" s="199">
        <f t="shared" si="418"/>
        <v>0</v>
      </c>
      <c r="J3643" s="199">
        <f t="shared" si="419"/>
        <v>0</v>
      </c>
    </row>
    <row r="3644" spans="1:10" ht="12.75">
      <c r="A3644"/>
      <c r="B3644" t="s">
        <v>6528</v>
      </c>
      <c r="C3644" s="161"/>
      <c r="D3644" t="s">
        <v>6529</v>
      </c>
      <c r="E3644" s="124">
        <v>24.99</v>
      </c>
      <c r="F3644" s="180">
        <v>0.2</v>
      </c>
      <c r="G3644" s="124">
        <v>19.99</v>
      </c>
      <c r="H3644" s="84">
        <v>5</v>
      </c>
      <c r="I3644" s="199">
        <f t="shared" si="418"/>
        <v>0</v>
      </c>
      <c r="J3644" s="199">
        <f t="shared" si="419"/>
        <v>0</v>
      </c>
    </row>
    <row r="3645" spans="1:10" ht="12.75">
      <c r="A3645" t="s">
        <v>6530</v>
      </c>
      <c r="B3645"/>
      <c r="C3645" s="161"/>
      <c r="D3645"/>
      <c r="E3645" s="124"/>
      <c r="F3645" s="179"/>
      <c r="G3645" s="124"/>
      <c r="H3645" s="84"/>
      <c r="I3645" s="199"/>
      <c r="J3645" s="199"/>
    </row>
    <row r="3646" spans="1:10" ht="12.75">
      <c r="A3646"/>
      <c r="B3646" t="s">
        <v>6531</v>
      </c>
      <c r="C3646" s="161"/>
      <c r="D3646" t="s">
        <v>6532</v>
      </c>
      <c r="E3646" s="124">
        <v>24.99</v>
      </c>
      <c r="F3646" s="180">
        <v>0.2</v>
      </c>
      <c r="G3646" s="124">
        <v>19.99</v>
      </c>
      <c r="H3646" s="84">
        <v>5</v>
      </c>
      <c r="I3646" s="199">
        <f aca="true" t="shared" si="420" ref="I3646:I3662">C3646*E3646</f>
        <v>0</v>
      </c>
      <c r="J3646" s="199">
        <f aca="true" t="shared" si="421" ref="J3646:J3662">C3646*G3646</f>
        <v>0</v>
      </c>
    </row>
    <row r="3647" spans="1:10" ht="12.75">
      <c r="A3647"/>
      <c r="B3647" t="s">
        <v>6533</v>
      </c>
      <c r="C3647" s="161"/>
      <c r="D3647" t="s">
        <v>6534</v>
      </c>
      <c r="E3647" s="124">
        <v>34.99</v>
      </c>
      <c r="F3647" s="180">
        <v>0.2</v>
      </c>
      <c r="G3647" s="124">
        <v>27.99</v>
      </c>
      <c r="H3647" s="84">
        <v>5</v>
      </c>
      <c r="I3647" s="199">
        <f t="shared" si="420"/>
        <v>0</v>
      </c>
      <c r="J3647" s="199">
        <f t="shared" si="421"/>
        <v>0</v>
      </c>
    </row>
    <row r="3648" spans="1:10" ht="12.75">
      <c r="A3648"/>
      <c r="B3648" t="s">
        <v>6535</v>
      </c>
      <c r="C3648" s="161"/>
      <c r="D3648" t="s">
        <v>6536</v>
      </c>
      <c r="E3648" s="124">
        <v>40</v>
      </c>
      <c r="F3648" s="180">
        <v>0.3</v>
      </c>
      <c r="G3648" s="124">
        <v>28</v>
      </c>
      <c r="H3648" s="84">
        <v>5</v>
      </c>
      <c r="I3648" s="199">
        <f t="shared" si="420"/>
        <v>0</v>
      </c>
      <c r="J3648" s="199">
        <f t="shared" si="421"/>
        <v>0</v>
      </c>
    </row>
    <row r="3649" spans="1:10" ht="12.75">
      <c r="A3649"/>
      <c r="B3649" t="s">
        <v>6537</v>
      </c>
      <c r="C3649" s="161"/>
      <c r="D3649" t="s">
        <v>6538</v>
      </c>
      <c r="E3649" s="124">
        <v>11.99</v>
      </c>
      <c r="F3649" s="180">
        <v>0.3</v>
      </c>
      <c r="G3649" s="124">
        <v>8.39</v>
      </c>
      <c r="H3649" s="84">
        <v>5</v>
      </c>
      <c r="I3649" s="199">
        <f t="shared" si="420"/>
        <v>0</v>
      </c>
      <c r="J3649" s="199">
        <f t="shared" si="421"/>
        <v>0</v>
      </c>
    </row>
    <row r="3650" spans="1:10" ht="12.75">
      <c r="A3650"/>
      <c r="B3650" t="s">
        <v>6539</v>
      </c>
      <c r="C3650" s="161"/>
      <c r="D3650" t="s">
        <v>6540</v>
      </c>
      <c r="E3650" s="124">
        <v>15.99</v>
      </c>
      <c r="F3650" s="180">
        <v>0.3</v>
      </c>
      <c r="G3650" s="124">
        <v>11.19</v>
      </c>
      <c r="H3650" s="84">
        <v>5</v>
      </c>
      <c r="I3650" s="199">
        <f t="shared" si="420"/>
        <v>0</v>
      </c>
      <c r="J3650" s="199">
        <f t="shared" si="421"/>
        <v>0</v>
      </c>
    </row>
    <row r="3651" spans="1:10" ht="12.75">
      <c r="A3651"/>
      <c r="B3651" t="s">
        <v>6541</v>
      </c>
      <c r="C3651" s="161"/>
      <c r="D3651" t="s">
        <v>6542</v>
      </c>
      <c r="E3651" s="124">
        <v>8.99</v>
      </c>
      <c r="F3651" s="180">
        <v>0.3</v>
      </c>
      <c r="G3651" s="124">
        <v>6.29</v>
      </c>
      <c r="H3651" s="84">
        <v>5</v>
      </c>
      <c r="I3651" s="199">
        <f t="shared" si="420"/>
        <v>0</v>
      </c>
      <c r="J3651" s="199">
        <f t="shared" si="421"/>
        <v>0</v>
      </c>
    </row>
    <row r="3652" spans="1:10" ht="12.75">
      <c r="A3652"/>
      <c r="B3652" t="s">
        <v>6543</v>
      </c>
      <c r="C3652" s="161"/>
      <c r="D3652" t="s">
        <v>6544</v>
      </c>
      <c r="E3652" s="124">
        <v>8.99</v>
      </c>
      <c r="F3652" s="180">
        <v>0.3</v>
      </c>
      <c r="G3652" s="124">
        <v>6.29</v>
      </c>
      <c r="H3652" s="84">
        <v>5</v>
      </c>
      <c r="I3652" s="199">
        <f t="shared" si="420"/>
        <v>0</v>
      </c>
      <c r="J3652" s="199">
        <f t="shared" si="421"/>
        <v>0</v>
      </c>
    </row>
    <row r="3653" spans="1:10" ht="12.75">
      <c r="A3653"/>
      <c r="B3653" t="s">
        <v>6545</v>
      </c>
      <c r="C3653" s="161"/>
      <c r="D3653" t="s">
        <v>6546</v>
      </c>
      <c r="E3653" s="124">
        <v>8.99</v>
      </c>
      <c r="F3653" s="180">
        <v>0.3</v>
      </c>
      <c r="G3653" s="124">
        <v>6.29</v>
      </c>
      <c r="H3653" s="84">
        <v>5</v>
      </c>
      <c r="I3653" s="199">
        <f t="shared" si="420"/>
        <v>0</v>
      </c>
      <c r="J3653" s="199">
        <f t="shared" si="421"/>
        <v>0</v>
      </c>
    </row>
    <row r="3654" spans="1:10" ht="12.75">
      <c r="A3654"/>
      <c r="B3654" t="s">
        <v>6547</v>
      </c>
      <c r="C3654" s="161"/>
      <c r="D3654" t="s">
        <v>6548</v>
      </c>
      <c r="E3654" s="124">
        <v>19.99</v>
      </c>
      <c r="F3654" s="180">
        <v>0.3</v>
      </c>
      <c r="G3654" s="124">
        <v>13.99</v>
      </c>
      <c r="H3654" s="84">
        <v>5</v>
      </c>
      <c r="I3654" s="199">
        <f t="shared" si="420"/>
        <v>0</v>
      </c>
      <c r="J3654" s="199">
        <f t="shared" si="421"/>
        <v>0</v>
      </c>
    </row>
    <row r="3655" spans="1:10" ht="12.75">
      <c r="A3655"/>
      <c r="B3655" t="s">
        <v>6549</v>
      </c>
      <c r="C3655" s="161"/>
      <c r="D3655" t="s">
        <v>6550</v>
      </c>
      <c r="E3655" s="124">
        <v>11.99</v>
      </c>
      <c r="F3655" s="180">
        <v>0.3</v>
      </c>
      <c r="G3655" s="124">
        <v>8.39</v>
      </c>
      <c r="H3655" s="84">
        <v>5</v>
      </c>
      <c r="I3655" s="199">
        <f t="shared" si="420"/>
        <v>0</v>
      </c>
      <c r="J3655" s="199">
        <f t="shared" si="421"/>
        <v>0</v>
      </c>
    </row>
    <row r="3656" spans="1:10" ht="12.75">
      <c r="A3656"/>
      <c r="B3656" t="s">
        <v>6551</v>
      </c>
      <c r="C3656" s="161"/>
      <c r="D3656" t="s">
        <v>6552</v>
      </c>
      <c r="E3656" s="124">
        <v>15.99</v>
      </c>
      <c r="F3656" s="180">
        <v>0.3</v>
      </c>
      <c r="G3656" s="124">
        <v>11.19</v>
      </c>
      <c r="H3656" s="84">
        <v>5</v>
      </c>
      <c r="I3656" s="199">
        <f t="shared" si="420"/>
        <v>0</v>
      </c>
      <c r="J3656" s="199">
        <f t="shared" si="421"/>
        <v>0</v>
      </c>
    </row>
    <row r="3657" spans="1:10" ht="12.75">
      <c r="A3657"/>
      <c r="B3657" t="s">
        <v>6553</v>
      </c>
      <c r="C3657" s="161"/>
      <c r="D3657" t="s">
        <v>6554</v>
      </c>
      <c r="E3657" s="124">
        <v>8.99</v>
      </c>
      <c r="F3657" s="180">
        <v>0.3</v>
      </c>
      <c r="G3657" s="124">
        <v>6.29</v>
      </c>
      <c r="H3657" s="84">
        <v>5</v>
      </c>
      <c r="I3657" s="199">
        <f t="shared" si="420"/>
        <v>0</v>
      </c>
      <c r="J3657" s="199">
        <f t="shared" si="421"/>
        <v>0</v>
      </c>
    </row>
    <row r="3658" spans="1:10" ht="12.75">
      <c r="A3658"/>
      <c r="B3658" t="s">
        <v>6555</v>
      </c>
      <c r="C3658" s="161"/>
      <c r="D3658" t="s">
        <v>6556</v>
      </c>
      <c r="E3658" s="124">
        <v>8.99</v>
      </c>
      <c r="F3658" s="180">
        <v>0.3</v>
      </c>
      <c r="G3658" s="124">
        <v>6.29</v>
      </c>
      <c r="H3658" s="84">
        <v>5</v>
      </c>
      <c r="I3658" s="199">
        <f t="shared" si="420"/>
        <v>0</v>
      </c>
      <c r="J3658" s="199">
        <f t="shared" si="421"/>
        <v>0</v>
      </c>
    </row>
    <row r="3659" spans="1:10" ht="12.75">
      <c r="A3659"/>
      <c r="B3659" t="s">
        <v>6557</v>
      </c>
      <c r="C3659" s="161"/>
      <c r="D3659" t="s">
        <v>6558</v>
      </c>
      <c r="E3659" s="124">
        <v>8.99</v>
      </c>
      <c r="F3659" s="180">
        <v>0.3</v>
      </c>
      <c r="G3659" s="124">
        <v>6.29</v>
      </c>
      <c r="H3659" s="84">
        <v>5</v>
      </c>
      <c r="I3659" s="199">
        <f t="shared" si="420"/>
        <v>0</v>
      </c>
      <c r="J3659" s="199">
        <f t="shared" si="421"/>
        <v>0</v>
      </c>
    </row>
    <row r="3660" spans="1:10" ht="12.75">
      <c r="A3660"/>
      <c r="B3660" t="s">
        <v>6559</v>
      </c>
      <c r="C3660" s="161"/>
      <c r="D3660" t="s">
        <v>6560</v>
      </c>
      <c r="E3660" s="124">
        <v>8.99</v>
      </c>
      <c r="F3660" s="180">
        <v>0.3</v>
      </c>
      <c r="G3660" s="124">
        <v>6.29</v>
      </c>
      <c r="H3660" s="84">
        <v>5</v>
      </c>
      <c r="I3660" s="199">
        <f t="shared" si="420"/>
        <v>0</v>
      </c>
      <c r="J3660" s="199">
        <f t="shared" si="421"/>
        <v>0</v>
      </c>
    </row>
    <row r="3661" spans="1:10" ht="12.75">
      <c r="A3661"/>
      <c r="B3661" t="s">
        <v>6561</v>
      </c>
      <c r="C3661" s="161"/>
      <c r="D3661" t="s">
        <v>6562</v>
      </c>
      <c r="E3661" s="124">
        <v>15</v>
      </c>
      <c r="F3661" s="180">
        <v>0.25</v>
      </c>
      <c r="G3661" s="124">
        <v>11.25</v>
      </c>
      <c r="H3661" s="84">
        <v>5</v>
      </c>
      <c r="I3661" s="199">
        <f t="shared" si="420"/>
        <v>0</v>
      </c>
      <c r="J3661" s="199">
        <f t="shared" si="421"/>
        <v>0</v>
      </c>
    </row>
    <row r="3662" spans="1:10" ht="12.75">
      <c r="A3662"/>
      <c r="B3662" t="s">
        <v>6563</v>
      </c>
      <c r="C3662" s="161"/>
      <c r="D3662" t="s">
        <v>6564</v>
      </c>
      <c r="E3662" s="124">
        <v>15</v>
      </c>
      <c r="F3662" s="180">
        <v>0.3</v>
      </c>
      <c r="G3662" s="124">
        <v>10.5</v>
      </c>
      <c r="H3662" s="84">
        <v>5</v>
      </c>
      <c r="I3662" s="199">
        <f t="shared" si="420"/>
        <v>0</v>
      </c>
      <c r="J3662" s="199">
        <f t="shared" si="421"/>
        <v>0</v>
      </c>
    </row>
    <row r="3663" spans="1:10" ht="12.75">
      <c r="A3663" t="s">
        <v>6565</v>
      </c>
      <c r="B3663"/>
      <c r="C3663" s="161"/>
      <c r="D3663"/>
      <c r="E3663" s="124"/>
      <c r="F3663" s="179"/>
      <c r="G3663" s="124"/>
      <c r="H3663" s="84"/>
      <c r="I3663" s="199"/>
      <c r="J3663" s="199"/>
    </row>
    <row r="3664" spans="1:10" ht="12.75">
      <c r="A3664"/>
      <c r="B3664" t="s">
        <v>6566</v>
      </c>
      <c r="C3664" s="161"/>
      <c r="D3664" t="s">
        <v>6567</v>
      </c>
      <c r="E3664" s="124">
        <v>31.99</v>
      </c>
      <c r="F3664" s="180">
        <v>0.3</v>
      </c>
      <c r="G3664" s="124">
        <v>22.39</v>
      </c>
      <c r="H3664" s="84">
        <v>11</v>
      </c>
      <c r="I3664" s="199">
        <f aca="true" t="shared" si="422" ref="I3664:I3683">C3664*E3664</f>
        <v>0</v>
      </c>
      <c r="J3664" s="199">
        <f aca="true" t="shared" si="423" ref="J3664:J3683">C3664*G3664</f>
        <v>0</v>
      </c>
    </row>
    <row r="3665" spans="1:10" ht="12.75">
      <c r="A3665"/>
      <c r="B3665" t="s">
        <v>6568</v>
      </c>
      <c r="C3665" s="161"/>
      <c r="D3665" t="s">
        <v>6569</v>
      </c>
      <c r="E3665" s="124">
        <v>31.99</v>
      </c>
      <c r="F3665" s="180">
        <v>0.3</v>
      </c>
      <c r="G3665" s="124">
        <v>22.39</v>
      </c>
      <c r="H3665" s="84">
        <v>11</v>
      </c>
      <c r="I3665" s="199">
        <f t="shared" si="422"/>
        <v>0</v>
      </c>
      <c r="J3665" s="199">
        <f t="shared" si="423"/>
        <v>0</v>
      </c>
    </row>
    <row r="3666" spans="1:10" ht="12.75">
      <c r="A3666"/>
      <c r="B3666" t="s">
        <v>6570</v>
      </c>
      <c r="C3666" s="161"/>
      <c r="D3666" t="s">
        <v>6571</v>
      </c>
      <c r="E3666" s="124">
        <v>31.99</v>
      </c>
      <c r="F3666" s="180">
        <v>0.3</v>
      </c>
      <c r="G3666" s="124">
        <v>22.39</v>
      </c>
      <c r="H3666" s="84">
        <v>11</v>
      </c>
      <c r="I3666" s="199">
        <f t="shared" si="422"/>
        <v>0</v>
      </c>
      <c r="J3666" s="199">
        <f t="shared" si="423"/>
        <v>0</v>
      </c>
    </row>
    <row r="3667" spans="1:10" ht="12.75">
      <c r="A3667"/>
      <c r="B3667" t="s">
        <v>6572</v>
      </c>
      <c r="C3667" s="161"/>
      <c r="D3667" t="s">
        <v>6573</v>
      </c>
      <c r="E3667" s="124">
        <v>31.99</v>
      </c>
      <c r="F3667" s="180">
        <v>0.3</v>
      </c>
      <c r="G3667" s="124">
        <v>22.39</v>
      </c>
      <c r="H3667" s="84">
        <v>11</v>
      </c>
      <c r="I3667" s="199">
        <f t="shared" si="422"/>
        <v>0</v>
      </c>
      <c r="J3667" s="199">
        <f t="shared" si="423"/>
        <v>0</v>
      </c>
    </row>
    <row r="3668" spans="1:10" ht="12.75">
      <c r="A3668"/>
      <c r="B3668" t="s">
        <v>6574</v>
      </c>
      <c r="C3668" s="161"/>
      <c r="D3668" t="s">
        <v>6575</v>
      </c>
      <c r="E3668" s="124">
        <v>31.99</v>
      </c>
      <c r="F3668" s="180">
        <v>0.3</v>
      </c>
      <c r="G3668" s="124">
        <v>22.39</v>
      </c>
      <c r="H3668" s="84">
        <v>11</v>
      </c>
      <c r="I3668" s="199">
        <f t="shared" si="422"/>
        <v>0</v>
      </c>
      <c r="J3668" s="199">
        <f t="shared" si="423"/>
        <v>0</v>
      </c>
    </row>
    <row r="3669" spans="1:10" ht="12.75">
      <c r="A3669"/>
      <c r="B3669" t="s">
        <v>6576</v>
      </c>
      <c r="C3669" s="161"/>
      <c r="D3669" t="s">
        <v>6577</v>
      </c>
      <c r="E3669" s="124">
        <v>31.99</v>
      </c>
      <c r="F3669" s="180">
        <v>0.3</v>
      </c>
      <c r="G3669" s="124">
        <v>22.39</v>
      </c>
      <c r="H3669" s="84">
        <v>11</v>
      </c>
      <c r="I3669" s="199">
        <f t="shared" si="422"/>
        <v>0</v>
      </c>
      <c r="J3669" s="199">
        <f t="shared" si="423"/>
        <v>0</v>
      </c>
    </row>
    <row r="3670" spans="1:10" ht="12.75">
      <c r="A3670"/>
      <c r="B3670" t="s">
        <v>6578</v>
      </c>
      <c r="C3670" s="161"/>
      <c r="D3670" t="s">
        <v>6579</v>
      </c>
      <c r="E3670" s="124">
        <v>31.99</v>
      </c>
      <c r="F3670" s="180">
        <v>0.3</v>
      </c>
      <c r="G3670" s="124">
        <v>22.39</v>
      </c>
      <c r="H3670" s="84">
        <v>11</v>
      </c>
      <c r="I3670" s="199">
        <f t="shared" si="422"/>
        <v>0</v>
      </c>
      <c r="J3670" s="199">
        <f t="shared" si="423"/>
        <v>0</v>
      </c>
    </row>
    <row r="3671" spans="1:10" ht="12.75">
      <c r="A3671"/>
      <c r="B3671" t="s">
        <v>6580</v>
      </c>
      <c r="C3671" s="161"/>
      <c r="D3671" t="s">
        <v>6581</v>
      </c>
      <c r="E3671" s="124">
        <v>21.99</v>
      </c>
      <c r="F3671" s="180">
        <v>0.3</v>
      </c>
      <c r="G3671" s="124">
        <v>15.39</v>
      </c>
      <c r="H3671" s="84">
        <v>5</v>
      </c>
      <c r="I3671" s="199">
        <f t="shared" si="422"/>
        <v>0</v>
      </c>
      <c r="J3671" s="199">
        <f t="shared" si="423"/>
        <v>0</v>
      </c>
    </row>
    <row r="3672" spans="1:10" ht="12.75">
      <c r="A3672"/>
      <c r="B3672" t="s">
        <v>6582</v>
      </c>
      <c r="C3672" s="161"/>
      <c r="D3672" t="s">
        <v>6583</v>
      </c>
      <c r="E3672" s="124">
        <v>17.99</v>
      </c>
      <c r="F3672" s="180">
        <v>0.3</v>
      </c>
      <c r="G3672" s="124">
        <v>12.59</v>
      </c>
      <c r="H3672" s="84">
        <v>5</v>
      </c>
      <c r="I3672" s="199">
        <f t="shared" si="422"/>
        <v>0</v>
      </c>
      <c r="J3672" s="199">
        <f t="shared" si="423"/>
        <v>0</v>
      </c>
    </row>
    <row r="3673" spans="1:10" ht="12.75">
      <c r="A3673"/>
      <c r="B3673" t="s">
        <v>6584</v>
      </c>
      <c r="C3673" s="161"/>
      <c r="D3673" t="s">
        <v>6585</v>
      </c>
      <c r="E3673" s="124">
        <v>17.99</v>
      </c>
      <c r="F3673" s="180">
        <v>0.3</v>
      </c>
      <c r="G3673" s="124">
        <v>12.59</v>
      </c>
      <c r="H3673" s="84">
        <v>5</v>
      </c>
      <c r="I3673" s="199">
        <f t="shared" si="422"/>
        <v>0</v>
      </c>
      <c r="J3673" s="199">
        <f t="shared" si="423"/>
        <v>0</v>
      </c>
    </row>
    <row r="3674" spans="1:10" ht="12.75">
      <c r="A3674"/>
      <c r="B3674" t="s">
        <v>6586</v>
      </c>
      <c r="C3674" s="161"/>
      <c r="D3674" t="s">
        <v>6587</v>
      </c>
      <c r="E3674" s="124">
        <v>29.99</v>
      </c>
      <c r="F3674" s="180">
        <v>0.3</v>
      </c>
      <c r="G3674" s="124">
        <v>20.99</v>
      </c>
      <c r="H3674" s="84">
        <v>5</v>
      </c>
      <c r="I3674" s="199">
        <f t="shared" si="422"/>
        <v>0</v>
      </c>
      <c r="J3674" s="199">
        <f t="shared" si="423"/>
        <v>0</v>
      </c>
    </row>
    <row r="3675" spans="1:10" ht="12.75">
      <c r="A3675"/>
      <c r="B3675" t="s">
        <v>6588</v>
      </c>
      <c r="C3675" s="161"/>
      <c r="D3675" t="s">
        <v>6589</v>
      </c>
      <c r="E3675" s="124">
        <v>4.99</v>
      </c>
      <c r="F3675" s="180">
        <v>0.3</v>
      </c>
      <c r="G3675" s="124">
        <v>3.49</v>
      </c>
      <c r="H3675" s="84">
        <v>5</v>
      </c>
      <c r="I3675" s="199">
        <f t="shared" si="422"/>
        <v>0</v>
      </c>
      <c r="J3675" s="199">
        <f t="shared" si="423"/>
        <v>0</v>
      </c>
    </row>
    <row r="3676" spans="1:10" ht="12.75">
      <c r="A3676"/>
      <c r="B3676" t="s">
        <v>6590</v>
      </c>
      <c r="C3676" s="161"/>
      <c r="D3676" t="s">
        <v>6591</v>
      </c>
      <c r="E3676" s="124">
        <v>4.99</v>
      </c>
      <c r="F3676" s="180">
        <v>0.3</v>
      </c>
      <c r="G3676" s="124">
        <v>3.49</v>
      </c>
      <c r="H3676" s="84">
        <v>5</v>
      </c>
      <c r="I3676" s="199">
        <f t="shared" si="422"/>
        <v>0</v>
      </c>
      <c r="J3676" s="199">
        <f t="shared" si="423"/>
        <v>0</v>
      </c>
    </row>
    <row r="3677" spans="1:10" ht="12.75">
      <c r="A3677"/>
      <c r="B3677" t="s">
        <v>6592</v>
      </c>
      <c r="C3677" s="161"/>
      <c r="D3677" t="s">
        <v>6593</v>
      </c>
      <c r="E3677" s="124">
        <v>4.99</v>
      </c>
      <c r="F3677" s="180">
        <v>0.3</v>
      </c>
      <c r="G3677" s="124">
        <v>3.49</v>
      </c>
      <c r="H3677" s="84">
        <v>5</v>
      </c>
      <c r="I3677" s="199">
        <f t="shared" si="422"/>
        <v>0</v>
      </c>
      <c r="J3677" s="199">
        <f t="shared" si="423"/>
        <v>0</v>
      </c>
    </row>
    <row r="3678" spans="1:10" ht="12.75">
      <c r="A3678"/>
      <c r="B3678" t="s">
        <v>6594</v>
      </c>
      <c r="C3678" s="161"/>
      <c r="D3678" t="s">
        <v>6595</v>
      </c>
      <c r="E3678" s="124">
        <v>42.99</v>
      </c>
      <c r="F3678" s="180">
        <v>0.3</v>
      </c>
      <c r="G3678" s="124">
        <v>30.09</v>
      </c>
      <c r="H3678" s="84">
        <v>5</v>
      </c>
      <c r="I3678" s="199">
        <f t="shared" si="422"/>
        <v>0</v>
      </c>
      <c r="J3678" s="199">
        <f t="shared" si="423"/>
        <v>0</v>
      </c>
    </row>
    <row r="3679" spans="1:10" ht="12.75">
      <c r="A3679"/>
      <c r="B3679" t="s">
        <v>6596</v>
      </c>
      <c r="C3679" s="161"/>
      <c r="D3679" t="s">
        <v>6597</v>
      </c>
      <c r="E3679" s="124">
        <v>11.99</v>
      </c>
      <c r="F3679" s="180">
        <v>0.25</v>
      </c>
      <c r="G3679" s="124">
        <v>8.99</v>
      </c>
      <c r="H3679" s="84">
        <v>5</v>
      </c>
      <c r="I3679" s="199">
        <f t="shared" si="422"/>
        <v>0</v>
      </c>
      <c r="J3679" s="199">
        <f t="shared" si="423"/>
        <v>0</v>
      </c>
    </row>
    <row r="3680" spans="1:10" ht="12.75">
      <c r="A3680"/>
      <c r="B3680" t="s">
        <v>6598</v>
      </c>
      <c r="C3680" s="161"/>
      <c r="D3680" t="s">
        <v>6599</v>
      </c>
      <c r="E3680" s="124">
        <v>11.99</v>
      </c>
      <c r="F3680" s="180">
        <v>0.25</v>
      </c>
      <c r="G3680" s="124">
        <v>8.99</v>
      </c>
      <c r="H3680" s="84">
        <v>5</v>
      </c>
      <c r="I3680" s="199">
        <f t="shared" si="422"/>
        <v>0</v>
      </c>
      <c r="J3680" s="199">
        <f t="shared" si="423"/>
        <v>0</v>
      </c>
    </row>
    <row r="3681" spans="1:10" ht="12.75">
      <c r="A3681"/>
      <c r="B3681" t="s">
        <v>6600</v>
      </c>
      <c r="C3681" s="161"/>
      <c r="D3681" t="s">
        <v>6601</v>
      </c>
      <c r="E3681" s="124">
        <v>11.99</v>
      </c>
      <c r="F3681" s="180">
        <v>0.25</v>
      </c>
      <c r="G3681" s="124">
        <v>8.99</v>
      </c>
      <c r="H3681" s="84">
        <v>5</v>
      </c>
      <c r="I3681" s="199">
        <f t="shared" si="422"/>
        <v>0</v>
      </c>
      <c r="J3681" s="199">
        <f t="shared" si="423"/>
        <v>0</v>
      </c>
    </row>
    <row r="3682" spans="1:10" ht="12.75">
      <c r="A3682"/>
      <c r="B3682" t="s">
        <v>6602</v>
      </c>
      <c r="C3682" s="161"/>
      <c r="D3682" t="s">
        <v>6603</v>
      </c>
      <c r="E3682" s="124">
        <v>11.99</v>
      </c>
      <c r="F3682" s="180">
        <v>0.25</v>
      </c>
      <c r="G3682" s="124">
        <v>8.99</v>
      </c>
      <c r="H3682" s="84">
        <v>5</v>
      </c>
      <c r="I3682" s="199">
        <f t="shared" si="422"/>
        <v>0</v>
      </c>
      <c r="J3682" s="199">
        <f t="shared" si="423"/>
        <v>0</v>
      </c>
    </row>
    <row r="3683" spans="1:10" ht="12.75">
      <c r="A3683"/>
      <c r="B3683" t="s">
        <v>6604</v>
      </c>
      <c r="C3683" s="161"/>
      <c r="D3683" t="s">
        <v>6605</v>
      </c>
      <c r="E3683" s="124">
        <v>11.99</v>
      </c>
      <c r="F3683" s="180">
        <v>0.25</v>
      </c>
      <c r="G3683" s="124">
        <v>8.99</v>
      </c>
      <c r="H3683" s="84">
        <v>5</v>
      </c>
      <c r="I3683" s="199">
        <f t="shared" si="422"/>
        <v>0</v>
      </c>
      <c r="J3683" s="199">
        <f t="shared" si="423"/>
        <v>0</v>
      </c>
    </row>
    <row r="3684" spans="1:10" ht="12.75">
      <c r="A3684" t="s">
        <v>6606</v>
      </c>
      <c r="B3684"/>
      <c r="C3684" s="161"/>
      <c r="D3684"/>
      <c r="E3684" s="124"/>
      <c r="F3684" s="179"/>
      <c r="G3684" s="124"/>
      <c r="H3684" s="84"/>
      <c r="I3684" s="199"/>
      <c r="J3684" s="199"/>
    </row>
    <row r="3685" spans="1:10" ht="12.75">
      <c r="A3685"/>
      <c r="B3685" t="s">
        <v>6607</v>
      </c>
      <c r="C3685" s="161"/>
      <c r="D3685" t="s">
        <v>6608</v>
      </c>
      <c r="E3685" s="124">
        <v>39.99</v>
      </c>
      <c r="F3685" s="180">
        <v>0.25</v>
      </c>
      <c r="G3685" s="124">
        <v>29.99</v>
      </c>
      <c r="H3685" s="84">
        <v>5</v>
      </c>
      <c r="I3685" s="199">
        <f aca="true" t="shared" si="424" ref="I3685:I3701">C3685*E3685</f>
        <v>0</v>
      </c>
      <c r="J3685" s="199">
        <f aca="true" t="shared" si="425" ref="J3685:J3701">C3685*G3685</f>
        <v>0</v>
      </c>
    </row>
    <row r="3686" spans="1:10" ht="12.75">
      <c r="A3686"/>
      <c r="B3686" t="s">
        <v>6609</v>
      </c>
      <c r="C3686" s="161"/>
      <c r="D3686" t="s">
        <v>6610</v>
      </c>
      <c r="E3686" s="124">
        <v>39.99</v>
      </c>
      <c r="F3686" s="180">
        <v>0.25</v>
      </c>
      <c r="G3686" s="124">
        <v>29.99</v>
      </c>
      <c r="H3686" s="84">
        <v>5</v>
      </c>
      <c r="I3686" s="199">
        <f t="shared" si="424"/>
        <v>0</v>
      </c>
      <c r="J3686" s="199">
        <f t="shared" si="425"/>
        <v>0</v>
      </c>
    </row>
    <row r="3687" spans="1:10" ht="12.75">
      <c r="A3687"/>
      <c r="B3687" t="s">
        <v>6611</v>
      </c>
      <c r="C3687" s="161"/>
      <c r="D3687" t="s">
        <v>6612</v>
      </c>
      <c r="E3687" s="124">
        <v>7.99</v>
      </c>
      <c r="F3687" s="180">
        <v>0.25</v>
      </c>
      <c r="G3687" s="124">
        <v>5.99</v>
      </c>
      <c r="H3687" s="84">
        <v>5</v>
      </c>
      <c r="I3687" s="199">
        <f t="shared" si="424"/>
        <v>0</v>
      </c>
      <c r="J3687" s="199">
        <f t="shared" si="425"/>
        <v>0</v>
      </c>
    </row>
    <row r="3688" spans="1:10" ht="12.75">
      <c r="A3688"/>
      <c r="B3688" t="s">
        <v>6613</v>
      </c>
      <c r="C3688" s="161"/>
      <c r="D3688" t="s">
        <v>6614</v>
      </c>
      <c r="E3688" s="124">
        <v>7.99</v>
      </c>
      <c r="F3688" s="180">
        <v>0.25</v>
      </c>
      <c r="G3688" s="124">
        <v>5.99</v>
      </c>
      <c r="H3688" s="84">
        <v>5</v>
      </c>
      <c r="I3688" s="199">
        <f t="shared" si="424"/>
        <v>0</v>
      </c>
      <c r="J3688" s="199">
        <f t="shared" si="425"/>
        <v>0</v>
      </c>
    </row>
    <row r="3689" spans="1:10" ht="12.75">
      <c r="A3689"/>
      <c r="B3689" t="s">
        <v>6615</v>
      </c>
      <c r="C3689" s="161"/>
      <c r="D3689" t="s">
        <v>6616</v>
      </c>
      <c r="E3689" s="124">
        <v>7.99</v>
      </c>
      <c r="F3689" s="180">
        <v>0.25</v>
      </c>
      <c r="G3689" s="124">
        <v>5.99</v>
      </c>
      <c r="H3689" s="84">
        <v>5</v>
      </c>
      <c r="I3689" s="199">
        <f t="shared" si="424"/>
        <v>0</v>
      </c>
      <c r="J3689" s="199">
        <f t="shared" si="425"/>
        <v>0</v>
      </c>
    </row>
    <row r="3690" spans="1:10" ht="12.75">
      <c r="A3690"/>
      <c r="B3690" t="s">
        <v>6617</v>
      </c>
      <c r="C3690" s="161"/>
      <c r="D3690" t="s">
        <v>6618</v>
      </c>
      <c r="E3690" s="124">
        <v>7.99</v>
      </c>
      <c r="F3690" s="180">
        <v>0.25</v>
      </c>
      <c r="G3690" s="124">
        <v>5.99</v>
      </c>
      <c r="H3690" s="84">
        <v>5</v>
      </c>
      <c r="I3690" s="199">
        <f t="shared" si="424"/>
        <v>0</v>
      </c>
      <c r="J3690" s="199">
        <f t="shared" si="425"/>
        <v>0</v>
      </c>
    </row>
    <row r="3691" spans="1:10" ht="12.75">
      <c r="A3691"/>
      <c r="B3691" t="s">
        <v>6619</v>
      </c>
      <c r="C3691" s="161"/>
      <c r="D3691" t="s">
        <v>6620</v>
      </c>
      <c r="E3691" s="124">
        <v>7.99</v>
      </c>
      <c r="F3691" s="180">
        <v>0.25</v>
      </c>
      <c r="G3691" s="124">
        <v>5.99</v>
      </c>
      <c r="H3691" s="84">
        <v>5</v>
      </c>
      <c r="I3691" s="199">
        <f t="shared" si="424"/>
        <v>0</v>
      </c>
      <c r="J3691" s="199">
        <f t="shared" si="425"/>
        <v>0</v>
      </c>
    </row>
    <row r="3692" spans="1:10" ht="12.75">
      <c r="A3692"/>
      <c r="B3692" t="s">
        <v>6621</v>
      </c>
      <c r="C3692" s="161"/>
      <c r="D3692" t="s">
        <v>6622</v>
      </c>
      <c r="E3692" s="124">
        <v>7.99</v>
      </c>
      <c r="F3692" s="180">
        <v>0.25</v>
      </c>
      <c r="G3692" s="124">
        <v>5.99</v>
      </c>
      <c r="H3692" s="84">
        <v>5</v>
      </c>
      <c r="I3692" s="199">
        <f t="shared" si="424"/>
        <v>0</v>
      </c>
      <c r="J3692" s="199">
        <f t="shared" si="425"/>
        <v>0</v>
      </c>
    </row>
    <row r="3693" spans="1:10" ht="12.75">
      <c r="A3693"/>
      <c r="B3693" t="s">
        <v>6623</v>
      </c>
      <c r="C3693" s="161"/>
      <c r="D3693" t="s">
        <v>6624</v>
      </c>
      <c r="E3693" s="124">
        <v>7.99</v>
      </c>
      <c r="F3693" s="180">
        <v>0.25</v>
      </c>
      <c r="G3693" s="124">
        <v>5.99</v>
      </c>
      <c r="H3693" s="84">
        <v>5</v>
      </c>
      <c r="I3693" s="199">
        <f t="shared" si="424"/>
        <v>0</v>
      </c>
      <c r="J3693" s="199">
        <f t="shared" si="425"/>
        <v>0</v>
      </c>
    </row>
    <row r="3694" spans="1:10" ht="12.75">
      <c r="A3694"/>
      <c r="B3694" t="s">
        <v>6625</v>
      </c>
      <c r="C3694" s="161"/>
      <c r="D3694" t="s">
        <v>6626</v>
      </c>
      <c r="E3694" s="124">
        <v>7.99</v>
      </c>
      <c r="F3694" s="180">
        <v>0.25</v>
      </c>
      <c r="G3694" s="124">
        <v>5.99</v>
      </c>
      <c r="H3694" s="84">
        <v>5</v>
      </c>
      <c r="I3694" s="199">
        <f t="shared" si="424"/>
        <v>0</v>
      </c>
      <c r="J3694" s="199">
        <f t="shared" si="425"/>
        <v>0</v>
      </c>
    </row>
    <row r="3695" spans="1:10" ht="12.75">
      <c r="A3695"/>
      <c r="B3695" t="s">
        <v>6627</v>
      </c>
      <c r="C3695" s="161"/>
      <c r="D3695" t="s">
        <v>6628</v>
      </c>
      <c r="E3695" s="124">
        <v>7.99</v>
      </c>
      <c r="F3695" s="180">
        <v>0.25</v>
      </c>
      <c r="G3695" s="124">
        <v>5.99</v>
      </c>
      <c r="H3695" s="84">
        <v>5</v>
      </c>
      <c r="I3695" s="199">
        <f t="shared" si="424"/>
        <v>0</v>
      </c>
      <c r="J3695" s="199">
        <f t="shared" si="425"/>
        <v>0</v>
      </c>
    </row>
    <row r="3696" spans="1:10" ht="12.75">
      <c r="A3696"/>
      <c r="B3696" t="s">
        <v>6629</v>
      </c>
      <c r="C3696" s="161"/>
      <c r="D3696" t="s">
        <v>6630</v>
      </c>
      <c r="E3696" s="124">
        <v>7.99</v>
      </c>
      <c r="F3696" s="180">
        <v>0.25</v>
      </c>
      <c r="G3696" s="124">
        <v>5.99</v>
      </c>
      <c r="H3696" s="84">
        <v>5</v>
      </c>
      <c r="I3696" s="199">
        <f t="shared" si="424"/>
        <v>0</v>
      </c>
      <c r="J3696" s="199">
        <f t="shared" si="425"/>
        <v>0</v>
      </c>
    </row>
    <row r="3697" spans="1:10" ht="12.75">
      <c r="A3697"/>
      <c r="B3697" t="s">
        <v>6631</v>
      </c>
      <c r="C3697" s="161"/>
      <c r="D3697" t="s">
        <v>6632</v>
      </c>
      <c r="E3697" s="124">
        <v>44.99</v>
      </c>
      <c r="F3697" s="180">
        <v>0.25</v>
      </c>
      <c r="G3697" s="124">
        <v>33.74</v>
      </c>
      <c r="H3697" s="84">
        <v>5</v>
      </c>
      <c r="I3697" s="199">
        <f t="shared" si="424"/>
        <v>0</v>
      </c>
      <c r="J3697" s="199">
        <f t="shared" si="425"/>
        <v>0</v>
      </c>
    </row>
    <row r="3698" spans="1:10" ht="12.75">
      <c r="A3698"/>
      <c r="B3698" t="s">
        <v>6633</v>
      </c>
      <c r="C3698" s="161"/>
      <c r="D3698" t="s">
        <v>6634</v>
      </c>
      <c r="E3698" s="124">
        <v>59.99</v>
      </c>
      <c r="F3698" s="180">
        <v>0.25</v>
      </c>
      <c r="G3698" s="124">
        <v>44.99</v>
      </c>
      <c r="H3698" s="84">
        <v>5</v>
      </c>
      <c r="I3698" s="199">
        <f t="shared" si="424"/>
        <v>0</v>
      </c>
      <c r="J3698" s="199">
        <f t="shared" si="425"/>
        <v>0</v>
      </c>
    </row>
    <row r="3699" spans="1:10" ht="12.75">
      <c r="A3699"/>
      <c r="B3699" t="s">
        <v>6635</v>
      </c>
      <c r="C3699" s="161"/>
      <c r="D3699" t="s">
        <v>6636</v>
      </c>
      <c r="E3699" s="124">
        <v>59.99</v>
      </c>
      <c r="F3699" s="180">
        <v>0.25</v>
      </c>
      <c r="G3699" s="124">
        <v>44.99</v>
      </c>
      <c r="H3699" s="84">
        <v>5</v>
      </c>
      <c r="I3699" s="199">
        <f t="shared" si="424"/>
        <v>0</v>
      </c>
      <c r="J3699" s="199">
        <f t="shared" si="425"/>
        <v>0</v>
      </c>
    </row>
    <row r="3700" spans="1:10" ht="12.75">
      <c r="A3700"/>
      <c r="B3700" t="s">
        <v>6637</v>
      </c>
      <c r="C3700" s="161"/>
      <c r="D3700" t="s">
        <v>6638</v>
      </c>
      <c r="E3700" s="124">
        <v>59.99</v>
      </c>
      <c r="F3700" s="180">
        <v>0.25</v>
      </c>
      <c r="G3700" s="124">
        <v>44.99</v>
      </c>
      <c r="H3700" s="84">
        <v>5</v>
      </c>
      <c r="I3700" s="199">
        <f t="shared" si="424"/>
        <v>0</v>
      </c>
      <c r="J3700" s="199">
        <f t="shared" si="425"/>
        <v>0</v>
      </c>
    </row>
    <row r="3701" spans="1:10" ht="12.75">
      <c r="A3701"/>
      <c r="B3701" t="s">
        <v>6639</v>
      </c>
      <c r="C3701" s="161"/>
      <c r="D3701" t="s">
        <v>6640</v>
      </c>
      <c r="E3701" s="124">
        <v>59.99</v>
      </c>
      <c r="F3701" s="180">
        <v>0.25</v>
      </c>
      <c r="G3701" s="124">
        <v>44.99</v>
      </c>
      <c r="H3701" s="84">
        <v>5</v>
      </c>
      <c r="I3701" s="199">
        <f t="shared" si="424"/>
        <v>0</v>
      </c>
      <c r="J3701" s="199">
        <f t="shared" si="425"/>
        <v>0</v>
      </c>
    </row>
    <row r="3702" spans="1:10" ht="12.75">
      <c r="A3702" s="10"/>
      <c r="B3702" s="2"/>
      <c r="C3702" s="154"/>
      <c r="D3702" s="2"/>
      <c r="E3702" s="112"/>
      <c r="F3702" s="123"/>
      <c r="G3702" s="112"/>
      <c r="H3702" s="79"/>
      <c r="I3702" s="191"/>
      <c r="J3702" s="191"/>
    </row>
    <row r="3703" spans="1:10" ht="13.5" thickBot="1">
      <c r="A3703" s="68" t="s">
        <v>2</v>
      </c>
      <c r="B3703" s="2"/>
      <c r="C3703" s="155">
        <f>SUM(C116:C3702)</f>
        <v>0</v>
      </c>
      <c r="D3703" s="2"/>
      <c r="E3703" s="112"/>
      <c r="F3703" s="123"/>
      <c r="G3703" s="112"/>
      <c r="H3703" s="79"/>
      <c r="I3703" s="192">
        <f>SUM(I118:I3702)</f>
        <v>0</v>
      </c>
      <c r="J3703" s="192">
        <f>SUM(J118:J3702)</f>
        <v>0</v>
      </c>
    </row>
    <row r="3704" spans="1:10" ht="13.5" thickTop="1">
      <c r="A3704" s="10"/>
      <c r="B3704" s="2"/>
      <c r="C3704" s="156"/>
      <c r="D3704" s="2"/>
      <c r="E3704" s="112"/>
      <c r="F3704" s="123"/>
      <c r="G3704" s="112"/>
      <c r="H3704" s="80"/>
      <c r="I3704" s="193" t="s">
        <v>44</v>
      </c>
      <c r="J3704" s="193"/>
    </row>
    <row r="3705" spans="1:10" ht="12.75">
      <c r="A3705" s="10"/>
      <c r="B3705" s="2"/>
      <c r="C3705" s="157"/>
      <c r="D3705" s="2"/>
      <c r="E3705" s="112"/>
      <c r="F3705" s="123"/>
      <c r="G3705" s="112"/>
      <c r="H3705" s="80"/>
      <c r="I3705" s="181"/>
      <c r="J3705" s="181"/>
    </row>
    <row r="3710" spans="3:5" ht="12.75">
      <c r="C3710" s="5"/>
      <c r="E3710" s="196"/>
    </row>
    <row r="3711" spans="3:5" ht="12.75">
      <c r="C3711" s="5"/>
      <c r="E3711" s="196"/>
    </row>
    <row r="3712" spans="3:5" ht="12.75">
      <c r="C3712" s="5"/>
      <c r="E3712" s="196"/>
    </row>
    <row r="3713" spans="3:5" ht="12.75">
      <c r="C3713" s="5"/>
      <c r="E3713" s="196"/>
    </row>
    <row r="3714" spans="3:5" ht="12.75">
      <c r="C3714" s="5"/>
      <c r="E3714" s="196"/>
    </row>
    <row r="3715" spans="3:5" ht="12.75">
      <c r="C3715" s="5"/>
      <c r="E3715" s="196"/>
    </row>
  </sheetData>
  <sheetProtection formatCells="0" formatColumns="0" formatRows="0" insertColumns="0" insertRows="0" insertHyperlinks="0" deleteColumns="0" deleteRows="0" selectLockedCells="1" sort="0" autoFilter="0" pivotTables="0"/>
  <autoFilter ref="A108:J3701"/>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DCBS Store</cp:lastModifiedBy>
  <cp:lastPrinted>2003-09-22T00:15:01Z</cp:lastPrinted>
  <dcterms:created xsi:type="dcterms:W3CDTF">2001-04-06T02:29:30Z</dcterms:created>
  <dcterms:modified xsi:type="dcterms:W3CDTF">2021-04-08T16:50:32Z</dcterms:modified>
  <cp:category/>
  <cp:version/>
  <cp:contentType/>
  <cp:contentStatus/>
</cp:coreProperties>
</file>