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500" windowWidth="20738" windowHeight="5595" activeTab="0"/>
  </bookViews>
  <sheets>
    <sheet name="XLS Template" sheetId="1" r:id="rId1"/>
  </sheets>
  <definedNames>
    <definedName name="_xlnm._FilterDatabase" localSheetId="0" hidden="1">'XLS Template'!$A$108:$J$3601</definedName>
  </definedNames>
  <calcPr fullCalcOnLoad="1"/>
</workbook>
</file>

<file path=xl/comments1.xml><?xml version="1.0" encoding="utf-8"?>
<comments xmlns="http://schemas.openxmlformats.org/spreadsheetml/2006/main">
  <authors>
    <author>Cameron</author>
  </authors>
  <commentList>
    <comment ref="D582" authorId="0">
      <text>
        <r>
          <rPr>
            <b/>
            <u val="single"/>
            <sz val="9"/>
            <rFont val="Tahoma"/>
            <family val="2"/>
          </rPr>
          <t>Note:  To see all of these titles, right-click on the cell you are hovering over, click "Edit comment", and use your arrow keys to scroll through the list.</t>
        </r>
        <r>
          <rPr>
            <b/>
            <sz val="9"/>
            <rFont val="Tahoma"/>
            <family val="2"/>
          </rPr>
          <t xml:space="preserve">
February Special!!  Try new DC Universe issues for 50% off! *LIMIT 2 PER CUSTOMER*
DCBS Note: During the month of March, this item will be replaced on your order summaries with 50 lines corresponding with each of the 50 DC Universe issues.  The total for the 50 lines will equal $113.50 (or multiples of $113.50 if you order multiples of this special). This includes 2 books with a regular price of $9.99, 2 books with a regular price of $6.99, 2 books with a regular price of $5.99, 6 books with a regular price of $4.99, and 38 books with a regular price of $3.99.
This bundle includes the titles:
JOKER 80TH ANNIV 100 PAGE SUPER SPECT #1
CATWOMAN 80TH ANNIV 100 PAGE SUPER SPECT #1
EVENT LEVIATHAN CHECKMATE #1 (OF 6)
STRANGE ADVENTURES #2 (OF 12)
BATMAN #92
BATMAN #93
DCEASED UNKILLABLES #3 (OF 3)
ACTION COMICS #1022
AQUAMAN #59
BATGIRL #46
BATMAN AND THE OUTSIDERS #12
BATMAN BEYOND #43
BATMAN VS RAS AL GHUL #6 (OF 6)
BATMAN SUPERMAN #9
CATWOMAN #22
DETECTIVE COMICS #1022
FLASH #753
FLASH #754
FLASH ANNUAL #3
GEN LOCK #6 (OF 7)
GREEN LANTERN SEASON 2 #3
HARLEY QUINN #72
HARLEY QUINN &amp; THE BIRDS OF PREY #2 (OF 4) (MR)
HAWKMAN #23
HE MAN AND THE MASTERS OF THE MULTIVERSE #6 (OF 6)
JOKER HARLEY CRIMINAL SANITY #4 (OF 9) (MR)
JUSTICE LEAGUE #44
JUSTICE LEAGUE #45
JUSTICE LEAGUE DARK #22
JUSTICE LEAGUE ODYSSEY #20
LEGION OF SUPER HEROES #6
LOIS LANE #10 (OF 12)
METAL MEN #7 (OF 12)
NIGHTWING #71
NIGHTWING ANNUAL #3
QUESTION THE DEATHS OF VIC SAGE #3 (OF 4)
RED HOOD OUTLAW #45
SHAZAM #12
SUICIDE SQUAD #5
SUPERGIRL #41
SUPERMAN #22
SUPERMANS PAL JIMMY OLSEN #10 (OF 12)
TEEN TITANS #41
TEEN TITANS ANNUAL #2
TERRIFICS #27
WONDER WOMAN DEAD EARTH #3 (OF 4) (MR)
WONDER WOMAN #755
WONDER WOMAN #756
DC SUPER STARS #17 FACSIMILE EDITION
DETECTIVE COMICS #475 FACSIMILE EDITION</t>
        </r>
      </text>
    </comment>
    <comment ref="D583" authorId="0">
      <text>
        <r>
          <rPr>
            <b/>
            <u val="single"/>
            <sz val="9"/>
            <rFont val="Tahoma"/>
            <family val="2"/>
          </rPr>
          <t>Note:  To see all of these titles, right-click on the cell you are hovering over, click "Edit comment", and use your arrow keys to scroll through the list.</t>
        </r>
        <r>
          <rPr>
            <b/>
            <sz val="9"/>
            <rFont val="Tahoma"/>
            <family val="2"/>
          </rPr>
          <t xml:space="preserve">
February Special!!  Try all 59 DC Universe: New Variant issues for 45% off!*LIMIT 2 PER CUSTOMER*
DCBS Note:  During the month of March, this item will be replaced on your order summaries with 59 lines corresponding with each of the 59 DC Universe: New Variant issues. The total for the 59 lines will equal $200.71 (or multiples of $200.71 if you order multiples of this special).  This includes 18 books with a regular price of $9.99, 1 book with a regular price of $6.99, 5 books with a regular price of $5.99, 9 books with a regular price of $4.99 and 26 books with a regular price of $3.99. If you select bags and boards for other items in your order, then bags and boards will also be added during the month of March to these 59 issues at the normal bag and board prices.
This bundle includes the titles:
JOKER 80TH ANNIV 100 PAGE SUPER SPECT #1 1940S ARTHUR ADAMS
JOKER 80TH ANNIV 100 PAGE SUPER SPECT #1 1950S DAVID FINCH V
JOKER 80TH ANNIV 100 PAGE SUPER SPECT #1 1960S F MATTINA VAR
JOKER 80TH ANNIV 100 PAGE SUPER SPECT #1 1970S JIM LEE VAR E
JOKER 80TH ANNIV 100 PAGE SUPER SPECT #1 1980S SEINKIEWICZ V
JOKER 80TH ANNIV 100 PAGE SUPER SPECT #1 1990S G DELLOTTO VA
JOKER 80TH ANNIV 100 PAGE SUPER SPECT #1 2000S LEE BERMEJO V
JOKER 80TH ANNIV 100 PAGE SUPER SPECT #1 2010S JOCK VAR ED
JOKER 80TH ANNIV 100 PAGE SUPER SPECT #1 BLANK VAR ED
CATWOMAN 80TH ANNIV 100 PAGE SUPER SPECT #1 1940S ADAM HUGHE
CATWOMAN 80TH ANNIV 100 PAGE SUPER SPECT #1 1950S TRAVIS CHA
CATWOMAN 80TH ANNIV 100 PAGE SUPER SPECT #1 1960S J SCOTT CA
CATWOMAN 80TH ANNIV 100 PAGE SUPER SPECT #1 1970S FRANK CHO
CATWOMAN 80TH ANNIV 100 PAGE SUPER SPECT #1 1980S STANLEY LA
CATWOMAN 80TH ANNIV 100 PAGE SUPER SPECT #1 1990S GABRIELLE
CATWOMAN 80TH ANNIV 100 PAGE SUPER SPECT #1 2000S JIM LEE VA
CATWOMAN 80TH ANNIV 100 PAGE SUPER SPECT #1 2010S JEEHYUNG L
CATWOMAN 80TH ANNIV 100 PAGE SUPER SPECT #1 BLANK VAR ED
EVENT LEVIATHAN CHECKMATE #1 (OF 6) VAR ED
STRANGE ADVENTURES #2 (OF 12) EVAN SHANER VAR ED
BATMAN #92 CARD STOCK FRANCESCO MATTINA VAR ED
BATMAN #93 CARD STOCK FRANCESCO MATTINA VAR ED
DCEASED UNKILLABLES #3 (OF 3) CARD STOCK F MATTINA VAR ED
DCEASED UNKILLABLES #3 (OF 3) CARD STOCK HORROR  TASIA MS VA
ACTION COMICS #1022 L PARRILLO VAR ED
AQUAMAN #59 TYLER KIRKHAM VAR ED
BATGIRL #46 INHYUK LEE VAR ED
BATMAN AND THE OUTSIDERS #12 MICHAEL GOLDEN VAR ED
BATMAN BEYOND #43 FRANCIS MANAPUL VAR ED
BATMAN SUPERMAN #9 MIKE MAYHEW VAR ED
CATWOMAN #22 CARD STOCK J T TEDESCO VAR ED
DETECTIVE COMICS #1022 CARD STOCK LEE BERMEJO VAR ED
FLASH #753 JUNGEUON YOON VAR ED
FLASH #754 CARD STOCK RAFAEL GRAMPA VAR ED
GREEN LANTERN SEASON 2 #3 SCOTT WILIAMS VAR ED
HARLEY QUINN #72 FRANK CHO VAR ED
HARLEY QUINN &amp; THE BIRDS OF PREY #2 (OF 4) ARTHUR ADAMS VAR
HAWKMAN #23 GERARDO ZAFFINO VAR ED
JOKER HARLEY CRIMINAL SANITY #4 (OF 9) MIKE MAYHEW VAR ED (M
JUSTICE LEAGUE #44 VAR ED
JUSTICE LEAGUE #45 DAN MORA VAR ED
JUSTICE LEAGUE DARK #22 CLAYTON CRAIN VAR ED
JUSTICE LEAGUE ODYSSEY #20 SKAN VAR ED
LEGION OF SUPER HEROES #6 CARD STOCK ALEX GARNER VAR ED
LOIS LANE #10 (OF 12) TULA  LOTAY VAR ED
METAL MEN #7 (OF 12) BRIAN BOLLAND VAR ED
NIGHTWING #71 ALAN QUAH VAR ED
QUESTION THE DEATHS OF VIC SAGE #3 (OF 4) H CHAYKIN VAR ED
RED HOOD OUTLAW #45 PHILIP TAN VAR ED
SHAZAM #12 KEN LASHLEY VAR ED
SUICIDE SQUAD #5 JEREMY ROBERTS VAR ED
SUPERGIRL #41 DERRICK CHEW VAR ED
SUPERMAN #22 BRYAN HITCH VAR ED
SUPERMANS PAL JIMMY OLSEN #10 (OF 12) BEN OLIVER VAR ED
TEEN TITANS #41 KHARY RANDOLPH VAR ED
WONDER WOMAN DEAD EARTH #3 (OF 4) DANIEL JOHNSON VAR ED (MR)
WONDER WOMAN #755 IAN MACDONALD VAR ED
WONDER WOMAN #756 CARD STOCK MIKEL JANIN VAR ED
YOUNG JUSTICE #15 BEN CALDWELL VAR ED</t>
        </r>
      </text>
    </comment>
    <comment ref="D584" authorId="0">
      <text>
        <r>
          <rPr>
            <b/>
            <sz val="9"/>
            <rFont val="Tahoma"/>
            <family val="2"/>
          </rPr>
          <t>February Special!!  Try these 2 Wonder Comics issues for 50% off! LIMIT 2 PER CUSTOMER
DCBS Note:  During the month of March, this item will be replaced on your order summaries with 2 lines corresponding with each of the 2 Wonder Comics titles. The total for the 2 lines will equal $3.98 (or multiples of $3.98 if you order multiples of this special).  This includes 2 books with a regular price of $3.99.
This bundle includes the titles:
AMETHYST #3 (OF 6)
YOUNG JUSTICE #15</t>
        </r>
      </text>
    </comment>
    <comment ref="D1200" authorId="0">
      <text>
        <r>
          <rPr>
            <b/>
            <u val="single"/>
            <sz val="9"/>
            <rFont val="Tahoma"/>
            <family val="2"/>
          </rPr>
          <t>Note:  To see all of these titles, right-click on the cell you are hovering over, click "Edit comment", and use your arrow keys to scroll through the list.</t>
        </r>
        <r>
          <rPr>
            <b/>
            <sz val="9"/>
            <rFont val="Tahoma"/>
            <family val="2"/>
          </rPr>
          <t xml:space="preserve">
February Special!!  Try these 95 Marvel issues for 50% off!*LIMIT 2 PER CUSTOMER*
DCBS Note:  During the month of March, this item will be replaced on your order summaries with 95 lines corresponding with each of the 95 Marvel titles.  The total for the 95 lines will equal $203.55 (or multiples of $203.55 if you order multiples of this special).  This includes 1 book with a regular price of $7.99, 3 books with a regular price of $5.99, 19 books with a regular price of $4.99, and 72 books with the regular price of $3.99.
This bundle includes the titles:
EMPYRE #1 (OF 6)
EMPYRE #2 (OF 6)
EMPYRE AVENGERS #0
EMPYRE FANTASTIC FOUR #0
EMPYRE SPIDER-MAN #1 (OF 3)
EMPYRE AVENGERS #1 (OF 3)
LORDS OF EMPYRE EMPEROR HULKING #1
EMPYRE HANDBOOK #1
X-MEN #10 EMP
FANTASTIC FOUR #21 EMP
MARVEL ZOMBIES RESURRECTION #1 (OF 4)
MARVEL TALES ORIGINAL MARVEL ZOMBIES #1
CHAMPIONS #1 OUT
MILES MORALES SPIDER-MAN #17 OUT
MAGNIFICENT MS MARVEL #14 OUT
POWER PACK #1 (OF 5) OUT
NEW WARRIORS #1 (OF 5) OUT
BLACK WIDOW #1
BLACK WIDOW WIDOWS STING #1
MARVEL FANFARE #10 FACSIMILE EDITION
WIDOWMAKERS RED GUARDIAN YELENA BELOVA #1
TASKMASTER #1 (OF 5)
STRANGE ACADEMY #2
PUNISHER VS BARRACUDA #1 (OF 5)
WEREWOLF BY NIGHT #1 (OF 4)
CHILDREN OF ATOM #1
X-FACTOR #1
HELLIONS #2 DX
CABLE #2 DX
X-MEN FANTASTIC FOUR #4 (OF 4)
WOLVERINE #3 DX
X-MEN GOD LOVES MAN KILLS EXTENDED CUT #1 (OF 2)
GIANT SIZE X-MEN NIGHTCRAWLER #1
EXCALIBUR #10
NEW MUTANTS #10
X-FORCE #10
MARAUDERS #10
MARVELS X #4 (OF 6)
MARVEL #2 (OF 6)
CAPTAIN AMERICA MARVELS SNAPSHOT #1
X-MEN MARVELS SNAPSHOT #1
IRON MAN 2020 #4 (OF 6)
2020 RESCUE #2 (OF 2)
2020 FORCE WORKS #3 (OF 3)
2020 IRONHEART #1 (OF 2)
SPIDER-WOMAN #2
SPIDER-MAN NOIR #2 (OF 5)
AMAZING SPIDER-MAN SINS RISING PRELUDE #1
AMAZING SPIDER-MAN #43
AMAZING SPIDER-MAN #44
AMAZING MARY JANE #7
GWEN STACY #3 (OF 5)
GHOST-SPIDER #9
AMAZING SPIDER-MAN DAILY BUGLE #4 (OF 5)
SYMBIOTE SPIDER-MAN ALIEN REALITY #5 (OF 5)
WEB OF VENOM WRAITH #1
VENOM #25
MARVELS SPIDER-MAN BLACK CAT STRIKES #4 (OF 5)
BLACK CAT #11
RAVENCROFT #4 (OF 5)
SCREAM CURSE OF CARNAGE #6
MORBIUS #6
THOR #5
CAPTAIN MARVEL #17
DR STRANGE #5
HAWKEYE FREE FALL #5
FALCON &amp; WINTER SOLDIER #3 (OF 5)
DOCTOR DOOM #7
NEBULA #3 (OF 5)
ATLANTIS ATTACKS #4 (OF 5)
GUARDIANS OF THE GALAXY #4
IMMORTAL HULK THRESHING PLACE #1
IMMORTAL HULK #34
SAVAGE AVENGERS #12
AVENGERS #33
BLACK PANTHER AND AGENTS OF WAKANDA #8
ANT-MAN #4 (OF 5)
STAR #4 (OF 5)
AVENGERS OF THE WASTELANDS #4 (OF 5)
STRIKEFORCE #8
BLACK PANTHER #23
GHOST RIDER #7
CAPTAIN AMERICA #21
SPIDER-HAM #5 (OF 5)
RUNAWAYS #32
VALKYRIE JANE FOSTER #10
DEADPOOL #6
REVENGE OF COSMIC GHOST RIDER #5 (OF 5)
AERO #10
SWORD MASTER #10
DAREDEVIL #20
HOW TO READ COMICS THE MARVEL WAY #1 (OF 4)
CONAN THE BARBARIAN #15
CONAN BATTLE FOR SERPENT CROWN #3 (OF 5)
DARK AGNES #3 (OF 5)</t>
        </r>
      </text>
    </comment>
    <comment ref="D1483" authorId="0">
      <text>
        <r>
          <rPr>
            <b/>
            <sz val="9"/>
            <rFont val="Tahoma"/>
            <family val="2"/>
          </rPr>
          <t>February Special!!  Try the Boys Dear Becky issues for 56% off! *LIMIT 2 PER CUSTOMER*  
DCBS Note:  During the month of March, the bundle will be replaced on your order summaries with 2 lines corresponding with each of the Dear Becky issues #1 &amp; 2.  The total for the 2 lines will equal $3.50. The bundle does not include any variants.
This bundle includes the titles:
BOYS DEAR BECKY #1 (MR)
BOYS DEAR BECKY #2 (MR)</t>
        </r>
      </text>
    </comment>
    <comment ref="D2605" authorId="0">
      <text>
        <r>
          <rPr>
            <b/>
            <sz val="9"/>
            <rFont val="Tahoma"/>
            <family val="2"/>
          </rPr>
          <t>February Special!!  Try the newest 7 Valiant issues for 50% off! *LIMIT 2 PER CUSTOMER*  
DCBS Note:  During the month of March, the bundle will be replaced on your order summaries with 7 lines corresponding with each of the newest Valiant issues.  The total for the 7 lines will equal $13.93. The bundle does not include any variants.
This bundle includes the titles:
X-O MANOWAR (2020) #2 CVR A WARD
FINAL WITNESS #1 (OF 5) CVR A RAHZZAH
RAI (2019) #6 CVR A DIAZ
VISITOR #5 (OF 6) CVR A PINNA
DOCTOR TOMORROW #3 (OF 5) CVR A ROCKAFORT
BLOODSHOT (2019) #8 CVR A KIRKHAM
QUANTUM &amp; WOODY (2020) #4 (OF 4) CVR A NAKAYAMA</t>
        </r>
      </text>
    </comment>
  </commentList>
</comments>
</file>

<file path=xl/sharedStrings.xml><?xml version="1.0" encoding="utf-8"?>
<sst xmlns="http://schemas.openxmlformats.org/spreadsheetml/2006/main" count="6705" uniqueCount="6210">
  <si>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</si>
  <si>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</si>
  <si>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</si>
  <si>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</si>
  <si>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</si>
  <si>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</si>
  <si>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</si>
  <si>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</si>
  <si>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</si>
  <si>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</si>
  <si>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</si>
  <si>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</si>
  <si>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</si>
  <si>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</si>
  <si>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</si>
  <si>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</si>
  <si>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</si>
  <si>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Your order summary</t>
  </si>
  <si>
    <t>Your order at retail</t>
  </si>
  <si>
    <t>Your discount</t>
  </si>
  <si>
    <t>Subtotal</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</si>
  <si>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</si>
  <si>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</si>
  <si>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</si>
  <si>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</si>
  <si>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</si>
  <si>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</si>
  <si>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</si>
  <si>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</si>
  <si>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</si>
  <si>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</si>
  <si>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</si>
  <si>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</si>
  <si>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</si>
  <si>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</si>
  <si>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</si>
  <si>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</si>
  <si>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</si>
  <si>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Marvel Trades</t>
  </si>
  <si>
    <t>DC Universe: Superman</t>
  </si>
  <si>
    <t>DC Universe: Batman</t>
  </si>
  <si>
    <t>Collectibles &amp; Novelties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</si>
  <si>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</si>
  <si>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</si>
  <si>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</si>
  <si>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</si>
  <si>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</si>
  <si>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</si>
  <si>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</si>
  <si>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</si>
  <si>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</si>
  <si>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</si>
  <si>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</si>
  <si>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</si>
  <si>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First Time Customer Coupon Code</t>
  </si>
  <si>
    <t>First time customers can get an 8% coupon code at the various podcasts that we sponsor.</t>
  </si>
  <si>
    <t>Page: 150</t>
  </si>
  <si>
    <t>Page: 36</t>
  </si>
  <si>
    <t>Page: 44</t>
  </si>
  <si>
    <t>Page: 46</t>
  </si>
  <si>
    <t>Page: 48</t>
  </si>
  <si>
    <t>Page: 50</t>
  </si>
  <si>
    <t>Page: 52</t>
  </si>
  <si>
    <t>Page: 54</t>
  </si>
  <si>
    <t>Page: 56</t>
  </si>
  <si>
    <t>Page: 58</t>
  </si>
  <si>
    <t>Page: 61</t>
  </si>
  <si>
    <t>Page: 94</t>
  </si>
  <si>
    <t>Page: 96</t>
  </si>
  <si>
    <t>Page: 98</t>
  </si>
  <si>
    <t>Page: 92</t>
  </si>
  <si>
    <t>Page: 72</t>
  </si>
  <si>
    <t>Page: 74</t>
  </si>
  <si>
    <t>Page: 66</t>
  </si>
  <si>
    <t>Page: 68</t>
  </si>
  <si>
    <t>Page: 82</t>
  </si>
  <si>
    <t>Page: 83</t>
  </si>
  <si>
    <t>Page: 84</t>
  </si>
  <si>
    <t>Page: 85</t>
  </si>
  <si>
    <t>Page: 86</t>
  </si>
  <si>
    <t>Page: 88</t>
  </si>
  <si>
    <t>Page: 89</t>
  </si>
  <si>
    <t>Page: 90</t>
  </si>
  <si>
    <t>Page: 108</t>
  </si>
  <si>
    <t>Page: 110</t>
  </si>
  <si>
    <t>Page: 111</t>
  </si>
  <si>
    <t>Page: 114</t>
  </si>
  <si>
    <t>Page: 118</t>
  </si>
  <si>
    <t>Page: 120</t>
  </si>
  <si>
    <t>Page: 138</t>
  </si>
  <si>
    <t>Page: 62</t>
  </si>
  <si>
    <t>Page: 64</t>
  </si>
  <si>
    <t>Page: 47</t>
  </si>
  <si>
    <t>Page: 65</t>
  </si>
  <si>
    <t>DC Kids</t>
  </si>
  <si>
    <t>Page: 60</t>
  </si>
  <si>
    <t>DCBS</t>
  </si>
  <si>
    <t>Image Comics</t>
  </si>
  <si>
    <t>Page: 70</t>
  </si>
  <si>
    <t>Spider-Man</t>
  </si>
  <si>
    <t>IDW Publishing</t>
  </si>
  <si>
    <t>Page: 75</t>
  </si>
  <si>
    <t>Dynamite Entertainment</t>
  </si>
  <si>
    <t>BOOM! Studios</t>
  </si>
  <si>
    <t>Page: 42</t>
  </si>
  <si>
    <t>Page: 71</t>
  </si>
  <si>
    <t>Page: 104</t>
  </si>
  <si>
    <t>Page: 112</t>
  </si>
  <si>
    <t>DC Collected Editions</t>
  </si>
  <si>
    <t>Check out InStockTrades at www.instocktrades.com and Tales of Wonder at talesofwonder.com!</t>
  </si>
  <si>
    <t>Page: 116</t>
  </si>
  <si>
    <t>Shipping surcharge for Canadian shipments is calculated at order placement.</t>
  </si>
  <si>
    <t>DC Universe: DC Heroes</t>
  </si>
  <si>
    <t>Page: 122</t>
  </si>
  <si>
    <t>Page: 123</t>
  </si>
  <si>
    <t>Page: 124</t>
  </si>
  <si>
    <t>Page: 126</t>
  </si>
  <si>
    <t>Page: 128</t>
  </si>
  <si>
    <t>Page: 132</t>
  </si>
  <si>
    <t>Valiant Entertainment</t>
  </si>
  <si>
    <t>Page: 137</t>
  </si>
  <si>
    <t>Page: 136</t>
  </si>
  <si>
    <t>Page: 134</t>
  </si>
  <si>
    <t>Page: 76</t>
  </si>
  <si>
    <t>Page: 140</t>
  </si>
  <si>
    <t>Page: 73</t>
  </si>
  <si>
    <t>Page: 59</t>
  </si>
  <si>
    <t>Page: 206</t>
  </si>
  <si>
    <t>Page: 67</t>
  </si>
  <si>
    <t>Page: 102</t>
  </si>
  <si>
    <t>Page: 63</t>
  </si>
  <si>
    <t>Page: 139</t>
  </si>
  <si>
    <t>Page: 53</t>
  </si>
  <si>
    <t>Page: 55</t>
  </si>
  <si>
    <t>Page: 87</t>
  </si>
  <si>
    <t>Page: 106</t>
  </si>
  <si>
    <t>Page: 51</t>
  </si>
  <si>
    <t>Page: 69</t>
  </si>
  <si>
    <t>DC Universe: Green Lantern</t>
  </si>
  <si>
    <t>Page: 41</t>
  </si>
  <si>
    <t>Shipping (Flat rate shipping is only $7.50!)</t>
  </si>
  <si>
    <t>Page: 196</t>
  </si>
  <si>
    <t>Page: 43</t>
  </si>
  <si>
    <t>Page: 147</t>
  </si>
  <si>
    <t>Page: 77</t>
  </si>
  <si>
    <t>Page: 32</t>
  </si>
  <si>
    <t>Page: 148</t>
  </si>
  <si>
    <t>Page: 28</t>
  </si>
  <si>
    <t>Page: 149</t>
  </si>
  <si>
    <t>Page: 151</t>
  </si>
  <si>
    <t>Page: 25</t>
  </si>
  <si>
    <t>Page: 18</t>
  </si>
  <si>
    <t>Page: 276</t>
  </si>
  <si>
    <t>Page: 278</t>
  </si>
  <si>
    <t>Page: 346</t>
  </si>
  <si>
    <t>Page: 362</t>
  </si>
  <si>
    <t>Page: 79</t>
  </si>
  <si>
    <t>Page: 292</t>
  </si>
  <si>
    <t>Page: 366</t>
  </si>
  <si>
    <t>Page: 20</t>
  </si>
  <si>
    <t>Page: 258</t>
  </si>
  <si>
    <t>Toys &amp; Models</t>
  </si>
  <si>
    <t>DC Collectibles</t>
  </si>
  <si>
    <t>Page: 80</t>
  </si>
  <si>
    <t>Page: 22</t>
  </si>
  <si>
    <t>Page: 38</t>
  </si>
  <si>
    <t>Page: 81</t>
  </si>
  <si>
    <t>Page: 26</t>
  </si>
  <si>
    <t>Page: 49</t>
  </si>
  <si>
    <t>Page: 91</t>
  </si>
  <si>
    <t>Page: 14</t>
  </si>
  <si>
    <t>Page: 29</t>
  </si>
  <si>
    <t>Page: 30</t>
  </si>
  <si>
    <t>Page: 31</t>
  </si>
  <si>
    <t>Page: 37</t>
  </si>
  <si>
    <t>Page: 6</t>
  </si>
  <si>
    <t>Page: 10</t>
  </si>
  <si>
    <t>Page: 34</t>
  </si>
  <si>
    <t>Page: 35</t>
  </si>
  <si>
    <t>Page: 40</t>
  </si>
  <si>
    <t>Page: 1108</t>
  </si>
  <si>
    <t>Manga</t>
  </si>
  <si>
    <t>Page: 1015</t>
  </si>
  <si>
    <t>Page: 1016</t>
  </si>
  <si>
    <t>Page: 1020</t>
  </si>
  <si>
    <t>Page: 1024</t>
  </si>
  <si>
    <t>Page: 1078</t>
  </si>
  <si>
    <t>Page: 1079</t>
  </si>
  <si>
    <t>Page: 1080</t>
  </si>
  <si>
    <t>Page: 1081</t>
  </si>
  <si>
    <t>Page: 1082</t>
  </si>
  <si>
    <t>Credit card information may be entered during the Excel order upload process on the website.</t>
  </si>
  <si>
    <t>Page: 27</t>
  </si>
  <si>
    <t>Page: 19</t>
  </si>
  <si>
    <t>Page: 33</t>
  </si>
  <si>
    <t>Page: 12</t>
  </si>
  <si>
    <t>Page: 17</t>
  </si>
  <si>
    <t>Page: 24</t>
  </si>
  <si>
    <t>Page: 78</t>
  </si>
  <si>
    <t>Page: 21</t>
  </si>
  <si>
    <t>Page: 152</t>
  </si>
  <si>
    <t>Page: 153</t>
  </si>
  <si>
    <t>Page: 154</t>
  </si>
  <si>
    <t>Page: 93</t>
  </si>
  <si>
    <t>Page: 270</t>
  </si>
  <si>
    <t>Dark Horse Comics</t>
  </si>
  <si>
    <t>Page: 334</t>
  </si>
  <si>
    <t>Page: 378</t>
  </si>
  <si>
    <t>Page: 109</t>
  </si>
  <si>
    <t>Page: 113</t>
  </si>
  <si>
    <t>Page: 141</t>
  </si>
  <si>
    <t>Page: 142</t>
  </si>
  <si>
    <t>Page: 190</t>
  </si>
  <si>
    <t>Page: 194</t>
  </si>
  <si>
    <t>Page: 200</t>
  </si>
  <si>
    <t>Page: 275</t>
  </si>
  <si>
    <t>Page: 107</t>
  </si>
  <si>
    <t>Page: 135</t>
  </si>
  <si>
    <t>Page: 130</t>
  </si>
  <si>
    <t>2001 S Calhoun St</t>
  </si>
  <si>
    <t>Fort Wayne, IN 46802</t>
  </si>
  <si>
    <t>Sales tax will be calculated once your order is imported into our system.</t>
  </si>
  <si>
    <t>Page: 39</t>
  </si>
  <si>
    <t>Page: 13</t>
  </si>
  <si>
    <t>Page: 198</t>
  </si>
  <si>
    <t>Page: 256</t>
  </si>
  <si>
    <t>Page: 410</t>
  </si>
  <si>
    <t>Trading Cards</t>
  </si>
  <si>
    <t>Page: 1106</t>
  </si>
  <si>
    <t>Page: 23</t>
  </si>
  <si>
    <t>Page: 254</t>
  </si>
  <si>
    <t>Page: 356</t>
  </si>
  <si>
    <t>Games</t>
  </si>
  <si>
    <t>Page: 16</t>
  </si>
  <si>
    <t>Page: 162</t>
  </si>
  <si>
    <t>Page: 103</t>
  </si>
  <si>
    <t>Page: 298</t>
  </si>
  <si>
    <t>Page: 310</t>
  </si>
  <si>
    <t>Page: 370</t>
  </si>
  <si>
    <t>Page: 384</t>
  </si>
  <si>
    <t>Page: 408</t>
  </si>
  <si>
    <t>Other Publishers</t>
  </si>
  <si>
    <t>Page: 264</t>
  </si>
  <si>
    <t>Page: 330</t>
  </si>
  <si>
    <t>Page: 390</t>
  </si>
  <si>
    <t>Page: 404</t>
  </si>
  <si>
    <t>Page: 262</t>
  </si>
  <si>
    <t>Page: 306</t>
  </si>
  <si>
    <t>Page: 1060</t>
  </si>
  <si>
    <t>Shipping upgrade for weekly or twice a month shipping (order at lines 114 or 115)</t>
  </si>
  <si>
    <t>Page: 143</t>
  </si>
  <si>
    <t>Page: 144</t>
  </si>
  <si>
    <t>Page: 145</t>
  </si>
  <si>
    <t>Page: 146</t>
  </si>
  <si>
    <t>Page: 184</t>
  </si>
  <si>
    <t>Page: 188</t>
  </si>
  <si>
    <t>Page: 246</t>
  </si>
  <si>
    <t>Page: 376</t>
  </si>
  <si>
    <t>Page: 406</t>
  </si>
  <si>
    <t>Page: 1026</t>
  </si>
  <si>
    <t>Page: 95</t>
  </si>
  <si>
    <t>Page: 204</t>
  </si>
  <si>
    <t>Page: 232</t>
  </si>
  <si>
    <t>Page: 312</t>
  </si>
  <si>
    <t>Page: 398</t>
  </si>
  <si>
    <t>Page: 399</t>
  </si>
  <si>
    <t>Page: 100</t>
  </si>
  <si>
    <t>Page: 180</t>
  </si>
  <si>
    <t>Page: 250</t>
  </si>
  <si>
    <t>Page: 285</t>
  </si>
  <si>
    <t>Page: 293</t>
  </si>
  <si>
    <t>Page: 320</t>
  </si>
  <si>
    <t>Page: 336</t>
  </si>
  <si>
    <t>Page: 340</t>
  </si>
  <si>
    <t>Page: 344</t>
  </si>
  <si>
    <t>Page: 397</t>
  </si>
  <si>
    <t>Page: 1084</t>
  </si>
  <si>
    <t>If you would like bags and boards, place a "1" in cell A119 or A120 or A121.  Bag and board quantities for your order will calculate automatically.</t>
  </si>
  <si>
    <t>Page: 3</t>
  </si>
  <si>
    <t>Page: 170</t>
  </si>
  <si>
    <t>Marvel/Diamond Select</t>
  </si>
  <si>
    <t>Page: 268</t>
  </si>
  <si>
    <t>Page: 277</t>
  </si>
  <si>
    <t>Page: 317</t>
  </si>
  <si>
    <t>Page: 332</t>
  </si>
  <si>
    <t>OVERSTREET COMIC BK PG SC VOL 49 BATMANS ROGUES GALLERY</t>
  </si>
  <si>
    <t>OVERSTREET COMIC BK PG HC VOL 49 BATMANS ROGUES GALLERY</t>
  </si>
  <si>
    <t>OVERSTREET COMIC BK PG SC VOL 49 FIREFLY</t>
  </si>
  <si>
    <t>OVERSTREET COMIC BK PG HC VOL 49 FIREFLY</t>
  </si>
  <si>
    <t>Page: 392</t>
  </si>
  <si>
    <t>Page: 411</t>
  </si>
  <si>
    <t>Page: 15</t>
  </si>
  <si>
    <t>Page: 7</t>
  </si>
  <si>
    <t>Page: 105</t>
  </si>
  <si>
    <t>Page: 182</t>
  </si>
  <si>
    <t>Page: 210</t>
  </si>
  <si>
    <t>Page: 252</t>
  </si>
  <si>
    <t>Page: 257</t>
  </si>
  <si>
    <t>Page: 272</t>
  </si>
  <si>
    <t>Page: 338</t>
  </si>
  <si>
    <t>Page: 345</t>
  </si>
  <si>
    <t>Page: 355</t>
  </si>
  <si>
    <t>Page: 364</t>
  </si>
  <si>
    <t>Page: 371</t>
  </si>
  <si>
    <t>Page: 394</t>
  </si>
  <si>
    <t>Page: 401</t>
  </si>
  <si>
    <t>Hill House Comics</t>
  </si>
  <si>
    <t>Sandman Universe</t>
  </si>
  <si>
    <t>DC Giants</t>
  </si>
  <si>
    <t>Dollar Comics</t>
  </si>
  <si>
    <t>Page: 1027</t>
  </si>
  <si>
    <t>Page: 45</t>
  </si>
  <si>
    <t>Young Animal</t>
  </si>
  <si>
    <t>Page: 5</t>
  </si>
  <si>
    <t>Star Wars</t>
  </si>
  <si>
    <t>Page: 181</t>
  </si>
  <si>
    <t>Page: 185</t>
  </si>
  <si>
    <t>Page: 248</t>
  </si>
  <si>
    <t>Page: 259</t>
  </si>
  <si>
    <t>Page: 284</t>
  </si>
  <si>
    <t>Page: 333</t>
  </si>
  <si>
    <t>Page: 358</t>
  </si>
  <si>
    <t>Page: 388</t>
  </si>
  <si>
    <t>Page: 409</t>
  </si>
  <si>
    <t>DC Comics</t>
  </si>
  <si>
    <t>Marvel Comics</t>
  </si>
  <si>
    <t>QUANTUM AGE TP FROM WORLD OF BLACK HAMMER VOL 01</t>
  </si>
  <si>
    <t>SHERLOCK FRANKENSTEIN LEGION OF EVIL FROM BLACK HAMMER TP</t>
  </si>
  <si>
    <t>Page: 101</t>
  </si>
  <si>
    <t>STRANGER THINGS TP VOL 01 OTHER SIDE</t>
  </si>
  <si>
    <t>STRANGER THINGS TP VOL 02 SIX</t>
  </si>
  <si>
    <t>Page: 99</t>
  </si>
  <si>
    <t>Page: 57</t>
  </si>
  <si>
    <t>Page: 202</t>
  </si>
  <si>
    <t>Page: 228</t>
  </si>
  <si>
    <t>Page: 230</t>
  </si>
  <si>
    <t>Page: 308</t>
  </si>
  <si>
    <t>Page: 309</t>
  </si>
  <si>
    <t>Page: 253</t>
  </si>
  <si>
    <t>Page: 255</t>
  </si>
  <si>
    <t>Page: 261</t>
  </si>
  <si>
    <t>Page: 266</t>
  </si>
  <si>
    <t>Page: 297</t>
  </si>
  <si>
    <t>True Believers</t>
  </si>
  <si>
    <t>DISNEY MANGA NIGHTMARE CHRISTMAS ZEROS JOURNEY TP VOL 01 (C:</t>
  </si>
  <si>
    <t>DISNEY MANGA NIGHTMARE CHRISTMAS ZEROS JOURNEY TP VOL 02 (C:</t>
  </si>
  <si>
    <t>Page: 396</t>
  </si>
  <si>
    <t>Page: 1018</t>
  </si>
  <si>
    <t>Page: 1061</t>
  </si>
  <si>
    <t>Page: 1062</t>
  </si>
  <si>
    <t>FRANKENSTEIN UNDERGROUND TP</t>
  </si>
  <si>
    <t>Page: 131</t>
  </si>
  <si>
    <t>Page: 133</t>
  </si>
  <si>
    <t>Page: 174</t>
  </si>
  <si>
    <t>Page: 176</t>
  </si>
  <si>
    <t>Page: 183</t>
  </si>
  <si>
    <t>Page: 208</t>
  </si>
  <si>
    <t>Page: 211</t>
  </si>
  <si>
    <t>Page: 234</t>
  </si>
  <si>
    <t>Page: 236</t>
  </si>
  <si>
    <t>Page: 238</t>
  </si>
  <si>
    <t>Page: 240</t>
  </si>
  <si>
    <t>Page: 273</t>
  </si>
  <si>
    <t>Page: 316</t>
  </si>
  <si>
    <t>Page: 339</t>
  </si>
  <si>
    <t>Page: 342</t>
  </si>
  <si>
    <t>Page: 357</t>
  </si>
  <si>
    <t>Page: 372</t>
  </si>
  <si>
    <t>DISNEY MANGA NIGHTMARE CHRISTMAS ZEROS JOURNEY TP VOL 03 (C:</t>
  </si>
  <si>
    <t>Page: 385</t>
  </si>
  <si>
    <t>Page: 386</t>
  </si>
  <si>
    <t>Page: 387</t>
  </si>
  <si>
    <t>Page: 393</t>
  </si>
  <si>
    <t>Page: 395</t>
  </si>
  <si>
    <t>Page: 400</t>
  </si>
  <si>
    <t>Page: 1074</t>
  </si>
  <si>
    <t>BLACKWOOD TP</t>
  </si>
  <si>
    <t>BEST OF MILLIGAN &amp; MCCARTHY HC</t>
  </si>
  <si>
    <t>Page: 121</t>
  </si>
  <si>
    <t>Page: 186</t>
  </si>
  <si>
    <t>Page: 187</t>
  </si>
  <si>
    <t>Page: 212</t>
  </si>
  <si>
    <t>Page: 214</t>
  </si>
  <si>
    <t>Page: 216</t>
  </si>
  <si>
    <t>Page: 217</t>
  </si>
  <si>
    <t>Page: 290</t>
  </si>
  <si>
    <t>Page: 291</t>
  </si>
  <si>
    <t>Page: 242</t>
  </si>
  <si>
    <t>Page: 269</t>
  </si>
  <si>
    <t>Page: 271</t>
  </si>
  <si>
    <t>Page: 281</t>
  </si>
  <si>
    <t>Page: 282</t>
  </si>
  <si>
    <t>Page: 283</t>
  </si>
  <si>
    <t>Page: 286</t>
  </si>
  <si>
    <t>Page: 305</t>
  </si>
  <si>
    <t>Page: 307</t>
  </si>
  <si>
    <t>Page: 314</t>
  </si>
  <si>
    <t>Page: 326</t>
  </si>
  <si>
    <t>Page: 328</t>
  </si>
  <si>
    <t>Page: 331</t>
  </si>
  <si>
    <t>Page: 354</t>
  </si>
  <si>
    <t>Page: 359</t>
  </si>
  <si>
    <t>Page: 375</t>
  </si>
  <si>
    <t>Page: 405</t>
  </si>
  <si>
    <t>Page: 1019</t>
  </si>
  <si>
    <t>Orders and payment are due by January 22, 2020.  Late orders are welcome.</t>
  </si>
  <si>
    <t>Page: 1103</t>
  </si>
  <si>
    <t>Page: 1102</t>
  </si>
  <si>
    <t>Page: 1100</t>
  </si>
  <si>
    <t>Page: 1099</t>
  </si>
  <si>
    <t>Page: 1098</t>
  </si>
  <si>
    <t>Page: 1097</t>
  </si>
  <si>
    <t>Page: 1096</t>
  </si>
  <si>
    <t>Page: 1095</t>
  </si>
  <si>
    <t>Page: 1094</t>
  </si>
  <si>
    <t>Page: 1092</t>
  </si>
  <si>
    <t>Page: 1090</t>
  </si>
  <si>
    <t>Page: 1089</t>
  </si>
  <si>
    <t>Page: 1088</t>
  </si>
  <si>
    <t>Page: 1087</t>
  </si>
  <si>
    <t>Page: 1086</t>
  </si>
  <si>
    <t>Page: 1083</t>
  </si>
  <si>
    <t>Page: 1077</t>
  </si>
  <si>
    <t>Page: 1076</t>
  </si>
  <si>
    <t>Page: 1075</t>
  </si>
  <si>
    <t>Page: 1073</t>
  </si>
  <si>
    <t>Page: 1072</t>
  </si>
  <si>
    <t>Page: 1071</t>
  </si>
  <si>
    <t>Page: 1070</t>
  </si>
  <si>
    <t>Page: 1069</t>
  </si>
  <si>
    <t>Page: 1066</t>
  </si>
  <si>
    <t>Page: 1065</t>
  </si>
  <si>
    <t>Page: 1064</t>
  </si>
  <si>
    <t>Page: 1063</t>
  </si>
  <si>
    <t>Page: 1059</t>
  </si>
  <si>
    <t>Page: 1058</t>
  </si>
  <si>
    <t>Page: 1057</t>
  </si>
  <si>
    <t>Page: 1056</t>
  </si>
  <si>
    <t>Page: 1054</t>
  </si>
  <si>
    <t>Page: 1053</t>
  </si>
  <si>
    <t>Page: 1052</t>
  </si>
  <si>
    <t>Page: 1050</t>
  </si>
  <si>
    <t>Page: 1047</t>
  </si>
  <si>
    <t>Page: 1046</t>
  </si>
  <si>
    <t>Page: 1045</t>
  </si>
  <si>
    <t>Page: 1025</t>
  </si>
  <si>
    <t>Page: 1022</t>
  </si>
  <si>
    <t>Page: 1014</t>
  </si>
  <si>
    <t>Page: 1013</t>
  </si>
  <si>
    <t>Page: 421</t>
  </si>
  <si>
    <t>Page: 420</t>
  </si>
  <si>
    <t>Page: 418</t>
  </si>
  <si>
    <t>Page: 417</t>
  </si>
  <si>
    <t>Page: 416</t>
  </si>
  <si>
    <t>Page: 415</t>
  </si>
  <si>
    <t>Page: 414</t>
  </si>
  <si>
    <t>Page: 412</t>
  </si>
  <si>
    <t>Page: 407</t>
  </si>
  <si>
    <t>DEEP SCAR MANGA GN VOL 02</t>
  </si>
  <si>
    <t>DEEP SCAR MANGA GN VOL 01</t>
  </si>
  <si>
    <t>GFT AGE OF CAMELOT TP</t>
  </si>
  <si>
    <t>Page: 377</t>
  </si>
  <si>
    <t>Page: 373</t>
  </si>
  <si>
    <t>Page: 369</t>
  </si>
  <si>
    <t>Page: 368</t>
  </si>
  <si>
    <t>Page: 367</t>
  </si>
  <si>
    <t>Page: 352</t>
  </si>
  <si>
    <t>Page: 341</t>
  </si>
  <si>
    <t>Page: 335</t>
  </si>
  <si>
    <t>Page: 323</t>
  </si>
  <si>
    <t>Page: 321</t>
  </si>
  <si>
    <t>BLACK COMIX RETURNS HC (C: 0-0-1)</t>
  </si>
  <si>
    <t>Page: 319</t>
  </si>
  <si>
    <t>OVERSTREET GUIDE SC GRADING COMICS 2016 ED</t>
  </si>
  <si>
    <t>Page: 280</t>
  </si>
  <si>
    <t>Page: 265</t>
  </si>
  <si>
    <t>Page: 243</t>
  </si>
  <si>
    <t>Page: 224</t>
  </si>
  <si>
    <t>Page: 220</t>
  </si>
  <si>
    <t>Page: 219</t>
  </si>
  <si>
    <t>Page: 218</t>
  </si>
  <si>
    <t>Page: 197</t>
  </si>
  <si>
    <t>Page: 192</t>
  </si>
  <si>
    <t>Page: 191</t>
  </si>
  <si>
    <t>Page: 189</t>
  </si>
  <si>
    <t>Page: 168</t>
  </si>
  <si>
    <t>Page: 157</t>
  </si>
  <si>
    <t>Page: 156</t>
  </si>
  <si>
    <t>Page: 155</t>
  </si>
  <si>
    <t>Page: 159</t>
  </si>
  <si>
    <t>Page: 158</t>
  </si>
  <si>
    <t>SNOTGIRL TP VOL 01 GREEN HAIR DONT CARE</t>
  </si>
  <si>
    <t>OBLIVION SONG BY KIRKMAN &amp; DE FELICI TP VOL 03</t>
  </si>
  <si>
    <t>OBLIVION SONG BY KIRKMAN &amp; DE FELICI TP VOL 02</t>
  </si>
  <si>
    <t>OBLIVION SONG BY KIRKMAN &amp; DE FELICI TP VOL 01 (MR)</t>
  </si>
  <si>
    <t>DEADLY CLASS TP VOL 01 MEDIA TIE-IN ED (MR)</t>
  </si>
  <si>
    <t>DEADLY CLASS TP VOL 01 REAGAN YOUTH (MR)</t>
  </si>
  <si>
    <t>GIDEON FALLS TP VOL 03 STATIONS OF THE CROSS</t>
  </si>
  <si>
    <t>GIDEON FALLS TP VOL 02 ORIGINAL SINS (MR)</t>
  </si>
  <si>
    <t>GIDEON FALLS TP VOL 01 BLACK BARN (MR)</t>
  </si>
  <si>
    <t>UNNATURAL TP VOL 01 AWAKENING (MR)</t>
  </si>
  <si>
    <t>Page: 161</t>
  </si>
  <si>
    <t>Page: 160</t>
  </si>
  <si>
    <t>JOKER HIS GREATEST JOKES TP</t>
  </si>
  <si>
    <t>Page: 4</t>
  </si>
  <si>
    <t>Page: 1</t>
  </si>
  <si>
    <t>SHAZAM #12 KEN LASHLEY VAR ED</t>
  </si>
  <si>
    <t>SHAZAM #12</t>
  </si>
  <si>
    <t>ART OF WOLFENSTEIN II NEW COLOSSUS HC</t>
  </si>
  <si>
    <t>ART OF UNCHARTED 4 HC A THIEFS END</t>
  </si>
  <si>
    <t>ART OF THE MASS EFFECT UNIVERSE HC</t>
  </si>
  <si>
    <t>ART OF THE LAST OF US HC</t>
  </si>
  <si>
    <t>ART OF SPLATOON HC VOL 01</t>
  </si>
  <si>
    <t>ART OF SEA OF THIEVES HC</t>
  </si>
  <si>
    <t>ART OF RECORE HC</t>
  </si>
  <si>
    <t>ART OF RAGE 2 HC</t>
  </si>
  <si>
    <t>ART OF PREY HC</t>
  </si>
  <si>
    <t>ART OF OVERWATCH HC</t>
  </si>
  <si>
    <t>ART OF OVER THE GARDEN WALL HC (C: 1-0-0)</t>
  </si>
  <si>
    <t>ART OF MIRRORS EDGE CATALYST LTD ED HC</t>
  </si>
  <si>
    <t>ART OF MIRRORS EDGE CATALYST HC</t>
  </si>
  <si>
    <t>ART OF METAL GEAR SOLID V HC</t>
  </si>
  <si>
    <t>ART OF MASS EFFECT ANDROMEDA HC</t>
  </si>
  <si>
    <t>ART OF GOD OF WAR HC</t>
  </si>
  <si>
    <t>ART OF GEARS OF WAR 4 HC</t>
  </si>
  <si>
    <t>ART OF FIRE EMBLEM AWAKENING HC</t>
  </si>
  <si>
    <t>ART OF EMILY THE STRANGE HC</t>
  </si>
  <si>
    <t>ART OF DRAGON AGE INQUISITION HC</t>
  </si>
  <si>
    <t>ART OF DISHONORED 2 HC</t>
  </si>
  <si>
    <t>ART OF DAYS GONE HC</t>
  </si>
  <si>
    <t>ART OF DAUNTLESS HC (C: 1-0-0)</t>
  </si>
  <si>
    <t>ART OF CONCRETE GENIE HC</t>
  </si>
  <si>
    <t>ART OF BROKEN AGE HC (C: 1-0-0)</t>
  </si>
  <si>
    <t>ART OF BRAVEST WARRIORS HC</t>
  </si>
  <si>
    <t>ART OF BRAVELY DEFAULT HC</t>
  </si>
  <si>
    <t>ART OF BATTLEFIELD V HC</t>
  </si>
  <si>
    <t>ART OF BATTLEFIELD 1 HC</t>
  </si>
  <si>
    <t>ART OF ANTHEM LTD ED HC</t>
  </si>
  <si>
    <t>ART OF ANTHEM HC</t>
  </si>
  <si>
    <t>ART OF AKANEIRO HC</t>
  </si>
  <si>
    <t>Page: 119</t>
  </si>
  <si>
    <t>Page: 117</t>
  </si>
  <si>
    <t>Page: 115</t>
  </si>
  <si>
    <t>ELFQUEST FINAL QUEST TP VOL 04</t>
  </si>
  <si>
    <t>ELFQUEST FINAL QUEST TP VOL 03</t>
  </si>
  <si>
    <t>ELFQUEST FINAL QUEST TP VOL 02</t>
  </si>
  <si>
    <t>NEIL GAIMAN AMERICAN GODS HC VOL 02 MY AINSEL (C: 1-0-0)</t>
  </si>
  <si>
    <t>NEIL GAIMAN AMERICAN GODS HC VOL 01 SHADOWS (C: 1-0-0)</t>
  </si>
  <si>
    <t>FEB200001</t>
  </si>
  <si>
    <t>PREVIEWS #379 APRIL 2020 * Includes a FREE DC Previews *Special Discount*</t>
  </si>
  <si>
    <t>FEB200002</t>
  </si>
  <si>
    <t>MARVEL PREVIEWS VOL 04 #33 APRIL 2020 EXTRAS (Net) *Special Discount*</t>
  </si>
  <si>
    <t>FEB200003</t>
  </si>
  <si>
    <t>DC PREVIEWS #24 APRIL 2020 EXTRAS (Net)</t>
  </si>
  <si>
    <t>FEB200005</t>
  </si>
  <si>
    <t>PREVIEWS #379 APRIL 2020 CUSTOMER ORDER FORM EXTRAS (Net)</t>
  </si>
  <si>
    <t>FEB200010</t>
  </si>
  <si>
    <t>GAME TRADE MAGAZINE EXTRAS #242 (Net)</t>
  </si>
  <si>
    <t>FEB200221</t>
  </si>
  <si>
    <t>SPY ISLAND #1 (OF 4) CVR A MITERNIQUE *Special Discount*</t>
  </si>
  <si>
    <t>FEB200222</t>
  </si>
  <si>
    <t>SPY ISLAND #1 (OF 4) CVR B MITERNIQUE</t>
  </si>
  <si>
    <t>FEB200223</t>
  </si>
  <si>
    <t>LAST KNIGHT OF ST HAGAN #1 (OF 4) *Special Discount*</t>
  </si>
  <si>
    <t>FEB200224</t>
  </si>
  <si>
    <t>ALIENS ORIGINAL SCREENPLAY #1 (OF 5) CVR A BALBI *Special Discount*</t>
  </si>
  <si>
    <t>FEB200225</t>
  </si>
  <si>
    <t>ALIENS ORIGINAL SCREENPLAY #1 (OF 5) CVR B SIMONSON</t>
  </si>
  <si>
    <t>FEB200226</t>
  </si>
  <si>
    <t>COLONEL WEIRD COSMAGOG #1 (OF 4) CVR A CROOK *Special Discount*</t>
  </si>
  <si>
    <t>FEB200227</t>
  </si>
  <si>
    <t>COLONEL WEIRD COSMAGOG #1 (OF 4) CVR B LEMIRE &amp; STEWART</t>
  </si>
  <si>
    <t>FEB200228</t>
  </si>
  <si>
    <t>BLACK HAMMER TP VOL 01 SECRET ORIGINS</t>
  </si>
  <si>
    <t>FEB200229</t>
  </si>
  <si>
    <t>BLACK HAMMER TP VOL 02 THE EVENT</t>
  </si>
  <si>
    <t>FEB200230</t>
  </si>
  <si>
    <t>BLACK HAMMER TP VOL 03 AGE OF DOOM PART I</t>
  </si>
  <si>
    <t>FEB200231</t>
  </si>
  <si>
    <t>FEB200232</t>
  </si>
  <si>
    <t>FEB200233</t>
  </si>
  <si>
    <t>SKULLDIGGER &amp; SKELETON BOY #5 (OF 6) CVR A ZONJIC</t>
  </si>
  <si>
    <t>FEB200234</t>
  </si>
  <si>
    <t>SKULLDIGGER &amp; SKELETON BOY #5 (OF 6) CVR B KIETH</t>
  </si>
  <si>
    <t>FEB200235</t>
  </si>
  <si>
    <t>X-RAY ROBOT #2 (OF 4) CVR A ALLRED</t>
  </si>
  <si>
    <t>FEB200236</t>
  </si>
  <si>
    <t>X-RAY ROBOT #2 (OF 4) CVR B RUBIN</t>
  </si>
  <si>
    <t>FEB200237</t>
  </si>
  <si>
    <t>DEAD DOGS BITE #1 (OF 4) CVR A BOSS *Special Discount*</t>
  </si>
  <si>
    <t>FEB200238</t>
  </si>
  <si>
    <t>DEAD DOGS BITE #1 (OF 4) CVR B BERTRAM</t>
  </si>
  <si>
    <t>FEB200239</t>
  </si>
  <si>
    <t>HELLBOY AND THE BPRD BEAST OF VARGU &amp; OTHERS TP (C: 0-1-2)</t>
  </si>
  <si>
    <t>FEB200240</t>
  </si>
  <si>
    <t>FRANKENSTEIN UNDONE #4 (OF 5) CVR A STENBECK</t>
  </si>
  <si>
    <t>FEB200241</t>
  </si>
  <si>
    <t>FRANKENSTEIN UNDONE #4 (OF 5) CVR B GREENE</t>
  </si>
  <si>
    <t>FEB200242</t>
  </si>
  <si>
    <t>FEB200243</t>
  </si>
  <si>
    <t>UMBRELLA ACADEMY DALLAS DLX LTD HC VOL 02 (C: 0-1-2)</t>
  </si>
  <si>
    <t>FEB200244</t>
  </si>
  <si>
    <t>EVERYTHING II #1 (OF 5) *Special Discount*</t>
  </si>
  <si>
    <t>Page: 97</t>
  </si>
  <si>
    <t>FEB200245</t>
  </si>
  <si>
    <t>TOMORROW #3 (OF 5) (MR)</t>
  </si>
  <si>
    <t>FEB200246</t>
  </si>
  <si>
    <t>FEB200247</t>
  </si>
  <si>
    <t>BANG #3 (OF 5) CVR A TORRES</t>
  </si>
  <si>
    <t>FEB200248</t>
  </si>
  <si>
    <t>BANG #3 (OF 5) CVR B KINDT</t>
  </si>
  <si>
    <t>FEB200249</t>
  </si>
  <si>
    <t>AGAINST HOPE TP (C: 1-1-2)</t>
  </si>
  <si>
    <t>FEB200250</t>
  </si>
  <si>
    <t>POLAR HC VOL 00 BLACK KAISER (C: 1-0-0)</t>
  </si>
  <si>
    <t>FEB200251</t>
  </si>
  <si>
    <t>POLAR HC VOL 01 CAME FROM THE COLD SECOND EDITION</t>
  </si>
  <si>
    <t>FEB200252</t>
  </si>
  <si>
    <t>POLAR HC VOL 02 EYE FOR AN EYE</t>
  </si>
  <si>
    <t>FEB200253</t>
  </si>
  <si>
    <t>POLAR HC VOL 03 NO MERCY FOR SISTER MARIA</t>
  </si>
  <si>
    <t>FEB200254</t>
  </si>
  <si>
    <t>POLAR HC VOL 04 KAISER FALLS</t>
  </si>
  <si>
    <t>FEB200255</t>
  </si>
  <si>
    <t>HIDDEN SOCIETY #3 (OF 4) CVR A ALBUQUERQUE</t>
  </si>
  <si>
    <t>FEB200256</t>
  </si>
  <si>
    <t>HIDDEN SOCIETY #3 (OF 4) CVR B MOON</t>
  </si>
  <si>
    <t>FEB200257</t>
  </si>
  <si>
    <t>STARSHIP DOWN #2 (OF 4)</t>
  </si>
  <si>
    <t>FEB200258</t>
  </si>
  <si>
    <t>CRITICAL ROLE TP VOL 02 VOX MACHINA ORIGINS (C: 0-1-2)</t>
  </si>
  <si>
    <t>FEB200259</t>
  </si>
  <si>
    <t>CRITICAL ROLE TP VOL 01 VOX MACHINA ORIGINS</t>
  </si>
  <si>
    <t>FEB200260</t>
  </si>
  <si>
    <t>UNFINISHED BUSINESS HC (C: 0-1-2)</t>
  </si>
  <si>
    <t>FEB200261</t>
  </si>
  <si>
    <t>FINDER CHASE THE LADY TP (C: 0-1-2)</t>
  </si>
  <si>
    <t>FEB200262</t>
  </si>
  <si>
    <t>FINDER TALISMAN HC</t>
  </si>
  <si>
    <t>FEB200263</t>
  </si>
  <si>
    <t>FINDER THIRD WORLD TP</t>
  </si>
  <si>
    <t>FEB200264</t>
  </si>
  <si>
    <t>KABUKI OMNIBUS TP VOL 03 (C: 0-1-2)</t>
  </si>
  <si>
    <t>FEB200265</t>
  </si>
  <si>
    <t>KABUKI OMNIBUS TP VOL 01</t>
  </si>
  <si>
    <t>FEB200266</t>
  </si>
  <si>
    <t>STRANGER THINGS INTO THE FIRE #4 (OF 4) CVR A KALACHEV</t>
  </si>
  <si>
    <t>FEB200267</t>
  </si>
  <si>
    <t>STRANGER THINGS INTO THE FIRE #4 (OF 4) CVR B CAGLE</t>
  </si>
  <si>
    <t>FEB200268</t>
  </si>
  <si>
    <t>STRANGER THINGS INTO THE FIRE #4 (OF 4) CVR C MCKERNAN</t>
  </si>
  <si>
    <t>FEB200269</t>
  </si>
  <si>
    <t>FEB200270</t>
  </si>
  <si>
    <t>FEB200271</t>
  </si>
  <si>
    <t>ART OF THE LAST OF US PART II HC (C: 0-1-2)</t>
  </si>
  <si>
    <t>FEB200272</t>
  </si>
  <si>
    <t>ART OF THE LAST OF US II HC DLX ED (C: 0-1-2)</t>
  </si>
  <si>
    <t>FEB200273</t>
  </si>
  <si>
    <t>CUPHEAD TP VOL 01 COMIC CAPERS &amp; CURIOS (C: 0-1-2)</t>
  </si>
  <si>
    <t>FEB200274</t>
  </si>
  <si>
    <t>PREDATOR HUNTERS III #3 (OF 4) CVR A THIES</t>
  </si>
  <si>
    <t>FEB200275</t>
  </si>
  <si>
    <t>PREDATOR HUNTERS III #3 (OF 4) CVR B BLAINE GLOW DARK INK</t>
  </si>
  <si>
    <t>FEB200276</t>
  </si>
  <si>
    <t>PREDATOR HUNTERS TP</t>
  </si>
  <si>
    <t>FEB200277</t>
  </si>
  <si>
    <t>PREDATOR HUNTERS II TP</t>
  </si>
  <si>
    <t>FEB200278</t>
  </si>
  <si>
    <t>BLACKWOOD MOURNING AFTER #3 (OF 4) CVR A FISH</t>
  </si>
  <si>
    <t>FEB200279</t>
  </si>
  <si>
    <t>BLACKWOOD MOURNING AFTER #3 (OF 4) CVR B MOMOKO</t>
  </si>
  <si>
    <t>FEB200280</t>
  </si>
  <si>
    <t>FEB200281</t>
  </si>
  <si>
    <t>KILL WHITEY DONOVAN #5 (OF 5) CVR A PEARSON (MR)</t>
  </si>
  <si>
    <t>FEB200282</t>
  </si>
  <si>
    <t>KILL WHITEY DONOVAN #5 (OF 5) CVR B BARAHONA (MR)</t>
  </si>
  <si>
    <t>FEB200283</t>
  </si>
  <si>
    <t>BUTCHER OF PARIS #5 (OF 5) (MR)</t>
  </si>
  <si>
    <t>FEB200284</t>
  </si>
  <si>
    <t>EC ARCHIVES WAR AGAINST CRIME HC VOL 02 (C: 1-1-2)</t>
  </si>
  <si>
    <t>FEB200285</t>
  </si>
  <si>
    <t>RAIDERS TP (C: 0-1-2)</t>
  </si>
  <si>
    <t>FEB200286</t>
  </si>
  <si>
    <t>RETURN OF THE WIZARD KING TP VOL 01 PROSE NOVEL (C: 0-1-2)</t>
  </si>
  <si>
    <t>FEB200287</t>
  </si>
  <si>
    <t>AVATAR LAST AIRBENDER OMNIBUS TP THE PROMISE (C: 1-1-2)</t>
  </si>
  <si>
    <t>FEB200288</t>
  </si>
  <si>
    <t>STEPHEN MCCRANIES SPACE BOY TP VOL 07 (C: 0-1-2)</t>
  </si>
  <si>
    <t>FEB200289</t>
  </si>
  <si>
    <t>STEPHEN MCCRANIES SPACE BOY TP VOL 01</t>
  </si>
  <si>
    <t>FEB200290</t>
  </si>
  <si>
    <t>STEPHEN MCCRANIES SPACE BOY TP VOL 02</t>
  </si>
  <si>
    <t>FEB200291</t>
  </si>
  <si>
    <t>STEPHEN MCCRANIES SPACE BOY TP VOL 03</t>
  </si>
  <si>
    <t>FEB200292</t>
  </si>
  <si>
    <t>STEPHEN MCCRANIES SPACE BOY TP VOL 04</t>
  </si>
  <si>
    <t>FEB200293</t>
  </si>
  <si>
    <t>STEPHEN MCCRANIES SPACE BOY TP VOL 05</t>
  </si>
  <si>
    <t>FEB200294</t>
  </si>
  <si>
    <t>DISNEY PIXAR INCREDIBLES 2 SLOW BURN #3 (OF 3) CVR A VINCI (</t>
  </si>
  <si>
    <t>FEB200295</t>
  </si>
  <si>
    <t>DISNEY PIXAR INCREDIBLES 2 SLOW BURN #3 (OF 3) CVR B KAWAII</t>
  </si>
  <si>
    <t>FEB200296</t>
  </si>
  <si>
    <t>DISNEY MULAN STORY OF THE MOVIE IN COMICS HC (C: 1-1-2)</t>
  </si>
  <si>
    <t>FEB200297</t>
  </si>
  <si>
    <t>DISNEY FROZEN ADVENTURES TP ICE &amp; MAGIC (C: 1-1-2)</t>
  </si>
  <si>
    <t>FEB200298</t>
  </si>
  <si>
    <t>DISNEY FROZEN 2 TP (C: 1-1-2)</t>
  </si>
  <si>
    <t>FEB200299</t>
  </si>
  <si>
    <t>DISNEY MOANA STORY OF THE MOVIE IN COMICS HC (C: 1-1-2)</t>
  </si>
  <si>
    <t>FEB200300</t>
  </si>
  <si>
    <t>DISNEY PIXAR NEMO DORY STORY MOVIE COMICS HC (C: 1-1-2)</t>
  </si>
  <si>
    <t>FEB200301</t>
  </si>
  <si>
    <t>FLOWER OF THE WITCH TP (C: 0-1-2)</t>
  </si>
  <si>
    <t>FEB200302</t>
  </si>
  <si>
    <t>PLANTS VS ZOMBIES GARDEN PATH HC (C: 1-1-2)</t>
  </si>
  <si>
    <t>FEB200303</t>
  </si>
  <si>
    <t>PLANTS VS ZOMBIES A LITTLE PROBLEM HC (C: 1-0-0)</t>
  </si>
  <si>
    <t>FEB200304</t>
  </si>
  <si>
    <t>PLANTS VS ZOMBIES BATTLE EXTRAVAGONZO HC (C: 1-0-0)</t>
  </si>
  <si>
    <t>FEB200305</t>
  </si>
  <si>
    <t>PLANTS VS ZOMBIES GREATEST SHOW UNEARTHED HC</t>
  </si>
  <si>
    <t>FEB200306</t>
  </si>
  <si>
    <t>PLANTS VS ZOMBIES GROWN SWEET HOME HC (C: 1-0-0)</t>
  </si>
  <si>
    <t>FEB200307</t>
  </si>
  <si>
    <t>PLANTS VS ZOMBIES HC BOOM BOOM MUSHROOM (C: 1-0-0)</t>
  </si>
  <si>
    <t>FEB200308</t>
  </si>
  <si>
    <t>PLANTS VS ZOMBIES HC BULLY FOR YOU (C: 1-0-0)</t>
  </si>
  <si>
    <t>FEB200309</t>
  </si>
  <si>
    <t>PLANTS VS ZOMBIES HC DINO-MIGHT (C: 1-0-0)</t>
  </si>
  <si>
    <t>FEB200310</t>
  </si>
  <si>
    <t>PLANTS VS ZOMBIES HC GARDEN WARFARE VOL 02</t>
  </si>
  <si>
    <t>FEB200311</t>
  </si>
  <si>
    <t>PLANTS VS ZOMBIES HC GARDEN WARFARE VOL 03 (C: 1-0-0)</t>
  </si>
  <si>
    <t>FEB200312</t>
  </si>
  <si>
    <t>PLANTS VS ZOMBIES HC LAWNMAGEDDON (C: 1-0-0)</t>
  </si>
  <si>
    <t>FEB200313</t>
  </si>
  <si>
    <t>PLANTS VS ZOMBIES HC TIMEPOCALYPSE (C: 1-0-0)</t>
  </si>
  <si>
    <t>FEB200314</t>
  </si>
  <si>
    <t>PLANTS VS ZOMBIES LAWN OF DOOM HC (C: 1-0-0)</t>
  </si>
  <si>
    <t>FEB200315</t>
  </si>
  <si>
    <t>PLANTS VS ZOMBIES PETAL TO THE METAL HC (C: 1-0-0)</t>
  </si>
  <si>
    <t>FEB200316</t>
  </si>
  <si>
    <t>PLANTS VS ZOMBIES RUMBLE AT LAKE GUMBO HC (C: 1-0-0)</t>
  </si>
  <si>
    <t>FEB200317</t>
  </si>
  <si>
    <t>PLANTS VS ZOMBIES WAR AND PEAS HC (C: 1-0-0)</t>
  </si>
  <si>
    <t>FEB200318</t>
  </si>
  <si>
    <t>BANDETTE TP VOL 01 PRESTO 2ND ED (C: 0-1-2)</t>
  </si>
  <si>
    <t>FEB200319</t>
  </si>
  <si>
    <t>CUISINE CHINOISE TALES OF FOOD &amp; LIFE HC (C: 0-1-2)</t>
  </si>
  <si>
    <t>FEB200320</t>
  </si>
  <si>
    <t>MS KOIZUMI LOVES RAMEN NOODLES TP VOL 03 (C: 0-1-2)</t>
  </si>
  <si>
    <t>FEB200321</t>
  </si>
  <si>
    <t>MS KOIZUMI LOVES RAMEN NOODLES TP VOL 01</t>
  </si>
  <si>
    <t>FEB200322</t>
  </si>
  <si>
    <t>BERSERK DELUXE EDITION HC VOL 05 (MR) (C: 0-1-2)</t>
  </si>
  <si>
    <t>FEB200323</t>
  </si>
  <si>
    <t>BERSERK DELUXE EDITION HC VOL 01 (MR)</t>
  </si>
  <si>
    <t>FEB200324</t>
  </si>
  <si>
    <t>BERSERK DELUXE EDITION HC VOL 02 (MR) (C: 1-0-0)</t>
  </si>
  <si>
    <t>FEB200325</t>
  </si>
  <si>
    <t>BERSERK DELUXE EDITION HC VOL 03 (MR)</t>
  </si>
  <si>
    <t>FEB200326</t>
  </si>
  <si>
    <t>CYBERPUNK 2077 JOHNNY SILVERHAND PINT GLASS SET (C: 0-1-2)</t>
  </si>
  <si>
    <t>FEB200327</t>
  </si>
  <si>
    <t>CYBERPUNK 2077 SILVERHAND MUG (C: 0-1-2)</t>
  </si>
  <si>
    <t>FEB200328</t>
  </si>
  <si>
    <t>CYBERPUNK 2077 SILVERHAND PATCH (C: 0-1-2)</t>
  </si>
  <si>
    <t>FEB200329</t>
  </si>
  <si>
    <t>CYBERPUNK 2077 NIGHT CITY MUG (C: 0-1-2)</t>
  </si>
  <si>
    <t>FEB200330</t>
  </si>
  <si>
    <t>INCOGNEGRO A GRAPHIC MYSTERY HC</t>
  </si>
  <si>
    <t>FEB200331</t>
  </si>
  <si>
    <t>INCOGNEGRO RENAISSANCE HC (MR)</t>
  </si>
  <si>
    <t>FEB200332</t>
  </si>
  <si>
    <t>NUMBER 13 TP</t>
  </si>
  <si>
    <t>FEB200333</t>
  </si>
  <si>
    <t>ANGEL CATBIRD HC VOL 01</t>
  </si>
  <si>
    <t>FEB200334</t>
  </si>
  <si>
    <t>ANGEL CATBIRD HC VOL 02 CASTLE CATULA</t>
  </si>
  <si>
    <t>FEB200335</t>
  </si>
  <si>
    <t>ANGEL CATBIRD HC VOL 03 CATBIRD ROARS</t>
  </si>
  <si>
    <t>FEB200336</t>
  </si>
  <si>
    <t>MUHAMMAD ALI HC</t>
  </si>
  <si>
    <t>FEB200337</t>
  </si>
  <si>
    <t>FEB200338</t>
  </si>
  <si>
    <t>FEB200339</t>
  </si>
  <si>
    <t>COMPLETE ELFQUEST TP VOL 01 ORIGINAL QUEST</t>
  </si>
  <si>
    <t>FEB200340</t>
  </si>
  <si>
    <t>COMPLETE ELFQUEST TP VOL 02</t>
  </si>
  <si>
    <t>FEB200341</t>
  </si>
  <si>
    <t>COMPLETE ELFQUEST TP VOL 03</t>
  </si>
  <si>
    <t>FEB200342</t>
  </si>
  <si>
    <t>FEB200343</t>
  </si>
  <si>
    <t>FEB200344</t>
  </si>
  <si>
    <t>FEB200345</t>
  </si>
  <si>
    <t>ORCHID TP VOL 01 (MR)</t>
  </si>
  <si>
    <t>FEB200346</t>
  </si>
  <si>
    <t>BLACK HAMMER LIBRARY ED HC VOL 01</t>
  </si>
  <si>
    <t>FEB200347</t>
  </si>
  <si>
    <t>AFRIKA HC</t>
  </si>
  <si>
    <t>FEB200348</t>
  </si>
  <si>
    <t>WILLIAM GIBSON ALIEN 3 HC</t>
  </si>
  <si>
    <t>FEB200349</t>
  </si>
  <si>
    <t>ALIENS DEFIANCE LIBRARY ED HC VOL 01</t>
  </si>
  <si>
    <t>FEB200350</t>
  </si>
  <si>
    <t>MYSTERY GIRL TP VOL 01</t>
  </si>
  <si>
    <t>FEB200351</t>
  </si>
  <si>
    <t>LAGUARDIA TP (MR)</t>
  </si>
  <si>
    <t>FEB200352</t>
  </si>
  <si>
    <t>TOMB RAIDER 2016 TP VOL 03 SURVIVORS CRUSADE (C: 1-0-0)</t>
  </si>
  <si>
    <t>FEB200353</t>
  </si>
  <si>
    <t>AVATAR TSU TEYS PATH TP VOL 01</t>
  </si>
  <si>
    <t>FEB200354</t>
  </si>
  <si>
    <t>QUIET KIND ONE SHOT</t>
  </si>
  <si>
    <t>FEB200355</t>
  </si>
  <si>
    <t>SECRET LOVES OF GEEKS TP</t>
  </si>
  <si>
    <t>FEB200356</t>
  </si>
  <si>
    <t>FEB200357</t>
  </si>
  <si>
    <t>FEB200358</t>
  </si>
  <si>
    <t>FEB200359</t>
  </si>
  <si>
    <t>FEB200360</t>
  </si>
  <si>
    <t>FEB200361</t>
  </si>
  <si>
    <t>FEB200362</t>
  </si>
  <si>
    <t>ART OF BRAVELY SECOND END LAYER HC</t>
  </si>
  <si>
    <t>FEB200363</t>
  </si>
  <si>
    <t>FEB200364</t>
  </si>
  <si>
    <t>FEB200365</t>
  </si>
  <si>
    <t>FEB200366</t>
  </si>
  <si>
    <t>FEB200367</t>
  </si>
  <si>
    <t>FEB200368</t>
  </si>
  <si>
    <t>FEB200369</t>
  </si>
  <si>
    <t>FEB200370</t>
  </si>
  <si>
    <t>FEB200371</t>
  </si>
  <si>
    <t>ART OF FALLOUT 4 HC</t>
  </si>
  <si>
    <t>FEB200372</t>
  </si>
  <si>
    <t>FEB200373</t>
  </si>
  <si>
    <t>FEB200374</t>
  </si>
  <si>
    <t>FEB200375</t>
  </si>
  <si>
    <t>FEB200376</t>
  </si>
  <si>
    <t>FEB200377</t>
  </si>
  <si>
    <t>FEB200378</t>
  </si>
  <si>
    <t>FEB200379</t>
  </si>
  <si>
    <t>FEB200380</t>
  </si>
  <si>
    <t>FEB200381</t>
  </si>
  <si>
    <t>FEB200382</t>
  </si>
  <si>
    <t>FEB200383</t>
  </si>
  <si>
    <t>FEB200384</t>
  </si>
  <si>
    <t>FEB200385</t>
  </si>
  <si>
    <t>FEB200386</t>
  </si>
  <si>
    <t>ART OF STAR WARS JEDI FALLEN ORDER HC</t>
  </si>
  <si>
    <t>FEB200387</t>
  </si>
  <si>
    <t>ART OF STAR WARS JEDI FALLEN ORDER LTD ED HC</t>
  </si>
  <si>
    <t>FEB200388</t>
  </si>
  <si>
    <t>FEB200389</t>
  </si>
  <si>
    <t>FEB200390</t>
  </si>
  <si>
    <t>FEB200391</t>
  </si>
  <si>
    <t>FEB200412</t>
  </si>
  <si>
    <t>EVENT LEVIATHAN CHECKMATE #1 (OF 6) *Special Discount*</t>
  </si>
  <si>
    <t>FEB200413</t>
  </si>
  <si>
    <t>EVENT LEVIATHAN CHECKMATE #1 (OF 6) VAR ED</t>
  </si>
  <si>
    <t>FEB200414</t>
  </si>
  <si>
    <t>LAST GOD SOURCEBOOK #1</t>
  </si>
  <si>
    <t>FEB200415</t>
  </si>
  <si>
    <t>STRANGE ADVENTURES #2 (OF 12)</t>
  </si>
  <si>
    <t>FEB200416</t>
  </si>
  <si>
    <t>STRANGE ADVENTURES #2 (OF 12) EVAN SHANER VAR ED</t>
  </si>
  <si>
    <t>Page: 9</t>
  </si>
  <si>
    <t>FEB200421</t>
  </si>
  <si>
    <t>DCEASED UNKILLABLES #3 (OF 3)</t>
  </si>
  <si>
    <t>FEB200422</t>
  </si>
  <si>
    <t>DCEASED UNKILLABLES #3 (OF 3) CARD STOCK F MATTINA VAR ED</t>
  </si>
  <si>
    <t>FEB200423</t>
  </si>
  <si>
    <t>DCEASED UNKILLABLES #3 (OF 3) CARD STOCK HORROR  TASIA MS VA</t>
  </si>
  <si>
    <t>FEB200429</t>
  </si>
  <si>
    <t>AMETHYST #3 (OF 6)</t>
  </si>
  <si>
    <t>FEB200429A</t>
  </si>
  <si>
    <t>***February 2020 DC Wonder Comics Bundle *** LIMIT 2 PER CUSTOMER</t>
  </si>
  <si>
    <t>FEB200430</t>
  </si>
  <si>
    <t>AQUAMAN #59</t>
  </si>
  <si>
    <t>FEB200431</t>
  </si>
  <si>
    <t>AQUAMAN #59 TYLER KIRKHAM VAR ED</t>
  </si>
  <si>
    <t>FEB200445</t>
  </si>
  <si>
    <t>FLASH #753</t>
  </si>
  <si>
    <t>FEB200446</t>
  </si>
  <si>
    <t>FLASH #753 JUNGEUON YOON VAR ED</t>
  </si>
  <si>
    <t>FEB200447</t>
  </si>
  <si>
    <t>FLASH #754</t>
  </si>
  <si>
    <t>FEB200448</t>
  </si>
  <si>
    <t>FLASH #754 CARD STOCK RAFAEL GRAMPA VAR ED</t>
  </si>
  <si>
    <t>FEB200449</t>
  </si>
  <si>
    <t>FLASH ANNUAL #3</t>
  </si>
  <si>
    <t>FEB200450</t>
  </si>
  <si>
    <t>GEN LOCK #6 (OF 7)</t>
  </si>
  <si>
    <t>FEB200457</t>
  </si>
  <si>
    <t>HAWKMAN #23</t>
  </si>
  <si>
    <t>FEB200458</t>
  </si>
  <si>
    <t>HAWKMAN #23 GERARDO ZAFFINO VAR ED</t>
  </si>
  <si>
    <t>FEB200459</t>
  </si>
  <si>
    <t>HE MAN AND THE MASTERS OF THE MULTIVERSE #6 (OF 6)</t>
  </si>
  <si>
    <t>FEB200462</t>
  </si>
  <si>
    <t>JUSTICE LEAGUE #44</t>
  </si>
  <si>
    <t>FEB200463</t>
  </si>
  <si>
    <t>JUSTICE LEAGUE #44 VAR ED</t>
  </si>
  <si>
    <t>FEB200464</t>
  </si>
  <si>
    <t>JUSTICE LEAGUE #45</t>
  </si>
  <si>
    <t>FEB200465</t>
  </si>
  <si>
    <t>JUSTICE LEAGUE #45 DAN MORA VAR ED</t>
  </si>
  <si>
    <t>FEB200466</t>
  </si>
  <si>
    <t>JUSTICE LEAGUE DARK #22</t>
  </si>
  <si>
    <t>FEB200467</t>
  </si>
  <si>
    <t>JUSTICE LEAGUE DARK #22 CLAYTON CRAIN VAR ED</t>
  </si>
  <si>
    <t>FEB200468</t>
  </si>
  <si>
    <t>JUSTICE LEAGUE ODYSSEY #20</t>
  </si>
  <si>
    <t>FEB200469</t>
  </si>
  <si>
    <t>JUSTICE LEAGUE ODYSSEY #20 SKAN VAR ED</t>
  </si>
  <si>
    <t>FEB200470</t>
  </si>
  <si>
    <t>LEGION OF SUPER HEROES #6</t>
  </si>
  <si>
    <t>FEB200471</t>
  </si>
  <si>
    <t>LEGION OF SUPER HEROES #6 CARD STOCK ALEX GARNER VAR ED</t>
  </si>
  <si>
    <t>FEB200474</t>
  </si>
  <si>
    <t>MAD MAGAZINE #13</t>
  </si>
  <si>
    <t>FEB200476</t>
  </si>
  <si>
    <t>METAL MEN #7 (OF 12)</t>
  </si>
  <si>
    <t>FEB200477</t>
  </si>
  <si>
    <t>METAL MEN #7 (OF 12) BRIAN BOLLAND VAR ED</t>
  </si>
  <si>
    <t>FEB200481</t>
  </si>
  <si>
    <t>QUESTION THE DEATHS OF VIC SAGE #3 (OF 4)</t>
  </si>
  <si>
    <t>FEB200482</t>
  </si>
  <si>
    <t>QUESTION THE DEATHS OF VIC SAGE #3 (OF 4) H CHAYKIN VAR ED</t>
  </si>
  <si>
    <t>FEB200485</t>
  </si>
  <si>
    <t>RWBY #7 (OF 7)</t>
  </si>
  <si>
    <t>FEB200486</t>
  </si>
  <si>
    <t>RWBY #7 (OF 7) CARD STOCK DERRICK CHEW VAR ED</t>
  </si>
  <si>
    <t>FEB200487</t>
  </si>
  <si>
    <t>FEB200488</t>
  </si>
  <si>
    <t>FEB200489</t>
  </si>
  <si>
    <t>SUICIDE SQUAD #5</t>
  </si>
  <si>
    <t>FEB200490</t>
  </si>
  <si>
    <t>SUICIDE SQUAD #5 JEREMY ROBERTS VAR ED</t>
  </si>
  <si>
    <t>FEB200497</t>
  </si>
  <si>
    <t>TEEN TITANS #41</t>
  </si>
  <si>
    <t>FEB200498</t>
  </si>
  <si>
    <t>TEEN TITANS #41 KHARY RANDOLPH VAR ED</t>
  </si>
  <si>
    <t>FEB200499</t>
  </si>
  <si>
    <t>TEEN TITANS ANNUAL #2</t>
  </si>
  <si>
    <t>FEB200500</t>
  </si>
  <si>
    <t>TERRIFICS #27</t>
  </si>
  <si>
    <t>FEB200501</t>
  </si>
  <si>
    <t>WONDER WOMAN DEAD EARTH #3 (OF 4) (MR)</t>
  </si>
  <si>
    <t>FEB200502</t>
  </si>
  <si>
    <t>WONDER WOMAN DEAD EARTH #3 (OF 4) DANIEL JOHNSON VAR ED (MR)</t>
  </si>
  <si>
    <t>FEB200503</t>
  </si>
  <si>
    <t>WONDER WOMAN #755</t>
  </si>
  <si>
    <t>FEB200504</t>
  </si>
  <si>
    <t>WONDER WOMAN #755 IAN MACDONALD VAR ED</t>
  </si>
  <si>
    <t>FEB200505</t>
  </si>
  <si>
    <t>WONDER WOMAN #756</t>
  </si>
  <si>
    <t>FEB200506</t>
  </si>
  <si>
    <t>WONDER WOMAN #756 CARD STOCK MIKEL JANIN VAR ED</t>
  </si>
  <si>
    <t>FEB200507</t>
  </si>
  <si>
    <t>YOUNG JUSTICE #15</t>
  </si>
  <si>
    <t>FEB200508</t>
  </si>
  <si>
    <t>YOUNG JUSTICE #15 BEN CALDWELL VAR ED</t>
  </si>
  <si>
    <t>FEB200525</t>
  </si>
  <si>
    <t>DC SUPER STARS #17 FACSIMILE EDITION</t>
  </si>
  <si>
    <t>FEB200427</t>
  </si>
  <si>
    <t>ACTION COMICS #1022</t>
  </si>
  <si>
    <t>FEB200428</t>
  </si>
  <si>
    <t>ACTION COMICS #1022 L PARRILLO VAR ED</t>
  </si>
  <si>
    <t>FEB200472</t>
  </si>
  <si>
    <t>LOIS LANE #10 (OF 12)</t>
  </si>
  <si>
    <t>FEB200473</t>
  </si>
  <si>
    <t>LOIS LANE #10 (OF 12) TULA  LOTAY VAR ED</t>
  </si>
  <si>
    <t>FEB200491</t>
  </si>
  <si>
    <t>SUPERGIRL #41</t>
  </si>
  <si>
    <t>FEB200492</t>
  </si>
  <si>
    <t>SUPERGIRL #41 DERRICK CHEW VAR ED</t>
  </si>
  <si>
    <t>FEB200493</t>
  </si>
  <si>
    <t>SUPERMAN #22</t>
  </si>
  <si>
    <t>FEB200494</t>
  </si>
  <si>
    <t>SUPERMAN #22 BRYAN HITCH VAR ED</t>
  </si>
  <si>
    <t>FEB200495</t>
  </si>
  <si>
    <t>SUPERMANS PAL JIMMY OLSEN #10 (OF 12)</t>
  </si>
  <si>
    <t>FEB200496</t>
  </si>
  <si>
    <t>SUPERMANS PAL JIMMY OLSEN #10 (OF 12) BEN OLIVER VAR ED</t>
  </si>
  <si>
    <t>FEB200392</t>
  </si>
  <si>
    <t>JOKER 80TH ANNIV 100 PAGE SUPER SPECT #1 *Special Discount*</t>
  </si>
  <si>
    <t>FEB200392A</t>
  </si>
  <si>
    <t>***February 2020 DC Universe Bundle*** *LIMIT 2 PER CUSTOMER*</t>
  </si>
  <si>
    <t>FEB200393</t>
  </si>
  <si>
    <t>JOKER 80TH ANNIV 100 PAGE SUPER SPECT #1 1940S ARTHUR ADAMS</t>
  </si>
  <si>
    <t>FEB200393A</t>
  </si>
  <si>
    <t>***February 2020 DC Universe: New Variant Edition Bundle*** LIMIT 2 PER CUSTOMER*</t>
  </si>
  <si>
    <t>FEB200394</t>
  </si>
  <si>
    <t>JOKER 80TH ANNIV 100 PAGE SUPER SPECT #1 1950S DAVID FINCH V</t>
  </si>
  <si>
    <t>FEB200395</t>
  </si>
  <si>
    <t>JOKER 80TH ANNIV 100 PAGE SUPER SPECT #1 1960S F MATTINA VAR</t>
  </si>
  <si>
    <t>FEB200396</t>
  </si>
  <si>
    <t>JOKER 80TH ANNIV 100 PAGE SUPER SPECT #1 1970S JIM LEE VAR E</t>
  </si>
  <si>
    <t>FEB200397</t>
  </si>
  <si>
    <t>JOKER 80TH ANNIV 100 PAGE SUPER SPECT #1 1980S SEINKIEWICZ V</t>
  </si>
  <si>
    <t>FEB200398</t>
  </si>
  <si>
    <t>JOKER 80TH ANNIV 100 PAGE SUPER SPECT #1 1990S G DELLOTTO VA</t>
  </si>
  <si>
    <t>FEB200399</t>
  </si>
  <si>
    <t>JOKER 80TH ANNIV 100 PAGE SUPER SPECT #1 2000S LEE BERMEJO V</t>
  </si>
  <si>
    <t>FEB200400</t>
  </si>
  <si>
    <t>JOKER 80TH ANNIV 100 PAGE SUPER SPECT #1 2010S JOCK VAR ED</t>
  </si>
  <si>
    <t>FEB200401</t>
  </si>
  <si>
    <t>JOKER 80TH ANNIV 100 PAGE SUPER SPECT #1 BLANK VAR ED</t>
  </si>
  <si>
    <t>Page: 2</t>
  </si>
  <si>
    <t>FEB200402</t>
  </si>
  <si>
    <t>CATWOMAN 80TH ANNIV 100 PAGE SUPER SPECT #1 *Special Discount*</t>
  </si>
  <si>
    <t>FEB200403</t>
  </si>
  <si>
    <t>CATWOMAN 80TH ANNIV 100 PAGE SUPER SPECT #1 1940S ADAM HUGHE</t>
  </si>
  <si>
    <t>FEB200404</t>
  </si>
  <si>
    <t>CATWOMAN 80TH ANNIV 100 PAGE SUPER SPECT #1 1950S TRAVIS CHA</t>
  </si>
  <si>
    <t>FEB200405</t>
  </si>
  <si>
    <t>CATWOMAN 80TH ANNIV 100 PAGE SUPER SPECT #1 1960S J SCOTT CA</t>
  </si>
  <si>
    <t>FEB200406</t>
  </si>
  <si>
    <t>CATWOMAN 80TH ANNIV 100 PAGE SUPER SPECT #1 1970S FRANK CHO</t>
  </si>
  <si>
    <t>FEB200407</t>
  </si>
  <si>
    <t>CATWOMAN 80TH ANNIV 100 PAGE SUPER SPECT #1 1980S STANLEY LA</t>
  </si>
  <si>
    <t>FEB200408</t>
  </si>
  <si>
    <t>CATWOMAN 80TH ANNIV 100 PAGE SUPER SPECT #1 1990S GABRIELLE</t>
  </si>
  <si>
    <t>FEB200409</t>
  </si>
  <si>
    <t>CATWOMAN 80TH ANNIV 100 PAGE SUPER SPECT #1 2000S JIM LEE VA</t>
  </si>
  <si>
    <t>FEB200410</t>
  </si>
  <si>
    <t>CATWOMAN 80TH ANNIV 100 PAGE SUPER SPECT #1 2010S JEEHYUNG L</t>
  </si>
  <si>
    <t>FEB200411</t>
  </si>
  <si>
    <t>CATWOMAN 80TH ANNIV 100 PAGE SUPER SPECT #1 BLANK VAR ED</t>
  </si>
  <si>
    <t>FEB200417</t>
  </si>
  <si>
    <t>BATMAN #92</t>
  </si>
  <si>
    <t>FEB200418</t>
  </si>
  <si>
    <t>BATMAN #92 CARD STOCK FRANCESCO MATTINA VAR ED</t>
  </si>
  <si>
    <t>FEB200419</t>
  </si>
  <si>
    <t>BATMAN #93</t>
  </si>
  <si>
    <t>FEB200420</t>
  </si>
  <si>
    <t>BATMAN #93 CARD STOCK FRANCESCO MATTINA VAR ED</t>
  </si>
  <si>
    <t>FEB200432</t>
  </si>
  <si>
    <t>BATGIRL #46</t>
  </si>
  <si>
    <t>FEB200433</t>
  </si>
  <si>
    <t>BATGIRL #46 INHYUK LEE VAR ED</t>
  </si>
  <si>
    <t>FEB200434</t>
  </si>
  <si>
    <t>BATMAN AND THE OUTSIDERS #12</t>
  </si>
  <si>
    <t>FEB200435</t>
  </si>
  <si>
    <t>BATMAN AND THE OUTSIDERS #12 MICHAEL GOLDEN VAR ED</t>
  </si>
  <si>
    <t>FEB200436</t>
  </si>
  <si>
    <t>BATMAN BEYOND #43</t>
  </si>
  <si>
    <t>FEB200437</t>
  </si>
  <si>
    <t>BATMAN BEYOND #43 FRANCIS MANAPUL VAR ED</t>
  </si>
  <si>
    <t>FEB200438</t>
  </si>
  <si>
    <t>BATMAN VS RAS AL GHUL #6 (OF 6)</t>
  </si>
  <si>
    <t>FEB200439</t>
  </si>
  <si>
    <t>BATMAN SUPERMAN #9</t>
  </si>
  <si>
    <t>FEB200440</t>
  </si>
  <si>
    <t>BATMAN SUPERMAN #9 MIKE MAYHEW VAR ED</t>
  </si>
  <si>
    <t>FEB200441</t>
  </si>
  <si>
    <t>CATWOMAN #22</t>
  </si>
  <si>
    <t>FEB200442</t>
  </si>
  <si>
    <t>CATWOMAN #22 CARD STOCK J T TEDESCO VAR ED</t>
  </si>
  <si>
    <t>FEB200443</t>
  </si>
  <si>
    <t>DETECTIVE COMICS #1022</t>
  </si>
  <si>
    <t>FEB200444</t>
  </si>
  <si>
    <t>DETECTIVE COMICS #1022 CARD STOCK LEE BERMEJO VAR ED</t>
  </si>
  <si>
    <t>FEB200453</t>
  </si>
  <si>
    <t>HARLEY QUINN #72</t>
  </si>
  <si>
    <t>FEB200454</t>
  </si>
  <si>
    <t>HARLEY QUINN #72 FRANK CHO VAR ED</t>
  </si>
  <si>
    <t>FEB200455</t>
  </si>
  <si>
    <t>HARLEY QUINN &amp; THE BIRDS OF PREY #2 (OF 4) (MR)</t>
  </si>
  <si>
    <t>FEB200456</t>
  </si>
  <si>
    <t>HARLEY QUINN &amp; THE BIRDS OF PREY #2 (OF 4) ARTHUR ADAMS VAR</t>
  </si>
  <si>
    <t>FEB200460</t>
  </si>
  <si>
    <t>JOKER HARLEY CRIMINAL SANITY #4 (OF 9) (MR)</t>
  </si>
  <si>
    <t>FEB200461</t>
  </si>
  <si>
    <t>JOKER HARLEY CRIMINAL SANITY #4 (OF 9) MIKE MAYHEW VAR ED (M</t>
  </si>
  <si>
    <t>FEB200478</t>
  </si>
  <si>
    <t>NIGHTWING #71</t>
  </si>
  <si>
    <t>FEB200479</t>
  </si>
  <si>
    <t>NIGHTWING #71 ALAN QUAH VAR ED</t>
  </si>
  <si>
    <t>FEB200480</t>
  </si>
  <si>
    <t>NIGHTWING ANNUAL #3</t>
  </si>
  <si>
    <t>FEB200483</t>
  </si>
  <si>
    <t>RED HOOD OUTLAW #45</t>
  </si>
  <si>
    <t>FEB200484</t>
  </si>
  <si>
    <t>RED HOOD OUTLAW #45 PHILIP TAN VAR ED</t>
  </si>
  <si>
    <t>FEB200526</t>
  </si>
  <si>
    <t>DETECTIVE COMICS #475 FACSIMILE EDITION</t>
  </si>
  <si>
    <t>FEB200451</t>
  </si>
  <si>
    <t>GREEN LANTERN SEASON 2 #3</t>
  </si>
  <si>
    <t>FEB200452</t>
  </si>
  <si>
    <t>GREEN LANTERN SEASON 2 #3 SCOTT WILIAMS VAR ED</t>
  </si>
  <si>
    <t>FEB200509</t>
  </si>
  <si>
    <t>FAR SECTOR #6 (OF 12)</t>
  </si>
  <si>
    <t>FEB200424</t>
  </si>
  <si>
    <t>PRIMER TP *Special Discount*</t>
  </si>
  <si>
    <t>FEB200425</t>
  </si>
  <si>
    <t>YOU BROUGHT ME THE OCEAN TP *Special Discount*</t>
  </si>
  <si>
    <t>FEB200426</t>
  </si>
  <si>
    <t>WONDER WOMAN TEMPEST TOSSED TP *Special Discount*</t>
  </si>
  <si>
    <t>FEB200540</t>
  </si>
  <si>
    <t>CATWOMAN TP VOL 01 COPYCATS</t>
  </si>
  <si>
    <t>FEB200541</t>
  </si>
  <si>
    <t>CATWOMAN A CELEBRATION OF 75 YEARS HC</t>
  </si>
  <si>
    <t>FEB200542</t>
  </si>
  <si>
    <t>JOKER A CELEBRATION OF 75 YEARS HC</t>
  </si>
  <si>
    <t>FEB200543</t>
  </si>
  <si>
    <t>JOKER DEATH OF THE FAMILY TP (N52)</t>
  </si>
  <si>
    <t>FEB200544</t>
  </si>
  <si>
    <t>ADVENTURES OF SUPERMAN BY GEORGE PEREZ HC *Special Discount*</t>
  </si>
  <si>
    <t>FEB200545</t>
  </si>
  <si>
    <t>BATMAN THE CAPED CRUSADER TP VOL 04 *Special Discount*</t>
  </si>
  <si>
    <t>FEB200546</t>
  </si>
  <si>
    <t>BATMAN THE CAPED CRUSADER TP VOL 01</t>
  </si>
  <si>
    <t>FEB200547</t>
  </si>
  <si>
    <t>BATMAN THE CAPED CRUSADER TP VOL 02</t>
  </si>
  <si>
    <t>FEB200548</t>
  </si>
  <si>
    <t>BATMAN THE CAPED CRUSADER TP VOL 03</t>
  </si>
  <si>
    <t>FEB200549</t>
  </si>
  <si>
    <t>CRISIS ON INFINITE EARTHS ARROWVERSE DLX ED HC *Special Discount*</t>
  </si>
  <si>
    <t>FEB200550</t>
  </si>
  <si>
    <t>CRISIS ON INFINITE EARTHS 35TH ANNIV DLX ED HC</t>
  </si>
  <si>
    <t>FEB200551</t>
  </si>
  <si>
    <t>DC POSTER PORTFOLIO JAMES JEAN TP *Special Discount*</t>
  </si>
  <si>
    <t>FEB200552</t>
  </si>
  <si>
    <t>DOOMSDAY CLOCK HC PART 02 WITH SLIPCASE *Special Discount*</t>
  </si>
  <si>
    <t>FEB200553</t>
  </si>
  <si>
    <t>DOOMSDAY CLOCK HC PART 01</t>
  </si>
  <si>
    <t>FEB200554</t>
  </si>
  <si>
    <t>DC GOES TO WAR HC *Special Discount*</t>
  </si>
  <si>
    <t>FEB200555</t>
  </si>
  <si>
    <t>FLASH BY MARK WAID TP BOOK 07 *Special Discount*</t>
  </si>
  <si>
    <t>FEB200556</t>
  </si>
  <si>
    <t>FLASH BY MARK WAID TP BOOK 04</t>
  </si>
  <si>
    <t>FEB200557</t>
  </si>
  <si>
    <t>FLASH BY MARK WAID TP BOOK 05</t>
  </si>
  <si>
    <t>FEB200558</t>
  </si>
  <si>
    <t>FLASH BY MARK WAID TP BOOK 06</t>
  </si>
  <si>
    <t>FEB200559</t>
  </si>
  <si>
    <t>JOKER DELUXE EDITION HC *Special Discount*</t>
  </si>
  <si>
    <t>FEB200560</t>
  </si>
  <si>
    <t>LUTHOR TP</t>
  </si>
  <si>
    <t>FEB200561</t>
  </si>
  <si>
    <t>BATMAN DAMNED HC (MR)</t>
  </si>
  <si>
    <t>FEB200562</t>
  </si>
  <si>
    <t>HARLEY QUINN &amp; POISON IVY HC *Special Discount*</t>
  </si>
  <si>
    <t>FEB200563</t>
  </si>
  <si>
    <t>JUSTICE LEAGUE DARK TP VOL 03 THE WITCHING WAR *Special Discount*</t>
  </si>
  <si>
    <t>FEB200564</t>
  </si>
  <si>
    <t>JUSTICE LEAGUE DARK TP VOL 01 THE LAST AGE OF MAGIC</t>
  </si>
  <si>
    <t>FEB200565</t>
  </si>
  <si>
    <t>JUSTICE LEAGUE DARK TP VOL 02 LORDS OF ORDER</t>
  </si>
  <si>
    <t>FEB200566</t>
  </si>
  <si>
    <t>MARTIAN MANHUNTER IDENTITY TP *Special Discount*</t>
  </si>
  <si>
    <t>FEB200567</t>
  </si>
  <si>
    <t>BATMAN NIGHT OF THE MONSTER MEN TP (REBIRTH)</t>
  </si>
  <si>
    <t>FEB200568</t>
  </si>
  <si>
    <t>NEW TEEN TITANS TP VOL 11 *Special Discount*</t>
  </si>
  <si>
    <t>FEB200569</t>
  </si>
  <si>
    <t>NEW TEEN TITANS TP VOL 08</t>
  </si>
  <si>
    <t>FEB200570</t>
  </si>
  <si>
    <t>NEW TEEN TITANS TP VOL 09</t>
  </si>
  <si>
    <t>FEB200571</t>
  </si>
  <si>
    <t>NEW TEEN TITANS TP VOL 10</t>
  </si>
  <si>
    <t>FEB200572</t>
  </si>
  <si>
    <t>NIGHTWING TP VOL 01 THE GRAY SON LEGACY *Special Discount*</t>
  </si>
  <si>
    <t>FEB200573</t>
  </si>
  <si>
    <t>SIX DAYS INCREDIBLE STORY OF D DAYS LOST CHAPTER TP (MR) *Special Discount*</t>
  </si>
  <si>
    <t>FEB200574</t>
  </si>
  <si>
    <t>SANDMAN TP EXPANDED EDITION BOX SET (MR) *Special Discount*</t>
  </si>
  <si>
    <t>FEB200575</t>
  </si>
  <si>
    <t>STARGIRL BY GEOFF JOHNS TP *Special Discount*</t>
  </si>
  <si>
    <t>FEB200576</t>
  </si>
  <si>
    <t>SUPERMAN ACTION COMICS HC VOL 03 LEVIATHAN HUNT *Special Discount*</t>
  </si>
  <si>
    <t>FEB200577</t>
  </si>
  <si>
    <t>SUPERMAN ACTION COMICS TP VOL 02 LEVIATHAN RISING *Special Discount*</t>
  </si>
  <si>
    <t>FEB200578</t>
  </si>
  <si>
    <t>SUPERMAN ACTION COMICS TP VOL 01 INVISIBLE MAFIA</t>
  </si>
  <si>
    <t>FEB200579</t>
  </si>
  <si>
    <t>SUPERMAN HC VOL 03 THE TRUTH REVEALED *Special Discount*</t>
  </si>
  <si>
    <t>FEB200580</t>
  </si>
  <si>
    <t>TERRIFICS TP VOL 03 THE GOD GAME *Special Discount*</t>
  </si>
  <si>
    <t>FEB200581</t>
  </si>
  <si>
    <t>WONDER WOMAN THE MANY LIVES OF MAXWELL LORD TP *Special Discount*</t>
  </si>
  <si>
    <t>FEB200582</t>
  </si>
  <si>
    <t>WONDER WOMAN &amp; JUSTICE LEAGUE DARK WITCHING HOUR TP *Special Discount*</t>
  </si>
  <si>
    <t>FEB200583</t>
  </si>
  <si>
    <t>WONDER WOMAN #750 THE DELUXE EDITION HC *Special Discount*</t>
  </si>
  <si>
    <t>FEB200584</t>
  </si>
  <si>
    <t>WONDER WOMAN THE LAST TRUE HERO TP BOOK 01 *Special Discount*</t>
  </si>
  <si>
    <t>FEB200585</t>
  </si>
  <si>
    <t>WONDER WOMAN THROUGH THE YEARS HC *Special Discount*</t>
  </si>
  <si>
    <t>FEB200586</t>
  </si>
  <si>
    <t>WONDER WOMAN TP VOL 01 THE JUST WAR *Special Discount*</t>
  </si>
  <si>
    <t>FEB200587</t>
  </si>
  <si>
    <t>WONDER WOMAN COME BACK TO ME TP *Special Discount*</t>
  </si>
  <si>
    <t>FEB200588</t>
  </si>
  <si>
    <t>WONDER WOMAN STEVE TREVOR TP *Special Discount*</t>
  </si>
  <si>
    <t>FEB200589</t>
  </si>
  <si>
    <t>YOUNG JUSTICE HC VOL 02 LOST IN THE MULTIVERSE *Special Discount*</t>
  </si>
  <si>
    <t>FEB200590</t>
  </si>
  <si>
    <t>WONDER WOMAN BY GEORGE PEREZ TP VOL 01</t>
  </si>
  <si>
    <t>FEB200591</t>
  </si>
  <si>
    <t>WONDER WOMAN TP VOL 01 BLOOD</t>
  </si>
  <si>
    <t>FEB200592</t>
  </si>
  <si>
    <t>WONDER WOMAN TP VOL 01 THE LIES (REBIRTH)</t>
  </si>
  <si>
    <t>FEB200593</t>
  </si>
  <si>
    <t>WONDER WOMAN A CELEBRATION OF 75 YEARS HC</t>
  </si>
  <si>
    <t>FEB200594</t>
  </si>
  <si>
    <t>WONDER WOMAN EARTH ONE HC VOL 01</t>
  </si>
  <si>
    <t>FEB200595</t>
  </si>
  <si>
    <t>WONDER WOMAN THE GOLDEN AGE TP VOL 01</t>
  </si>
  <si>
    <t>FEB200596</t>
  </si>
  <si>
    <t>FEB200597</t>
  </si>
  <si>
    <t>JOKER THE BRONZE AGE OMNIBUS HC</t>
  </si>
  <si>
    <t>FEB200598</t>
  </si>
  <si>
    <t>SANDMAN GALLERY ED HC (MR)</t>
  </si>
  <si>
    <t>FEB200599</t>
  </si>
  <si>
    <t>UNDER THE MOON A CATWOMAN TALE TP DC INK</t>
  </si>
  <si>
    <t>FEB200475</t>
  </si>
  <si>
    <t>SCOOBY DOO WHERE ARE YOU #104</t>
  </si>
  <si>
    <t>FEB200600</t>
  </si>
  <si>
    <t>BATMAN WHO LAUGHS VS BATMAN BATTLE STATUE</t>
  </si>
  <si>
    <t>FEB200601</t>
  </si>
  <si>
    <t>DC BOMBSHELLS HARLEY QUINN DLX VERSION 2 STATUE</t>
  </si>
  <si>
    <t>FEB200602</t>
  </si>
  <si>
    <t>HARLEY QUINN RED WHITE &amp; BLACK STATUE BY AMANDA CONNER STATU</t>
  </si>
  <si>
    <t>FEB200603</t>
  </si>
  <si>
    <t>DC DESIGNER SER BATMAN WHO LAUGHS BY GREG CAPULLO STATUE</t>
  </si>
  <si>
    <t>FEB200604</t>
  </si>
  <si>
    <t>BATMAN ROGUES GALLERY MULTI PART STATUE MR FREEZE</t>
  </si>
  <si>
    <t>FEB200605</t>
  </si>
  <si>
    <t>DC DESIGNER SER SUPERGIRL BY MICHAEL TURNER MINI STATUE</t>
  </si>
  <si>
    <t>FEB200606</t>
  </si>
  <si>
    <t>DC GALLERY SUPERMAN VS FLASH RACING STATUE 2ND ED</t>
  </si>
  <si>
    <t>FEB200607</t>
  </si>
  <si>
    <t>SLEEPING BEAUTIES #1 (OF 10) CVR A WU *Special Discount*</t>
  </si>
  <si>
    <t>FEB200608</t>
  </si>
  <si>
    <t>SLEEPING BEAUTIES #1 (OF 10) CVR B WOODALL</t>
  </si>
  <si>
    <t>FEB200609</t>
  </si>
  <si>
    <t>SLEEPING BEAUTIES #1 (OF 10) 10 COPY INCV HEIDERSDORF (Net)</t>
  </si>
  <si>
    <t>FEB200610</t>
  </si>
  <si>
    <t>SLEEPING BEAUTIES #1 (OF 10) 25 COPY INCV NANEVA (Net)</t>
  </si>
  <si>
    <t>Page: 127</t>
  </si>
  <si>
    <t>FEB200611</t>
  </si>
  <si>
    <t>STAR WARS ADVENTURES CLONE WARS #1 (OF 5) CVR A CHARM (C: 1- *Special Discount*</t>
  </si>
  <si>
    <t>FEB200612</t>
  </si>
  <si>
    <t>STAR WARS ADVENTURES CLONE WARS #1 (OF 5) 10 COPY INCV CHARM</t>
  </si>
  <si>
    <t>FEB200613</t>
  </si>
  <si>
    <t>STAR WARS ADVENTURES CLONE WARS #1 (OF 5) 25 COPY INCV OEMIN</t>
  </si>
  <si>
    <t>FEB200614</t>
  </si>
  <si>
    <t>STAR WARS ADVENTURES CLONE WARS #2 (OF 5) CVR A CHARM (C: 1-</t>
  </si>
  <si>
    <t>FEB200615</t>
  </si>
  <si>
    <t>STAR WARS ADVENTURES CLONE WARS #2 (OF 5) 10 COPY INCV CHARM</t>
  </si>
  <si>
    <t>FEB200616</t>
  </si>
  <si>
    <t>STAR WARS ADVENTURES CLONE WARS #3 (OF 5) CVR A CHARM (C: 1-</t>
  </si>
  <si>
    <t>FEB200617</t>
  </si>
  <si>
    <t>STAR WARS ADVENTURES CLONE WARS #3 (OF 5) 10 COPY INCV CHARM</t>
  </si>
  <si>
    <t>FEB200618</t>
  </si>
  <si>
    <t>STAR WARS ADVENTURES CLONE WARS #4 (OF 5) CVR A CHARM (C: 1-</t>
  </si>
  <si>
    <t>FEB200619</t>
  </si>
  <si>
    <t>STAR WARS ADVENTURES CLONE WARS #4 (OF 5) 10 COPY INCV CHARM</t>
  </si>
  <si>
    <t>FEB200620</t>
  </si>
  <si>
    <t>STAR WARS ADVENTURES CLONE WARS #5 (OF 5) CVR A CHARM (C: 1-</t>
  </si>
  <si>
    <t>FEB200621</t>
  </si>
  <si>
    <t>STAR WARS ADVENTURES CLONE WARS #5 (OF 5) 10 COPY INCV CHARM</t>
  </si>
  <si>
    <t>FEB200622</t>
  </si>
  <si>
    <t>MY LITTLE PONY FRIENDSHIP IS MAGIC #89 CVR A PRICE (NOTE PRI</t>
  </si>
  <si>
    <t>FEB200623</t>
  </si>
  <si>
    <t>MY LITTLE PONY FRIENDSHIP IS MAGIC #89 CVR B HICKEY (NOTE PR</t>
  </si>
  <si>
    <t>FEB200624</t>
  </si>
  <si>
    <t>MY LITTLE PONY FRIENDSHIP IS MAGIC #89 10 COPY INCV JUSTASUT</t>
  </si>
  <si>
    <t>FEB200625</t>
  </si>
  <si>
    <t>MY LITTLE PONY FRIENDSHIP IS MAGIC #89 25 COPY INCV MEBBERSO</t>
  </si>
  <si>
    <t>Page: 129</t>
  </si>
  <si>
    <t>FEB200626</t>
  </si>
  <si>
    <t>MY LITTLE PONY FEATS OF FRIENDSHIP TP VOL 01 (C: 1-1-2)</t>
  </si>
  <si>
    <t>FEB200627</t>
  </si>
  <si>
    <t>MY LITTLE PONY TP VOL 01 THE MAGIC BEGINS (C: 1-0-0)</t>
  </si>
  <si>
    <t>FEB200628</t>
  </si>
  <si>
    <t>MY LITTLE PONY TP VOL 02 WHEN CUTIE CALLS (C: 1-0-0)</t>
  </si>
  <si>
    <t>FEB200629</t>
  </si>
  <si>
    <t>MY LITTLE PONY TP VOL 03 RETURN OF HARMONY (C: 1-0-0)</t>
  </si>
  <si>
    <t>FEB200630</t>
  </si>
  <si>
    <t>MY LITTLE PONY TP VOL 06 CRYSTAL EMPIRE (C: 1-0-0)</t>
  </si>
  <si>
    <t>FEB200631</t>
  </si>
  <si>
    <t>MY LITTLE PONY TP VOL 07 PRINCESS TWILIGHT SPARKLE (C: 1-0-0</t>
  </si>
  <si>
    <t>FEB200632</t>
  </si>
  <si>
    <t>STAR TREK DS9 TOO LONG A SACRIFICE #1 CVR A DRUMOND *Special Discount*</t>
  </si>
  <si>
    <t>FEB200633</t>
  </si>
  <si>
    <t>STAR TREK DS9 TOO LONG A SACRIFICE #1 CVR B PHOTO</t>
  </si>
  <si>
    <t>FEB200634</t>
  </si>
  <si>
    <t>STAR TREK DS9 TOO LONG A SACRIFICE #1 10 COPY INCV WOODWARD</t>
  </si>
  <si>
    <t>FEB200635</t>
  </si>
  <si>
    <t>STAR TREK DS9 TOO LONG A SACRIFICE #1 25 COPY INCV WOODWARD</t>
  </si>
  <si>
    <t>FEB200636</t>
  </si>
  <si>
    <t>STAR TREK PICARD COUNTDOWN TP VOL 01 (C: 0-1-2)</t>
  </si>
  <si>
    <t>FEB200637</t>
  </si>
  <si>
    <t>STAR TREK Q CONFLICT TP</t>
  </si>
  <si>
    <t>FEB200638</t>
  </si>
  <si>
    <t>STAR TREK TNG MIRROR BROKEN TP</t>
  </si>
  <si>
    <t>FEB200639</t>
  </si>
  <si>
    <t>STAR TREK TNG TERRA INCOGNITA TP</t>
  </si>
  <si>
    <t>FEB200640</t>
  </si>
  <si>
    <t>STAR TREK TNG THROUGH THE MIRROR TP</t>
  </si>
  <si>
    <t>FEB200641</t>
  </si>
  <si>
    <t>STAR TREK TNG HC MISSIONS CONTINUE</t>
  </si>
  <si>
    <t>FEB200642</t>
  </si>
  <si>
    <t>STAR TREK YEAR FIVE #13 CVR A THOMPSON</t>
  </si>
  <si>
    <t>FEB200643</t>
  </si>
  <si>
    <t>STAR TREK YEAR FIVE #13 10 COPY INCV LENDL (Net)</t>
  </si>
  <si>
    <t>FEB200644</t>
  </si>
  <si>
    <t>TRANSFORMERS 84 SECRETS &amp; LIES #1 (OF 4) CVR A GUIDI *Special Discount*</t>
  </si>
  <si>
    <t>FEB200645</t>
  </si>
  <si>
    <t>TRANSFORMERS 84 SECRETS &amp; LIES #1 (OF 4) CVR B COLLER</t>
  </si>
  <si>
    <t>FEB200646</t>
  </si>
  <si>
    <t>TRANSFORMERS 84 SECRETS &amp; LIES #1 (OF 4) 10 COPY INCV ROCHE</t>
  </si>
  <si>
    <t>FEB200647</t>
  </si>
  <si>
    <t>TRANSFORMERS 84 SECRETS &amp; LIES #1 (OF 4) 25 COPY INCV SENIOR</t>
  </si>
  <si>
    <t>FEB200648</t>
  </si>
  <si>
    <t>TRANSFORMERS REGENERATION ONE TP VOL 01</t>
  </si>
  <si>
    <t>FEB200649</t>
  </si>
  <si>
    <t>TRANSFORMERS REGENERATION ONE TP VOL 02</t>
  </si>
  <si>
    <t>FEB200650</t>
  </si>
  <si>
    <t>TRANSFORMERS VS GI JOE TP VOL 01</t>
  </si>
  <si>
    <t>FEB200651</t>
  </si>
  <si>
    <t>TRANSFORMERS VS GI JOE TP VOL 02</t>
  </si>
  <si>
    <t>FEB200652</t>
  </si>
  <si>
    <t>TRANSFORMERS VS GI JOE TP VOL 03</t>
  </si>
  <si>
    <t>FEB200653</t>
  </si>
  <si>
    <t>TRANSFORMERS #20 CVR A RAIZ</t>
  </si>
  <si>
    <t>FEB200654</t>
  </si>
  <si>
    <t>TRANSFORMERS #20 CVR B LAWRENCE</t>
  </si>
  <si>
    <t>FEB200655</t>
  </si>
  <si>
    <t>TRANSFORMERS #20 10 COPY INCV SHEPHERD (Net)</t>
  </si>
  <si>
    <t>FEB200656</t>
  </si>
  <si>
    <t>TRANSFORMERS GALAXIES #8 CVR A MIYAO</t>
  </si>
  <si>
    <t>FEB200657</t>
  </si>
  <si>
    <t>TRANSFORMERS GALAXIES #8 CVR B CHAN</t>
  </si>
  <si>
    <t>FEB200658</t>
  </si>
  <si>
    <t>TRANSFORMERS GALAXIES #8 10 COPY INCV MCGUIRE-SMITH (Net)</t>
  </si>
  <si>
    <t>FEB200659</t>
  </si>
  <si>
    <t>TRANSFORMERS VS TERMINATOR #2 (OF 4) CVR A FULLERTON</t>
  </si>
  <si>
    <t>FEB200660</t>
  </si>
  <si>
    <t>TRANSFORMERS VS TERMINATOR #2 (OF 4) CVR B COLLER</t>
  </si>
  <si>
    <t>FEB200661</t>
  </si>
  <si>
    <t>TRANSFORMERS VS TERMINATOR #2 (OF 4) 10 COPY INCV (Net)</t>
  </si>
  <si>
    <t>FEB200662</t>
  </si>
  <si>
    <t>TMNT JENNIKA #3 (OF 3) CVR A REVEL</t>
  </si>
  <si>
    <t>FEB200663</t>
  </si>
  <si>
    <t>TMNT JENNIKA #3 (OF 3) 10 COPY INCV MOMOKO (Net)</t>
  </si>
  <si>
    <t>FEB200664</t>
  </si>
  <si>
    <t>TMNT URBAN LEGENDS #24 CVR A FOSCO</t>
  </si>
  <si>
    <t>FEB200665</t>
  </si>
  <si>
    <t>TMNT URBAN LEGENDS #24 CVR B KUHN</t>
  </si>
  <si>
    <t>FEB200666</t>
  </si>
  <si>
    <t>TMNT URBAN LEGENDS #24 10 COPY INCV EASTMAN (Net)</t>
  </si>
  <si>
    <t>FEB200667</t>
  </si>
  <si>
    <t>TMNT URBAN LEGENDS #24 25 COPY INCV KOUTSIS (Net)</t>
  </si>
  <si>
    <t>FEB200668</t>
  </si>
  <si>
    <t>TMNT ONGOING #105 CVR A CAMPBELL</t>
  </si>
  <si>
    <t>FEB200669</t>
  </si>
  <si>
    <t>TMNT ONGOING #105 CVR B EASTMAN</t>
  </si>
  <si>
    <t>FEB200670</t>
  </si>
  <si>
    <t>TMNT ONGOING #105 10 COPY INCV VILLALOBOS (Net)</t>
  </si>
  <si>
    <t>FEB200671</t>
  </si>
  <si>
    <t>TMNT ONGOING (IDW) COLL HC VOL 11 (C: 0-1-2)</t>
  </si>
  <si>
    <t>FEB200672</t>
  </si>
  <si>
    <t>TMNT ULT COLL HC VOL 01</t>
  </si>
  <si>
    <t>FEB200673</t>
  </si>
  <si>
    <t>TMNT ONGOING (IDW) COLL HC VOL 09</t>
  </si>
  <si>
    <t>FEB200674</t>
  </si>
  <si>
    <t>TMNT ONGOING (IDW) COLL HC VOL 10</t>
  </si>
  <si>
    <t>FEB200675</t>
  </si>
  <si>
    <t>USAGI YOJIMBO COLOR CLASSICS #4 CVR A SAKAI</t>
  </si>
  <si>
    <t>FEB200676</t>
  </si>
  <si>
    <t>GI JOE A REAL AMERICAN HERO #275 CVR A ATKINS (NOTE PRICE)</t>
  </si>
  <si>
    <t>FEB200677</t>
  </si>
  <si>
    <t>GI JOE A REAL AMERICAN HERO #275 CVR B SULLIVAN (NOTE PRICE)</t>
  </si>
  <si>
    <t>FEB200678</t>
  </si>
  <si>
    <t>GI JOE A REAL AMERICAN HERO #275 10 COPY INCV ROYLE (Net)</t>
  </si>
  <si>
    <t>FEB200679</t>
  </si>
  <si>
    <t>GI JOE A REAL AMERICAN HERO #275 25 COPY INCV HAMA (Net)</t>
  </si>
  <si>
    <t>FEB200680</t>
  </si>
  <si>
    <t>GI JOE TP VOL 01 WORLD ON FIRE (C: 0-1-2)</t>
  </si>
  <si>
    <t>FEB200681</t>
  </si>
  <si>
    <t>GI JOE A REAL AMERICAN HERO SIERRA MUERTE TP</t>
  </si>
  <si>
    <t>FEB200682</t>
  </si>
  <si>
    <t>GI JOE HEARTS AND MINDS TP</t>
  </si>
  <si>
    <t>FEB200683</t>
  </si>
  <si>
    <t>GI JOE #8 CVR A WALTER</t>
  </si>
  <si>
    <t>FEB200684</t>
  </si>
  <si>
    <t>GI JOE #8 CVR B WILLIAMS II</t>
  </si>
  <si>
    <t>FEB200685</t>
  </si>
  <si>
    <t>GI JOE #8 10 COPY INCV GORHAM (Net)</t>
  </si>
  <si>
    <t>FEB200686</t>
  </si>
  <si>
    <t>KODI GN VOL 01 (C: 0-1-2)</t>
  </si>
  <si>
    <t>FEB200687</t>
  </si>
  <si>
    <t>THEY CALLED US ENEMY EXPANDED ED HC (C: 0-1-2)</t>
  </si>
  <si>
    <t>FEB200688</t>
  </si>
  <si>
    <t>TIANANMEN 1989 OUR SHATTERED HOPES HC (C: 0-1-2)</t>
  </si>
  <si>
    <t>FEB200689</t>
  </si>
  <si>
    <t>FROM HELL MASTER EDITION HC (MR) (C: 0-1-2)</t>
  </si>
  <si>
    <t>FEB200690</t>
  </si>
  <si>
    <t>PANDEMICA TP VOL 01 (C: 0-1-2)</t>
  </si>
  <si>
    <t>FEB200691</t>
  </si>
  <si>
    <t>LIFE IN THE STUPIDVERSE GN TP</t>
  </si>
  <si>
    <t>FEB200692</t>
  </si>
  <si>
    <t>CRAZY IS NEW NORMAL TOM TOMORROW TP</t>
  </si>
  <si>
    <t>FEB200693</t>
  </si>
  <si>
    <t>TOM TOMORROW 25 YEARS OF TOMORROW HC</t>
  </si>
  <si>
    <t>FEB200694</t>
  </si>
  <si>
    <t>GLOW VS THE BABYFACE TP VOL 01 (C: 0-1-2)</t>
  </si>
  <si>
    <t>FEB200695</t>
  </si>
  <si>
    <t>GLOW TP VOL 01 VERSUS THE STAR PRIMAS</t>
  </si>
  <si>
    <t>FEB200696</t>
  </si>
  <si>
    <t>COBRA KAI KARATE KID SAGA CONTINUES TP VOL 01 (C: 0-1-2)</t>
  </si>
  <si>
    <t>FEB200697</t>
  </si>
  <si>
    <t>SONIC THE HEDGEHOG #28 CVR A BULMER (C: 1-0-0)</t>
  </si>
  <si>
    <t>FEB200698</t>
  </si>
  <si>
    <t>SONIC THE HEDGEHOG #28 CVR B CURRY (C: 1-0-0)</t>
  </si>
  <si>
    <t>FEB200699</t>
  </si>
  <si>
    <t>SONIC THE HEDGEHOG #28 10 COPY INCV FOURDRAINE (Net) (C: 1-0</t>
  </si>
  <si>
    <t>FEB200700</t>
  </si>
  <si>
    <t>SONIC THE HEDGEHOG TP VOL 06 LAST MINUTE (C: 1-1-2)</t>
  </si>
  <si>
    <t>FEB200701</t>
  </si>
  <si>
    <t>SONIC THE HEDGEHOG TP VOL 01 FALLOUT (C: 1-0-0)</t>
  </si>
  <si>
    <t>FEB200702</t>
  </si>
  <si>
    <t>SONIC THE HEDGEHOG TP VOL 02 FATE DR EGGMAN (C: 1-0-0)</t>
  </si>
  <si>
    <t>FEB200703</t>
  </si>
  <si>
    <t>SONIC THE HEDGEHOG TP VOL 03 BATTLE FOR ANGEL ISLAND (C: 1-0</t>
  </si>
  <si>
    <t>FEB200704</t>
  </si>
  <si>
    <t>SONIC THE HEDGEHOG TP VOL 04 INFECTION (C: 1-0-0)</t>
  </si>
  <si>
    <t>FEB200705</t>
  </si>
  <si>
    <t>GHOSTBUSTERS YEAR ONE #4 (OF 4) CVR A SHOENING (C: 1-0-0)</t>
  </si>
  <si>
    <t>FEB200706</t>
  </si>
  <si>
    <t>GHOSTBUSTERS YEAR ONE #4 (OF 4) CVR B SCHOENING (C: 1-0-0)</t>
  </si>
  <si>
    <t>FEB200707</t>
  </si>
  <si>
    <t>GHOSTBUSTERS YEAR ONE #4 (OF 4) 10 COPY INCV LATTIE (Net) (C</t>
  </si>
  <si>
    <t>FEB200708</t>
  </si>
  <si>
    <t>GHOSTBUSTERS YEAR ONE TP VOL 01 (C: 1-1-2)</t>
  </si>
  <si>
    <t>FEB200709</t>
  </si>
  <si>
    <t>GHOSTBUSTERS ONGOING TP VOL 04 WHO YA GONNA CALL (C: 1-0-0)</t>
  </si>
  <si>
    <t>FEB200710</t>
  </si>
  <si>
    <t>GHOSTBUSTERS ANSWER THE CALL TP (C: 1-0-0)</t>
  </si>
  <si>
    <t>FEB200711</t>
  </si>
  <si>
    <t>MARVEL ACTION AVENGERS (2020) #3 CVR A MAPA</t>
  </si>
  <si>
    <t>FEB200712</t>
  </si>
  <si>
    <t>MARVEL ACTION AVENGERS (2020) #3 10 COPY INCV COLEMAN (Net)</t>
  </si>
  <si>
    <t>FEB200713</t>
  </si>
  <si>
    <t>MARVEL ACTION SPIDER-MAN (2020) #4 CVR A OSSIO</t>
  </si>
  <si>
    <t>FEB200714</t>
  </si>
  <si>
    <t>MARVEL ACTION SPIDER-MAN (2020) #4 10 COPY INCV BALDARI (Net</t>
  </si>
  <si>
    <t>FEB200715</t>
  </si>
  <si>
    <t>MARVEL ACTION SPIDER-MAN TP BOOK 04 VENOM (C: 0-1-2)</t>
  </si>
  <si>
    <t>FEB200716</t>
  </si>
  <si>
    <t>MARVEL ACTION SPIDER-MAN TP BOOK 01 NEW BEGINNING</t>
  </si>
  <si>
    <t>FEB200717</t>
  </si>
  <si>
    <t>MARVEL ACTION SPIDER-MAN TP BOOK 02 SPIDER-CHASE</t>
  </si>
  <si>
    <t>FEB200718</t>
  </si>
  <si>
    <t>MARVEL ACTION AVENGERS TP BOOK 01 NEW DANGER</t>
  </si>
  <si>
    <t>FEB200719</t>
  </si>
  <si>
    <t>MARVEL ACTION AVENGERS TP BOOK 02 RUBY EGRESS</t>
  </si>
  <si>
    <t>FEB200720</t>
  </si>
  <si>
    <t>MARVEL ACTION BLACK PANTHER TP BOOK 01 STORMY WEATHER</t>
  </si>
  <si>
    <t>FEB200721</t>
  </si>
  <si>
    <t>MARVEL ACTION CLASSICS AVENGERS STARRING IRON MAN #1</t>
  </si>
  <si>
    <t>FEB200722</t>
  </si>
  <si>
    <t>STAR WARS ADVENTURES TP VOL 09 FIGHT THE EMPIRE (C: 1-0-0)</t>
  </si>
  <si>
    <t>FEB200723</t>
  </si>
  <si>
    <t>STAR WARS ADVENTURES TP VOL 01 (C: 1-0-0)</t>
  </si>
  <si>
    <t>FEB200724</t>
  </si>
  <si>
    <t>STAR WARS ADVENTURES TP VOL 02 (C: 1-0-0)</t>
  </si>
  <si>
    <t>FEB200725</t>
  </si>
  <si>
    <t>STAR WARS ADVENTURES TP VOL 03 ENDANGERED (C: 1-0-0)</t>
  </si>
  <si>
    <t>FEB200726</t>
  </si>
  <si>
    <t>STAR WARS ADVENTURES TP VOL 04 SMUGGLERS BLUES (C: 1-0-0)</t>
  </si>
  <si>
    <t>FEB200727</t>
  </si>
  <si>
    <t>DISNEY COMICS AND STORIES #12 CVR A MAZZARELLO (C: 1-0-0)</t>
  </si>
  <si>
    <t>FEB200728</t>
  </si>
  <si>
    <t>UNCLE SCROOGE #56 CVR A GERVASIO (C: 1-0-0)</t>
  </si>
  <si>
    <t>FEB200729</t>
  </si>
  <si>
    <t>UNCLE SCROOGE #56 10 COPY INCV MAZZARELLO (Net) (C: 1-0-0)</t>
  </si>
  <si>
    <t>FEB200730</t>
  </si>
  <si>
    <t>JUDGE DREDD FALSE WITNESS #2 (OF 4) CVR A ZAMA (C: 0-1-2)</t>
  </si>
  <si>
    <t>FEB200731</t>
  </si>
  <si>
    <t>JUDGE DREDD FALSE WITNESS #2 (OF 4) 10 COPY INCV MEYERS (Net</t>
  </si>
  <si>
    <t>FEB200732</t>
  </si>
  <si>
    <t>CROW LETHE #3 (OF 3) CVR A MOMOKO</t>
  </si>
  <si>
    <t>FEB200733</t>
  </si>
  <si>
    <t>CROW LETHE #3 (OF 3) CVR B SEELEY</t>
  </si>
  <si>
    <t>FEB200734</t>
  </si>
  <si>
    <t>CROW LETHE #3 (OF 3) 10 COPY INCV SEELEY (Net)</t>
  </si>
  <si>
    <t>FEB200735</t>
  </si>
  <si>
    <t>DYING IS EASY #5 (OF 5) CVR A SIMMONDS (NOTE PRICE)</t>
  </si>
  <si>
    <t>FEB200736</t>
  </si>
  <si>
    <t>DYING IS EASY #5 (OF 5) CVR B RODRIGUEZ (NOTE PRICE)</t>
  </si>
  <si>
    <t>FEB200737</t>
  </si>
  <si>
    <t>DYING IS EASY #5 (OF 5) 10 COPY INCV B&amp;W RODRIGUEZ (Net)</t>
  </si>
  <si>
    <t>FEB200738</t>
  </si>
  <si>
    <t>DYING IS EASY #5 (OF 5) 25 COPY INCV CHARACTER WRAP SIMMONDS</t>
  </si>
  <si>
    <t>FEB200739</t>
  </si>
  <si>
    <t>WELLINGTON #5 (OF 5) CVR A KOWALSKI</t>
  </si>
  <si>
    <t>FEB200740</t>
  </si>
  <si>
    <t>WELLINGTON #5 (OF 5) 10 COPY INCV HACK (Net)</t>
  </si>
  <si>
    <t>FEB200741</t>
  </si>
  <si>
    <t>KILL LOCK #5 (OF 6) RAMONDELLI</t>
  </si>
  <si>
    <t>FEB200742</t>
  </si>
  <si>
    <t>THEY CALLED US ENEMY TP SPANISH ED NOS LLAMARON ENEMIGO (C:</t>
  </si>
  <si>
    <t>FEB200743</t>
  </si>
  <si>
    <t>RED PANDA &amp; MOON BEAR SPANISH ED PANDA ROJA &amp; OSO LUNAR (C:</t>
  </si>
  <si>
    <t>FEB200744</t>
  </si>
  <si>
    <t>SONIC THE HEDGEHOG FALLOUT TP SPANISH ED CONSECUENCIAS (C: 1</t>
  </si>
  <si>
    <t>FEB200745</t>
  </si>
  <si>
    <t>EC COVERS ARTIST ED HC (Net) (C: 0-1-2)</t>
  </si>
  <si>
    <t>FEB200746</t>
  </si>
  <si>
    <t>TOWERS OF ARKHANOS</t>
  </si>
  <si>
    <t>FEB200747</t>
  </si>
  <si>
    <t>TOWERS OF ARKHANOS SILVER LOTUS ORDER 5TH PLAYER EXPANSION</t>
  </si>
  <si>
    <t>FEB200748</t>
  </si>
  <si>
    <t>NARUTO SHIPPUDEN VILLAGE DEFENDERS</t>
  </si>
  <si>
    <t>FEB200749</t>
  </si>
  <si>
    <t>BATMAN ANIMATED SERIES GOTHAM UNDER SIEGE GAME</t>
  </si>
  <si>
    <t>FEB200750</t>
  </si>
  <si>
    <t>BATMAN ANIMATED SERIES GOTHAM UNDER SIEGE MASTERMINDS MAYHEM</t>
  </si>
  <si>
    <t>FEB200751</t>
  </si>
  <si>
    <t>GHOSTBUSTERS BLACKOUT</t>
  </si>
  <si>
    <t>FEB200011</t>
  </si>
  <si>
    <t>ADVENTUREMAN #1 *Special Discount*</t>
  </si>
  <si>
    <t>FEB200012</t>
  </si>
  <si>
    <t>CASANOVA COMPLETE ED HC VOL 01 LUXURIA (MR)</t>
  </si>
  <si>
    <t>FEB200013</t>
  </si>
  <si>
    <t>CASANOVA COMPLETE ED HC VOL 02 GULA (MR)</t>
  </si>
  <si>
    <t>FEB200014</t>
  </si>
  <si>
    <t>CASANOVA COMPLETE ED HC VOL 03 AVARITIA (MR)</t>
  </si>
  <si>
    <t>FEB200015</t>
  </si>
  <si>
    <t>ODYC TP VOL 01 (MR)</t>
  </si>
  <si>
    <t>FEB200016</t>
  </si>
  <si>
    <t>ODYC TP VOL 02 SONS OF THE WOLF</t>
  </si>
  <si>
    <t>FEB200017</t>
  </si>
  <si>
    <t>RED ONE HC VOL 01 WELCOME TO AMERICA (MR)</t>
  </si>
  <si>
    <t>FEB200018</t>
  </si>
  <si>
    <t>RED ONE HC VOL 02 UNDERCOVER (MR)</t>
  </si>
  <si>
    <t>FEB200019</t>
  </si>
  <si>
    <t>FIRE POWER BY KIRKMAN &amp; SAMNEE TP VOL 01 PRELUDE *Special Discount*</t>
  </si>
  <si>
    <t>FEB200020</t>
  </si>
  <si>
    <t>INVINCIBLE TP VOL 02 EIGHT IS ENOUGH</t>
  </si>
  <si>
    <t>FEB200021</t>
  </si>
  <si>
    <t>INVINCIBLE TP VOL 03 PERFECT STRANGERS  (NEW PTG)</t>
  </si>
  <si>
    <t>FEB200022</t>
  </si>
  <si>
    <t>INVINCIBLE TP VOL 04 HEAD OF THE CLASS</t>
  </si>
  <si>
    <t>FEB200023</t>
  </si>
  <si>
    <t>INVINCIBLE TP VOL 05 FACTS OF LIFE</t>
  </si>
  <si>
    <t>FEB200024</t>
  </si>
  <si>
    <t>INVINCIBLE TP VOL 06 DIFFERENT WORLD (NEW PTG)</t>
  </si>
  <si>
    <t>FEB200025</t>
  </si>
  <si>
    <t>INVINCIBLE TP VOL 07 THREES COMPANY</t>
  </si>
  <si>
    <t>FEB200026</t>
  </si>
  <si>
    <t>INVINCIBLE TP VOL 08 MY FAVORITE MARTIAN CUR</t>
  </si>
  <si>
    <t>FEB200027</t>
  </si>
  <si>
    <t>INVINCIBLE TP VOL 09 OUT OF THIS WORLD</t>
  </si>
  <si>
    <t>FEB200028</t>
  </si>
  <si>
    <t>INVINCIBLE TP VOL 10 WHOS THE BOSS</t>
  </si>
  <si>
    <t>FEB200029</t>
  </si>
  <si>
    <t>INVINCIBLE TP VOL 11 HAPPY DAYS</t>
  </si>
  <si>
    <t>FEB200030</t>
  </si>
  <si>
    <t>INVINCIBLE TP VOL 12 STILL STANDING</t>
  </si>
  <si>
    <t>FEB200031</t>
  </si>
  <si>
    <t>INVINCIBLE TP VOL 13 GROWING PAINS</t>
  </si>
  <si>
    <t>FEB200032</t>
  </si>
  <si>
    <t>INVINCIBLE TP VOL 14 VILTRUMITE WAR</t>
  </si>
  <si>
    <t>FEB200033</t>
  </si>
  <si>
    <t>INVINCIBLE TP VOL 15 GET SMART</t>
  </si>
  <si>
    <t>FEB200034</t>
  </si>
  <si>
    <t>INVINCIBLE TP VOL 16 FAMILY TIES</t>
  </si>
  <si>
    <t>FEB200035</t>
  </si>
  <si>
    <t>INVINCIBLE TP VOL 17 WHATS HAPPENING</t>
  </si>
  <si>
    <t>FEB200036</t>
  </si>
  <si>
    <t>INVINCIBLE TP VOL 18 DEATH OF EVERYONE</t>
  </si>
  <si>
    <t>FEB200037</t>
  </si>
  <si>
    <t>INVINCIBLE TP VOL 19 THE WAR AT HOME</t>
  </si>
  <si>
    <t>FEB200038</t>
  </si>
  <si>
    <t>INVINCIBLE TP VOL 20 FRIENDS</t>
  </si>
  <si>
    <t>FEB200039</t>
  </si>
  <si>
    <t>INVINCIBLE TP VOL 21</t>
  </si>
  <si>
    <t>FEB200040</t>
  </si>
  <si>
    <t>INVINCIBLE TP VOL 22</t>
  </si>
  <si>
    <t>FEB200041</t>
  </si>
  <si>
    <t>INVINCIBLE TP VOL 23</t>
  </si>
  <si>
    <t>FEB200042</t>
  </si>
  <si>
    <t>INVINCIBLE TP VOL 24 END OF ALL THINGS PART 1 (MR)</t>
  </si>
  <si>
    <t>FEB200043</t>
  </si>
  <si>
    <t>INVINCIBLE TP VOL 25 END OF ALL THINGS PART 2 (MR)</t>
  </si>
  <si>
    <t>FEB200044</t>
  </si>
  <si>
    <t>FEB200045</t>
  </si>
  <si>
    <t>FEB200046</t>
  </si>
  <si>
    <t>OUTCAST BY KIRKMAN &amp; AZACETA TP VOL 02 (MR)</t>
  </si>
  <si>
    <t>FEB200047</t>
  </si>
  <si>
    <t>OUTCAST BY KIRKMAN &amp; AZACETA TP VOL 03 LITTLE LIGHT (MR)</t>
  </si>
  <si>
    <t>FEB200048</t>
  </si>
  <si>
    <t>OUTCAST BY KIRKMAN &amp; AZACETA TP VOL 04 (MR)</t>
  </si>
  <si>
    <t>FEB200049</t>
  </si>
  <si>
    <t>OUTCAST BY KIRKMAN &amp; AZACETA TP VOL 05 (MR)</t>
  </si>
  <si>
    <t>FEB200050</t>
  </si>
  <si>
    <t>OUTCAST BY KIRKMAN &amp; AZACETA TP VOL 06 (MR)</t>
  </si>
  <si>
    <t>FEB200051</t>
  </si>
  <si>
    <t>OUTCAST BY KIRKMAN &amp; AZACETA TP VOL 07 (MR)</t>
  </si>
  <si>
    <t>FEB200052</t>
  </si>
  <si>
    <t>LUDOCRATS #1 (OF 5) (MR) *Special Discount*</t>
  </si>
  <si>
    <t>FEB200053</t>
  </si>
  <si>
    <t>DIE TP VOL 01 FANTASY HEARTBREAKER (MR)</t>
  </si>
  <si>
    <t>FEB200054</t>
  </si>
  <si>
    <t>PHONOGRAM TP VOL 01 RUE BRITANNA (NEW PTG) (MR)</t>
  </si>
  <si>
    <t>FEB200055</t>
  </si>
  <si>
    <t>PHONOGRAM TP VOL 02 SINGLES CLUB</t>
  </si>
  <si>
    <t>FEB200056</t>
  </si>
  <si>
    <t>PHONOGRAM TP VOL 03 IMMATERIAL GIRL</t>
  </si>
  <si>
    <t>FEB200057</t>
  </si>
  <si>
    <t>WICKED &amp; DIVINE TP VOL 01 THE FAUST ACT (MR)</t>
  </si>
  <si>
    <t>FEB200058</t>
  </si>
  <si>
    <t>WICKED &amp; DIVINE TP VOL 02 FANDEMONIUM (MR)</t>
  </si>
  <si>
    <t>FEB200059</t>
  </si>
  <si>
    <t>WICKED &amp; DIVINE TP VOL 03 (MR)</t>
  </si>
  <si>
    <t>FEB200060</t>
  </si>
  <si>
    <t>WICKED &amp; DIVINE TP VOL 04 RISING ACTION (MR)</t>
  </si>
  <si>
    <t>FEB200061</t>
  </si>
  <si>
    <t>WICKED &amp; DIVINE TP VOL 05 IMPERIAL PHASE I (MR)</t>
  </si>
  <si>
    <t>FEB200062</t>
  </si>
  <si>
    <t>WICKED &amp; DIVINE TP VOL 06 IMPERIAL PHASE PART 2 (MR)</t>
  </si>
  <si>
    <t>FEB200063</t>
  </si>
  <si>
    <t>WICKED &amp; DIVINE TP VOL 07 MOTHERING INVENTION (MR)</t>
  </si>
  <si>
    <t>FEB200064</t>
  </si>
  <si>
    <t>WICKED &amp; DIVINE TP VOL 08 OLD IS THE NEW NEW (MR)</t>
  </si>
  <si>
    <t>FEB200065</t>
  </si>
  <si>
    <t>WICKED &amp; DIVINE TP VOL 09</t>
  </si>
  <si>
    <t>FEB200066</t>
  </si>
  <si>
    <t>NAILBITER RETURNS #1 *Special Discount*</t>
  </si>
  <si>
    <t>FEB200067</t>
  </si>
  <si>
    <t>NAILBITER TP VOL 01 THERE WILL BE BLOOD (MR)</t>
  </si>
  <si>
    <t>FEB200068</t>
  </si>
  <si>
    <t>NAILBITER TP VOL 02 BLOODY HANDS (MR)</t>
  </si>
  <si>
    <t>FEB200069</t>
  </si>
  <si>
    <t>NAILBITER TP VOL 03 BLOOD IN THE WATER (MR)</t>
  </si>
  <si>
    <t>FEB200070</t>
  </si>
  <si>
    <t>NAILBITER TP VOL 04 BLOOD LUST (MR)</t>
  </si>
  <si>
    <t>FEB200071</t>
  </si>
  <si>
    <t>NAILBITER TP VOL 05 BOUND BY BLOOD (MR)</t>
  </si>
  <si>
    <t>FEB200072</t>
  </si>
  <si>
    <t>NAILBITER TP VOL 06 BLOODY TRUTH (MR)</t>
  </si>
  <si>
    <t>FEB200073</t>
  </si>
  <si>
    <t>NAILBITER HC VOL 01 THE MURDER ED (MR)</t>
  </si>
  <si>
    <t>FEB200074</t>
  </si>
  <si>
    <t>NAILBITER HC VOL 02 THE MURDER ED (MR)</t>
  </si>
  <si>
    <t>FEB200075</t>
  </si>
  <si>
    <t>NAILBITER HC VOL 03 THE MURDER ED (MR)</t>
  </si>
  <si>
    <t>FEB200076</t>
  </si>
  <si>
    <t>EXORSISTERS #6 CVR A LAGACE &amp; PANTAZIS</t>
  </si>
  <si>
    <t>FEB200077</t>
  </si>
  <si>
    <t>EXORSISTERS #6 CVR B HICKEY</t>
  </si>
  <si>
    <t>FEB200078</t>
  </si>
  <si>
    <t>EXORSISTERS TP VOL 01</t>
  </si>
  <si>
    <t>FEB200079</t>
  </si>
  <si>
    <t>LOW #23 CVR A TOCCHINI (MR)</t>
  </si>
  <si>
    <t>FEB200080</t>
  </si>
  <si>
    <t>LOW #23 CVR B ASRAR (MR)</t>
  </si>
  <si>
    <t>FEB200081</t>
  </si>
  <si>
    <t>IMAGE FIRSTS LOW #1 (MR)</t>
  </si>
  <si>
    <t>FEB200082</t>
  </si>
  <si>
    <t>LOW TP VOL 01 THE DELIRIUM OF HOPE (MR)</t>
  </si>
  <si>
    <t>FEB200083</t>
  </si>
  <si>
    <t>LOW TP VOL 02 BEFORE THE DAWN BURNS US</t>
  </si>
  <si>
    <t>FEB200084</t>
  </si>
  <si>
    <t>LOW TP VOL 03 SHORE OF THE DYING LIGHT (MR) (MR)</t>
  </si>
  <si>
    <t>FEB200085</t>
  </si>
  <si>
    <t>LOW TP VOL 04 OUTER ASPECTS OF INNER ATTITUDES (MR)</t>
  </si>
  <si>
    <t>FEB200086</t>
  </si>
  <si>
    <t>LOW DLX HC VOL 01 (MR)</t>
  </si>
  <si>
    <t>FEB200087</t>
  </si>
  <si>
    <t>BOG BODIES OGN (MR)</t>
  </si>
  <si>
    <t>FEB200088</t>
  </si>
  <si>
    <t>SAVAGE TOWN OGN (MR)</t>
  </si>
  <si>
    <t>FEB200089</t>
  </si>
  <si>
    <t>PAUL IS DEAD OGN</t>
  </si>
  <si>
    <t>FEB200090</t>
  </si>
  <si>
    <t>RED ROCKET 7 TP (IMAGE ED)</t>
  </si>
  <si>
    <t>FEB200091</t>
  </si>
  <si>
    <t>UNPRESIDENTED HC</t>
  </si>
  <si>
    <t>FEB200092</t>
  </si>
  <si>
    <t>LIL DONNIE HC VOL 01 EXECUTIVE PRIVILEGE</t>
  </si>
  <si>
    <t>FEB200093</t>
  </si>
  <si>
    <t>ME THE PEOPLE HC</t>
  </si>
  <si>
    <t>FEB200094</t>
  </si>
  <si>
    <t>FAMILY TREE TP VOL 01 *Special Discount*</t>
  </si>
  <si>
    <t>FEB200095</t>
  </si>
  <si>
    <t>AD AFTER DEATH HC</t>
  </si>
  <si>
    <t>FEB200096</t>
  </si>
  <si>
    <t>PLUTONA TP</t>
  </si>
  <si>
    <t>FEB200097</t>
  </si>
  <si>
    <t>ROYAL CITY TP VOL 01 NEXT OF KIN</t>
  </si>
  <si>
    <t>FEB200098</t>
  </si>
  <si>
    <t>ROYAL CITY TP VOL 02 SONIC YOUTH (MR)</t>
  </si>
  <si>
    <t>FEB200099</t>
  </si>
  <si>
    <t>ROYAL CITY TP VOL 03 WE ALL FLOAT ON (MR)</t>
  </si>
  <si>
    <t>FEB200100</t>
  </si>
  <si>
    <t>OLIVER TP VOL 01 (MR) *Special Discount*</t>
  </si>
  <si>
    <t>FEB200101</t>
  </si>
  <si>
    <t>HAPPY DLX ED TP (MR)</t>
  </si>
  <si>
    <t>FEB200102</t>
  </si>
  <si>
    <t>AMERICAN JESUS TP VOL 01 CHOSEN (NEW EDITION) (MR)</t>
  </si>
  <si>
    <t>FEB200103</t>
  </si>
  <si>
    <t>AMERICAN JESUS TP VOL 02 NEW MESSIAH (MR)</t>
  </si>
  <si>
    <t>FEB200104</t>
  </si>
  <si>
    <t>MAGIC ORDER TP VOL 01 (MR)</t>
  </si>
  <si>
    <t>FEB200105</t>
  </si>
  <si>
    <t>WANTED GN (NEW PTG) (MR)</t>
  </si>
  <si>
    <t>FEB200106</t>
  </si>
  <si>
    <t>BLACK SCIENCE PREMIERE HC VOL 01 REMASTERED ED (MR)</t>
  </si>
  <si>
    <t>FEB200107</t>
  </si>
  <si>
    <t>BLACK SCIENCE PREMIERE HC VOL 02 TRANSCENDENTALISM (MR)</t>
  </si>
  <si>
    <t>FEB200108</t>
  </si>
  <si>
    <t>BLACK SCIENCE LTD ED STATUE</t>
  </si>
  <si>
    <t>FEB200109</t>
  </si>
  <si>
    <t>BLACK SCIENCE TP VOL 02 WELCOME NOWHERE</t>
  </si>
  <si>
    <t>FEB200110</t>
  </si>
  <si>
    <t>BLACK SCIENCE TP VOL 03 VANISHING PATTERN (MR)</t>
  </si>
  <si>
    <t>FEB200111</t>
  </si>
  <si>
    <t>BLACK SCIENCE TP VOL 04 GODWORLD (MR)</t>
  </si>
  <si>
    <t>FEB200112</t>
  </si>
  <si>
    <t>BLACK SCIENCE TP VOL 05 TRUE ATONEMENT (MR)</t>
  </si>
  <si>
    <t>FEB200113</t>
  </si>
  <si>
    <t>BLACK SCIENCE TP VOL 06 (MR)</t>
  </si>
  <si>
    <t>FEB200114</t>
  </si>
  <si>
    <t>BLACK SCIENCE TP VOL 07 EXTINCTION IS THE RULE (MR)</t>
  </si>
  <si>
    <t>FEB200115</t>
  </si>
  <si>
    <t>BLACK SCIENCE TP VOL 08 LATER THAN YOU THINK (MR)</t>
  </si>
  <si>
    <t>FEB200116</t>
  </si>
  <si>
    <t>BLACK SCIENCE TP VOL 09 NO AUTHORITY BUT YOURSELF (MR)</t>
  </si>
  <si>
    <t>FEB200117</t>
  </si>
  <si>
    <t>COPRA TP VOL 06</t>
  </si>
  <si>
    <t>FEB200118</t>
  </si>
  <si>
    <t>COPRA TP VOL 01 (MR)</t>
  </si>
  <si>
    <t>FEB200119</t>
  </si>
  <si>
    <t>COPRA TP VOL 02 (MR)</t>
  </si>
  <si>
    <t>FEB200120</t>
  </si>
  <si>
    <t>COPRA TP VOL 03 (MR)</t>
  </si>
  <si>
    <t>FEB200121</t>
  </si>
  <si>
    <t>COPRA TP VOL 04 (MR)</t>
  </si>
  <si>
    <t>FEB200122</t>
  </si>
  <si>
    <t>COPRA TP VOL 05 (MR)</t>
  </si>
  <si>
    <t>FEB200123</t>
  </si>
  <si>
    <t>COPRA #1 2ND PTG (MR)</t>
  </si>
  <si>
    <t>FEB200124</t>
  </si>
  <si>
    <t>COPRA #2 (MR)</t>
  </si>
  <si>
    <t>FEB200125</t>
  </si>
  <si>
    <t>COPRA #3 (MR)</t>
  </si>
  <si>
    <t>FEB200126</t>
  </si>
  <si>
    <t>GIDEON FALLS TP VOL 04 (MR)</t>
  </si>
  <si>
    <t>FEB200127</t>
  </si>
  <si>
    <t>FEB200128</t>
  </si>
  <si>
    <t>FEB200129</t>
  </si>
  <si>
    <t>FEB200130</t>
  </si>
  <si>
    <t>ODDLY NORMAL TP VOL 04</t>
  </si>
  <si>
    <t>FEB200131</t>
  </si>
  <si>
    <t>ODDLY NORMAL TP VOL 01</t>
  </si>
  <si>
    <t>FEB200132</t>
  </si>
  <si>
    <t>ODDLY NORMAL TP VOL 02</t>
  </si>
  <si>
    <t>FEB200133</t>
  </si>
  <si>
    <t>ODDLY NORMAL TP VOL 03</t>
  </si>
  <si>
    <t>FEB200134</t>
  </si>
  <si>
    <t>RIDE BURNING DESIRE TP (MR)</t>
  </si>
  <si>
    <t>FEB200135</t>
  </si>
  <si>
    <t>PLASTIC TP (MR)</t>
  </si>
  <si>
    <t>FEB200136</t>
  </si>
  <si>
    <t>RIDE TP VOL 01</t>
  </si>
  <si>
    <t>FEB200137</t>
  </si>
  <si>
    <t>RIDE TP VOL 02 (MR)</t>
  </si>
  <si>
    <t>FEB200138</t>
  </si>
  <si>
    <t>IMAGE FIRSTS OUTCAST #1 (MR)</t>
  </si>
  <si>
    <t>FEB200139</t>
  </si>
  <si>
    <t>IMAGE FIRSTS DEADLY CLASS #1 (MR)</t>
  </si>
  <si>
    <t>FEB200140</t>
  </si>
  <si>
    <t>IMAGE FIRSTS MANIFEST DESTINY #1</t>
  </si>
  <si>
    <t>FEB200141</t>
  </si>
  <si>
    <t>IMAGE FIRSTS RAT QUEENS #1 (MR)</t>
  </si>
  <si>
    <t>FEB200142</t>
  </si>
  <si>
    <t>IMAGE FIRSTS INVINCIBLE #1 CURR PTG</t>
  </si>
  <si>
    <t>FEB200143</t>
  </si>
  <si>
    <t>IMAGE FIRSTS REDNECK #1 (MR)</t>
  </si>
  <si>
    <t>FEB200144</t>
  </si>
  <si>
    <t>IMAGE FIRSTS BLACK SCIENCE #1 (MR)</t>
  </si>
  <si>
    <t>FEB200145</t>
  </si>
  <si>
    <t>IMAGE FIRSTS SNOTGIRL #1</t>
  </si>
  <si>
    <t>FEB200146</t>
  </si>
  <si>
    <t>IMAGE FIRSTS OBLIVION SONG #1</t>
  </si>
  <si>
    <t>FEB200147</t>
  </si>
  <si>
    <t>IMAGE FIRSTS SUPER DINOSAUR CURR PTG #1</t>
  </si>
  <si>
    <t>FEB200148</t>
  </si>
  <si>
    <t>IMAGE FIRSTS CURR PTG SAVAGE DRAGON #1 (MR)</t>
  </si>
  <si>
    <t>FEB200149</t>
  </si>
  <si>
    <t>IMAGE FIRSTS UNNATURAL #1 (MR)</t>
  </si>
  <si>
    <t>FEB200150</t>
  </si>
  <si>
    <t>IMAGE FIRSTS WALKING DEAD CURR PTG #1 (MR)</t>
  </si>
  <si>
    <t>FEB200151</t>
  </si>
  <si>
    <t>IMAGE FIRSTS ISOLA #1</t>
  </si>
  <si>
    <t>FEB200152</t>
  </si>
  <si>
    <t>OUTCAST BY KIRKMAN &amp; AZACETA TP VOL 01 (MR)</t>
  </si>
  <si>
    <t>FEB200153</t>
  </si>
  <si>
    <t>FEB200154</t>
  </si>
  <si>
    <t>FEB200155</t>
  </si>
  <si>
    <t>MANIFEST DESTINY TP VOL 01 (NEW PTG)</t>
  </si>
  <si>
    <t>FEB200156</t>
  </si>
  <si>
    <t>RAT QUEENS TP VOL 01 SASS &amp; SORCERY (MR)</t>
  </si>
  <si>
    <t>FEB200157</t>
  </si>
  <si>
    <t>INVINCIBLE TP VOL 01 FAMILY MATTERS</t>
  </si>
  <si>
    <t>FEB200158</t>
  </si>
  <si>
    <t>REDNECK TP VOL 01 DEEP IN THE HEART (MR)</t>
  </si>
  <si>
    <t>FEB200159</t>
  </si>
  <si>
    <t>BLACK SCIENCE TP VOL 01 HOW TO FALL FOREVER (MR)</t>
  </si>
  <si>
    <t>FEB200160</t>
  </si>
  <si>
    <t>FEB200161</t>
  </si>
  <si>
    <t>FEB200162</t>
  </si>
  <si>
    <t>SUPER DINOSAUR TP VOL 01</t>
  </si>
  <si>
    <t>FEB200163</t>
  </si>
  <si>
    <t>SAVAGE DRAGON ARCHIVES TP VOL 01</t>
  </si>
  <si>
    <t>FEB200164</t>
  </si>
  <si>
    <t>FEB200165</t>
  </si>
  <si>
    <t>WALKING DEAD TP VOL 01 DAYS GONE BYE (NEW PTG) (MR)</t>
  </si>
  <si>
    <t>FEB200166</t>
  </si>
  <si>
    <t>ISOLA TP VOL 01</t>
  </si>
  <si>
    <t>FEB200167</t>
  </si>
  <si>
    <t>20XX #5 (MR)</t>
  </si>
  <si>
    <t>FEB200168</t>
  </si>
  <si>
    <t>BIRTHRIGHT #43</t>
  </si>
  <si>
    <t>FEB200169</t>
  </si>
  <si>
    <t>BITTER ROOT #8 CVR A GREENE (MR)</t>
  </si>
  <si>
    <t>FEB200170</t>
  </si>
  <si>
    <t>BITTER ROOT #8 CVR B VISIONS (MR)</t>
  </si>
  <si>
    <t>FEB200171</t>
  </si>
  <si>
    <t>CLOCK #4 (OF 4)</t>
  </si>
  <si>
    <t>FEB200172</t>
  </si>
  <si>
    <t>COPRA #6</t>
  </si>
  <si>
    <t>FEB200173</t>
  </si>
  <si>
    <t>DECORUM #2 CVR A HUDDLESTON (MR)</t>
  </si>
  <si>
    <t>FEB200174</t>
  </si>
  <si>
    <t>DECORUM #2 CVR B HUDDLESTON (MR)</t>
  </si>
  <si>
    <t>FEB200175</t>
  </si>
  <si>
    <t>DIE DIE DIE #10 (MR)</t>
  </si>
  <si>
    <t>FEB200176</t>
  </si>
  <si>
    <t>EXCELLENCE #7 CVR A RANDOLPH &amp; LOPEZ</t>
  </si>
  <si>
    <t>FEB200177</t>
  </si>
  <si>
    <t>EXCELLENCE #7 CVR B VISIONS OF EXCELLENCE BRUNNER &amp; RENZI</t>
  </si>
  <si>
    <t>FEB200178</t>
  </si>
  <si>
    <t>FAMILY TREE #6 (MR)</t>
  </si>
  <si>
    <t>FEB200179</t>
  </si>
  <si>
    <t>HARDCORE RELOADED #5 (OF 5) (MR)</t>
  </si>
  <si>
    <t>FEB200180</t>
  </si>
  <si>
    <t>HEART ATTACK #6 (MR)</t>
  </si>
  <si>
    <t>FEB200181</t>
  </si>
  <si>
    <t>ICE CREAM MAN #20 CVR A MORAZZO &amp; OHALLORAN (MR)</t>
  </si>
  <si>
    <t>FEB200182</t>
  </si>
  <si>
    <t>ICE CREAM MAN #20 CVR B STEWART (MR)</t>
  </si>
  <si>
    <t>FEB200183</t>
  </si>
  <si>
    <t>KILLADELPHIA #6 CVR A ALEXANDER (MR)</t>
  </si>
  <si>
    <t>FEB200184</t>
  </si>
  <si>
    <t>KILLADELPHIA #6 CVR B LEE (MR)</t>
  </si>
  <si>
    <t>FEB200185</t>
  </si>
  <si>
    <t>LUCY CLAIRE REDEMPTION #5 CVR A UPCHURCH (MR)</t>
  </si>
  <si>
    <t>FEB200186</t>
  </si>
  <si>
    <t>LUCY CLAIRE REDEMPTION #5 CVR B UPCHURCH (MR)</t>
  </si>
  <si>
    <t>FEB200187</t>
  </si>
  <si>
    <t>MIRKA ANDOLFO MERCY #2 (OF 6) CVR A ANDOLFO (MR)</t>
  </si>
  <si>
    <t>FEB200188</t>
  </si>
  <si>
    <t>MIRKA ANDOLFO MERCY #2 (OF 6) CVR B BRAGA (MR)</t>
  </si>
  <si>
    <t>FEB200189</t>
  </si>
  <si>
    <t>MIRKA ANDOLFO MERCY #2 (OF 6) CVR C SANDOVAL (MR)</t>
  </si>
  <si>
    <t>FEB200190</t>
  </si>
  <si>
    <t>MIDDLEWEST #17 (MR)</t>
  </si>
  <si>
    <t>FEB200191</t>
  </si>
  <si>
    <t>NOMEN OMEN #6 (OF 15) CVR A CAMAGNI (MR)</t>
  </si>
  <si>
    <t>FEB200192</t>
  </si>
  <si>
    <t>NOMEN OMEN #6 (OF 15) CVR B MANCINI (MR)</t>
  </si>
  <si>
    <t>FEB200193</t>
  </si>
  <si>
    <t>OLD GUARD FORCE MULTIPLIED #5 (OF 5) (MR)</t>
  </si>
  <si>
    <t>FEB200194</t>
  </si>
  <si>
    <t>ON THE STUMP #3 CVR A PRENZY (MR)</t>
  </si>
  <si>
    <t>FEB200195</t>
  </si>
  <si>
    <t>ON THE STUMP #3 CVR B GREENE (MR)</t>
  </si>
  <si>
    <t>FEB200196</t>
  </si>
  <si>
    <t>OUTCAST BY KIRKMAN &amp; AZACETA #47 (MR)</t>
  </si>
  <si>
    <t>FEB200197</t>
  </si>
  <si>
    <t>OUTER DARKNESS CHEW #2 (OF 3) CVR A CHAN (MR)</t>
  </si>
  <si>
    <t>FEB200198</t>
  </si>
  <si>
    <t>OUTER DARKNESS CHEW #2 (OF 3) CVR B GUILLORY (MR)</t>
  </si>
  <si>
    <t>FEB200199</t>
  </si>
  <si>
    <t>PRETTY VIOLENT #7 (MR)</t>
  </si>
  <si>
    <t>FEB200200</t>
  </si>
  <si>
    <t>PROTECTOR #4 (MR)</t>
  </si>
  <si>
    <t>FEB200201</t>
  </si>
  <si>
    <t>REAVER #8 (MR)</t>
  </si>
  <si>
    <t>FEB200202</t>
  </si>
  <si>
    <t>SEX CRIMINALS #29 (MR)</t>
  </si>
  <si>
    <t>FEB200203</t>
  </si>
  <si>
    <t>SEX CRIMINALS #29 XXX BARTEL VAR (MR)</t>
  </si>
  <si>
    <t>FEB200204</t>
  </si>
  <si>
    <t>SONATA #10 CVR A ANACLETO &amp; HABERLIN (MR)</t>
  </si>
  <si>
    <t>FEB200205</t>
  </si>
  <si>
    <t>SONATA #10 CVR B HABERLIN &amp; VAN DYKE (MR)</t>
  </si>
  <si>
    <t>FEB200206</t>
  </si>
  <si>
    <t>SPAWN #308 CVR A MCFARLANE</t>
  </si>
  <si>
    <t>FEB200207</t>
  </si>
  <si>
    <t>SPAWN #308 CVR B TAN &amp; MCFARLANE</t>
  </si>
  <si>
    <t>FEB200208</t>
  </si>
  <si>
    <t>SPAWN #308 CVR C MATTINA</t>
  </si>
  <si>
    <t>FEB200209</t>
  </si>
  <si>
    <t>STEALTH #2 (OF 6)</t>
  </si>
  <si>
    <t>FEB200210</t>
  </si>
  <si>
    <t>TARTARUS #3 CVR A COLE</t>
  </si>
  <si>
    <t>FEB200211</t>
  </si>
  <si>
    <t>TARTARUS #3 CVR B CHRISTMAS</t>
  </si>
  <si>
    <t>FEB200212</t>
  </si>
  <si>
    <t>UNDISCOVERED COUNTRY #6 CVR A CAMUNCOLI (MR)</t>
  </si>
  <si>
    <t>FEB200213</t>
  </si>
  <si>
    <t>UNDISCOVERED COUNTRY #6 CVR B MURPHY (MR)</t>
  </si>
  <si>
    <t>FEB200214</t>
  </si>
  <si>
    <t>UNEARTH #7 (MR)</t>
  </si>
  <si>
    <t>FEB200215</t>
  </si>
  <si>
    <t>REAVER ISSUE 1 CVR T/S SM (C: 0-1-2)</t>
  </si>
  <si>
    <t>FEB200216</t>
  </si>
  <si>
    <t>REAVER ISSUE 1 CVR T/S MED (C: 0-1-2)</t>
  </si>
  <si>
    <t>FEB200217</t>
  </si>
  <si>
    <t>REAVER ISSUE 1 CVR T/S LG (C: 0-1-2)</t>
  </si>
  <si>
    <t>FEB200218</t>
  </si>
  <si>
    <t>REAVER ISSUE 1 CVR T/S XL (C: 0-1-2)</t>
  </si>
  <si>
    <t>FEB200219</t>
  </si>
  <si>
    <t>REAVER ISSUE 1 CVR T/S XXL (C: 0-1-2)</t>
  </si>
  <si>
    <t>FEB200220</t>
  </si>
  <si>
    <t>REAVER ISSUE 1 CVR T/S XXXL (C: 0-1-2)</t>
  </si>
  <si>
    <t>FEB200789</t>
  </si>
  <si>
    <t>X-MEN #10 EMP</t>
  </si>
  <si>
    <t>FEB200790</t>
  </si>
  <si>
    <t>X-MEN #10 BROWN MARVEL ZOMBIES VAR EMP</t>
  </si>
  <si>
    <t>FEB200791</t>
  </si>
  <si>
    <t>X-MEN #10 EMPYRE VAR EMP</t>
  </si>
  <si>
    <t>FEB200792</t>
  </si>
  <si>
    <t>X-MEN #10 ZIRCHER CONFRONTATION VAR EMP</t>
  </si>
  <si>
    <t>FEB200860</t>
  </si>
  <si>
    <t>CHILDREN OF ATOM #1 *Special Discount*</t>
  </si>
  <si>
    <t>FEB200862</t>
  </si>
  <si>
    <t>CHILDREN OF ATOM #1 NAUCK VAR</t>
  </si>
  <si>
    <t>FEB200864</t>
  </si>
  <si>
    <t>CHILDREN OF ATOM #1 MULLER DESIGN VAR</t>
  </si>
  <si>
    <t>FEB200865</t>
  </si>
  <si>
    <t>X-FACTOR #1 *Special Discount*</t>
  </si>
  <si>
    <t>FEB200868</t>
  </si>
  <si>
    <t>X-FACTOR #1 LUPACCHINO MARVEL ZOMBIES VAR</t>
  </si>
  <si>
    <t>FEB200870</t>
  </si>
  <si>
    <t>X-FACTOR #1 MULLER DESIGN VAR</t>
  </si>
  <si>
    <t>FEB200872</t>
  </si>
  <si>
    <t>HELLIONS #2 DX</t>
  </si>
  <si>
    <t>FEB200874</t>
  </si>
  <si>
    <t>CABLE #2 DX</t>
  </si>
  <si>
    <t>FEB200876</t>
  </si>
  <si>
    <t>CABLE #2 YARDIN MARVEL ZOMBIES VAR DX</t>
  </si>
  <si>
    <t>FEB200877</t>
  </si>
  <si>
    <t>X-MEN FANTASTIC FOUR #4 (OF 4)</t>
  </si>
  <si>
    <t>FEB200878</t>
  </si>
  <si>
    <t>X-MEN FANTASTIC FOUR #4 (OF 4) BROOKS CONNECTING VAR</t>
  </si>
  <si>
    <t>FEB200879</t>
  </si>
  <si>
    <t>X-MEN FANTASTIC FOUR #4 (OF 4) HETRICK FLOWER VAR</t>
  </si>
  <si>
    <t>FEB200880</t>
  </si>
  <si>
    <t>X-MEN FANTASTIC FOUR #4 (OF 4) ELIOPOULOS VAR</t>
  </si>
  <si>
    <t>FEB200881</t>
  </si>
  <si>
    <t>WOLVERINE #3 DX</t>
  </si>
  <si>
    <t>FEB200883</t>
  </si>
  <si>
    <t>WOLVERINE #3 KUBERT HILDEBRANDT VAR DX</t>
  </si>
  <si>
    <t>FEB200884</t>
  </si>
  <si>
    <t>WOLVERINE #3 ZAFFINO MARVEL ZOMBIES VAR DX</t>
  </si>
  <si>
    <t>FEB200885</t>
  </si>
  <si>
    <t>X-MEN GOD LOVES MAN KILLS EXTENDED CUT #1 (OF 2)</t>
  </si>
  <si>
    <t>FEB200886</t>
  </si>
  <si>
    <t>X-MEN GOD LOVES MAN KILLS EXTENDED CUT #1 (OF 2) LARROCA VAR</t>
  </si>
  <si>
    <t>FEB200887</t>
  </si>
  <si>
    <t>X-MEN GOD LOVES MAN KILLS EXTENDED CUT #1 (OF 2) ARTIST A VA</t>
  </si>
  <si>
    <t>FEB200888</t>
  </si>
  <si>
    <t>X-MEN GOD LOVES MAN KILLS EXTENDED CUT #1 (OF 2) ARTIST B VA</t>
  </si>
  <si>
    <t>FEB200889</t>
  </si>
  <si>
    <t>FEB200890</t>
  </si>
  <si>
    <t>FEB200891</t>
  </si>
  <si>
    <t>EXCALIBUR #10</t>
  </si>
  <si>
    <t>FEB200892</t>
  </si>
  <si>
    <t>NEW MUTANTS #10</t>
  </si>
  <si>
    <t>FEB200893</t>
  </si>
  <si>
    <t>X-FORCE #10</t>
  </si>
  <si>
    <t>FEB200894</t>
  </si>
  <si>
    <t>MARAUDERS #10</t>
  </si>
  <si>
    <t>FEB200902</t>
  </si>
  <si>
    <t>X-MEN MARVELS SNAPSHOT #1</t>
  </si>
  <si>
    <t>FEB200903</t>
  </si>
  <si>
    <t>X-MEN MARVELS SNAPSHOT #1 REILLY VAR</t>
  </si>
  <si>
    <t>FEB201003</t>
  </si>
  <si>
    <t>DEADPOOL #6</t>
  </si>
  <si>
    <t>FEB201004</t>
  </si>
  <si>
    <t>DEADPOOL #6 PHAM MARVEL ZOMBIES VAR</t>
  </si>
  <si>
    <t>FEB200810</t>
  </si>
  <si>
    <t>MILES MORALES SPIDER-MAN #17 OUT</t>
  </si>
  <si>
    <t>FEB200811</t>
  </si>
  <si>
    <t>MILES MORALES SPIDER-MAN #17 ANDREWS MARVEL ZOMBIES VAR OUT</t>
  </si>
  <si>
    <t>FEB200916</t>
  </si>
  <si>
    <t>SPIDER-WOMAN #2</t>
  </si>
  <si>
    <t>FEB200917</t>
  </si>
  <si>
    <t>SPIDER-WOMAN #2 HAWTHORNE VILLAIN VAR</t>
  </si>
  <si>
    <t>FEB200919</t>
  </si>
  <si>
    <t>SPIDER-WOMAN #2 OLIVER MARVEL ZOMBIES VAR</t>
  </si>
  <si>
    <t>FEB200920</t>
  </si>
  <si>
    <t>SPIDER-MAN NOIR #2 (OF 5)</t>
  </si>
  <si>
    <t>FEB200922</t>
  </si>
  <si>
    <t>AMAZING SPIDER-MAN SINS RISING PRELUDE #1</t>
  </si>
  <si>
    <t>FEB200923</t>
  </si>
  <si>
    <t>AMAZING SPIDER-MAN SINS RISING PRELUDE #1 ARTIST VAR</t>
  </si>
  <si>
    <t>FEB200924</t>
  </si>
  <si>
    <t>AMAZING SPIDER-MAN #43</t>
  </si>
  <si>
    <t>FEB200925</t>
  </si>
  <si>
    <t>AMAZING SPIDER-MAN #43 KEOWN MARVEL ZOMBIES VAR</t>
  </si>
  <si>
    <t>FEB200926</t>
  </si>
  <si>
    <t>AMAZING SPIDER-MAN #44</t>
  </si>
  <si>
    <t>FEB200927</t>
  </si>
  <si>
    <t>AMAZING SPIDER-MAN #44 DANIEL MARVEL ZOMBIES VAR</t>
  </si>
  <si>
    <t>FEB200928</t>
  </si>
  <si>
    <t>AMAZING MARY JANE #7</t>
  </si>
  <si>
    <t>FEB200929</t>
  </si>
  <si>
    <t>GWEN STACY #3 (OF 5)</t>
  </si>
  <si>
    <t>FEB200931</t>
  </si>
  <si>
    <t>GHOST-SPIDER #9</t>
  </si>
  <si>
    <t>FEB200932</t>
  </si>
  <si>
    <t>AMAZING SPIDER-MAN DAILY BUGLE #4 (OF 5)</t>
  </si>
  <si>
    <t>FEB200933</t>
  </si>
  <si>
    <t>SYMBIOTE SPIDER-MAN ALIEN REALITY #5 (OF 5)</t>
  </si>
  <si>
    <t>FEB200935</t>
  </si>
  <si>
    <t>SYMBIOTE SPIDER-MAN ALIEN REALITY #5 (OF 5) RON LIM VAR</t>
  </si>
  <si>
    <t>FEB200936</t>
  </si>
  <si>
    <t>WEB OF VENOM WRAITH #1</t>
  </si>
  <si>
    <t>FEB200937</t>
  </si>
  <si>
    <t>WEB OF VENOM WRAITH #1 RYP VAR</t>
  </si>
  <si>
    <t>FEB200939</t>
  </si>
  <si>
    <t>VENOM #25</t>
  </si>
  <si>
    <t>FEB200941</t>
  </si>
  <si>
    <t>VENOM #25 RON LIM VAR</t>
  </si>
  <si>
    <t>FEB200942</t>
  </si>
  <si>
    <t>VENOM #25 BAGLEY VAR</t>
  </si>
  <si>
    <t>FEB200944</t>
  </si>
  <si>
    <t>VENOM #25 ARTIST B VAR</t>
  </si>
  <si>
    <t>FEB200945</t>
  </si>
  <si>
    <t>VENOM #25 ARTIST C VAR</t>
  </si>
  <si>
    <t>FEB200948</t>
  </si>
  <si>
    <t>MARVELS SPIDER-MAN BLACK CAT STRIKES #4 (OF 5)</t>
  </si>
  <si>
    <t>FEB200950</t>
  </si>
  <si>
    <t>BLACK CAT #11</t>
  </si>
  <si>
    <t>FEB200951</t>
  </si>
  <si>
    <t>BLACK CAT #11 LAND MARVEL ZOMBIES VAR</t>
  </si>
  <si>
    <t>FEB200952</t>
  </si>
  <si>
    <t>RAVENCROFT #4 (OF 5)</t>
  </si>
  <si>
    <t>FEB200954</t>
  </si>
  <si>
    <t>SCREAM CURSE OF CARNAGE #6</t>
  </si>
  <si>
    <t>FEB200955</t>
  </si>
  <si>
    <t>SCREAM CURSE OF CARNAGE #6 RON LIM VAR</t>
  </si>
  <si>
    <t>FEB200957</t>
  </si>
  <si>
    <t>SCREAM CURSE OF CARNAGE #6 TAN VAR</t>
  </si>
  <si>
    <t>FEB200958</t>
  </si>
  <si>
    <t>SCREAM CURSE OF CARNAGE #6 ARTIST B VAR</t>
  </si>
  <si>
    <t>FEB200959</t>
  </si>
  <si>
    <t>MORBIUS #6</t>
  </si>
  <si>
    <t>FEB200960</t>
  </si>
  <si>
    <t>MORBIUS #6 LAND VAR</t>
  </si>
  <si>
    <t>FEB200998</t>
  </si>
  <si>
    <t>SPIDER-HAM #5 (OF 5)</t>
  </si>
  <si>
    <t>FEB200753</t>
  </si>
  <si>
    <t>EMPYRE #1 (OF 6) *Special Discount*</t>
  </si>
  <si>
    <t>FEB200753A</t>
  </si>
  <si>
    <t>***February 2020 Marvel Bundle *** LIMIT 2 PER CUSTOMER*</t>
  </si>
  <si>
    <t>FEB200754</t>
  </si>
  <si>
    <t>EMPYRE #1 (OF 6) LOZANO AVENGER VAR</t>
  </si>
  <si>
    <t>FEB200755</t>
  </si>
  <si>
    <t>EMPYRE #1 (OF 6) MICHAEL CHO FF VAR</t>
  </si>
  <si>
    <t>FEB200756</t>
  </si>
  <si>
    <t>EMPYRE #1 (OF 6) DANIEL SKRULL KREE VAR</t>
  </si>
  <si>
    <t>FEB200757</t>
  </si>
  <si>
    <t>EMPYRE #1 (OF 6) FINCH VAR</t>
  </si>
  <si>
    <t>FEB200760</t>
  </si>
  <si>
    <t>EMPYRE #1 (OF 6) PARTY VAR</t>
  </si>
  <si>
    <t>FEB200763</t>
  </si>
  <si>
    <t>EMPYRE #1 (OF 6) CHRISTOPHER 2-PACK ACTION FIGURE VAR</t>
  </si>
  <si>
    <t>FEB200764</t>
  </si>
  <si>
    <t>EMPYRE #1 (OF 6) BLANK VAR</t>
  </si>
  <si>
    <t>FEB200766</t>
  </si>
  <si>
    <t>EMPYRE #2 (OF 6)</t>
  </si>
  <si>
    <t>FEB200767</t>
  </si>
  <si>
    <t>EMPYRE #2 (OF 6) LOZANO AVENGER VAR</t>
  </si>
  <si>
    <t>FEB200768</t>
  </si>
  <si>
    <t>EMPYRE #2 (OF 6) MICHAEL CHO FF VAR</t>
  </si>
  <si>
    <t>FEB200769</t>
  </si>
  <si>
    <t>EMPYRE #2 (OF 6) DANIEL SKRULL KREE VAR</t>
  </si>
  <si>
    <t>FEB200771</t>
  </si>
  <si>
    <t>EMPYRE #2 (OF 6) CHRISTOPHER 2 PACK ACTION FIGURE VAR</t>
  </si>
  <si>
    <t>FEB200772</t>
  </si>
  <si>
    <t>EMPYRE AVENGERS #0</t>
  </si>
  <si>
    <t>FEB200775</t>
  </si>
  <si>
    <t>EMPYRE AVENGERS #0 CHRISTOPHER 2-PACK ACTION FIGURE VAR</t>
  </si>
  <si>
    <t>Page: 11</t>
  </si>
  <si>
    <t>FEB200776</t>
  </si>
  <si>
    <t>EMPYRE FANTASTIC FOUR #0</t>
  </si>
  <si>
    <t>FEB200779</t>
  </si>
  <si>
    <t>EMPYRE FANTASTIC FOUR #0 CHRISTOPHER 2PACK ACTION FIGURE VAR</t>
  </si>
  <si>
    <t>FEB200780</t>
  </si>
  <si>
    <t>EMPYRE SPIDER-MAN #1 (OF 3)</t>
  </si>
  <si>
    <t>FEB200781</t>
  </si>
  <si>
    <t>EMPYRE SPIDER-MAN #1 (OF 3) ARTIST VAR</t>
  </si>
  <si>
    <t>FEB200782</t>
  </si>
  <si>
    <t>EMPYRE AVENGERS #1 (OF 3)</t>
  </si>
  <si>
    <t>FEB200783</t>
  </si>
  <si>
    <t>EMPYRE AVENGERS #1 (OF 3) ARTIST VAR</t>
  </si>
  <si>
    <t>FEB200784</t>
  </si>
  <si>
    <t>LORDS OF EMPYRE EMPEROR HULKING #1</t>
  </si>
  <si>
    <t>FEB200785</t>
  </si>
  <si>
    <t>LORDS OF EMPYRE EMPEROR HULKING #1 VECCHIO VAR</t>
  </si>
  <si>
    <t>FEB200788</t>
  </si>
  <si>
    <t>EMPYRE HANDBOOK #1</t>
  </si>
  <si>
    <t>FEB200793</t>
  </si>
  <si>
    <t>FANTASTIC FOUR #21 EMP</t>
  </si>
  <si>
    <t>FEB200794</t>
  </si>
  <si>
    <t>FANTASTIC FOUR #21 MARVEL ZOMBIES VAR EMP</t>
  </si>
  <si>
    <t>FEB200795</t>
  </si>
  <si>
    <t>FANTASTIC FOUR #21 EMPYRE VAR EMP</t>
  </si>
  <si>
    <t>FEB200796</t>
  </si>
  <si>
    <t>FANTASTIC FOUR #21 ZIRCHER CONFRONTATION VAR EMP</t>
  </si>
  <si>
    <t>FEB200797</t>
  </si>
  <si>
    <t>MARVEL ZOMBIES RESURRECTION #1 (OF 4) *Special Discount*</t>
  </si>
  <si>
    <t>FEB200798</t>
  </si>
  <si>
    <t>MARVEL ZOMBIES RESURRECTION #1 (OF 4) LUBERA VAR</t>
  </si>
  <si>
    <t>FEB200800</t>
  </si>
  <si>
    <t>MARVEL ZOMBIES RESURRECTION #1 (OF 4) GONZALES VAR</t>
  </si>
  <si>
    <t>FEB200801</t>
  </si>
  <si>
    <t>MARVEL ZOMBIES RESURRECTION #1 (OF 4) HANS VAR</t>
  </si>
  <si>
    <t>FEB200802</t>
  </si>
  <si>
    <t>MARVEL ZOMBIES RESURRECTION #1 (OF 4) LAND VAR</t>
  </si>
  <si>
    <t>FEB200804</t>
  </si>
  <si>
    <t>MARVEL TALES ORIGINAL MARVEL ZOMBIES #1</t>
  </si>
  <si>
    <t>FEB200806</t>
  </si>
  <si>
    <t>CHAMPIONS #1 OUT *Special Discount*</t>
  </si>
  <si>
    <t>FEB200808</t>
  </si>
  <si>
    <t>CHAMPIONS #1 DI MEO VAR OUT</t>
  </si>
  <si>
    <t>FEB200809</t>
  </si>
  <si>
    <t>CHAMPIONS #1 MARVEL ZOMBIES VAR OUT</t>
  </si>
  <si>
    <t>FEB200812</t>
  </si>
  <si>
    <t>MAGNIFICENT MS MARVEL #14 OUT</t>
  </si>
  <si>
    <t>FEB200813</t>
  </si>
  <si>
    <t>POWER PACK #1 (OF 5) OUT *Special Discount*</t>
  </si>
  <si>
    <t>FEB200817</t>
  </si>
  <si>
    <t>POWER PACK #1 (OF 5) MARVEL ZOMBIES VAR OUT</t>
  </si>
  <si>
    <t>FEB200818</t>
  </si>
  <si>
    <t>NEW WARRIORS #1 (OF 5) OUT *Special Discount*</t>
  </si>
  <si>
    <t>FEB200822</t>
  </si>
  <si>
    <t>NEW WARRIORS #1 (OF 5) SHALVEY MARVEL ZOMBIES VAR OUT</t>
  </si>
  <si>
    <t>FEB200823</t>
  </si>
  <si>
    <t>BLACK WIDOW #1 *Special Discount*</t>
  </si>
  <si>
    <t>FEB200824</t>
  </si>
  <si>
    <t>BLACK WIDOW #1 CHAREST VAR</t>
  </si>
  <si>
    <t>FEB200826</t>
  </si>
  <si>
    <t>BLACK WIDOW #1 JS CAMPBELL VAR</t>
  </si>
  <si>
    <t>FEB200829</t>
  </si>
  <si>
    <t>BLACK WIDOW #1 MARVEL SUPER WAR VAR</t>
  </si>
  <si>
    <t>FEB200830</t>
  </si>
  <si>
    <t>BLACK WIDOW WIDOWS STING #1</t>
  </si>
  <si>
    <t>FEB200831</t>
  </si>
  <si>
    <t>BLACK WIDOW WIDOWS STING #1 INFANTE VAR</t>
  </si>
  <si>
    <t>FEB200832</t>
  </si>
  <si>
    <t>MARVEL FANFARE #10 FACSIMILE EDITION</t>
  </si>
  <si>
    <t>FEB200833</t>
  </si>
  <si>
    <t>WIDOWMAKERS RED GUARDIAN YELENA BELOVA #1</t>
  </si>
  <si>
    <t>FEB200835</t>
  </si>
  <si>
    <t>WIDOWMAKERS RED GUARDIAN YELENA BELOVA #1 JEEHYUNG LEE VAR</t>
  </si>
  <si>
    <t>FEB200846</t>
  </si>
  <si>
    <t>TASKMASTER #1 (OF 5) *Special Discount*</t>
  </si>
  <si>
    <t>FEB200849</t>
  </si>
  <si>
    <t>STRANGE ACADEMY #2</t>
  </si>
  <si>
    <t>FEB200850</t>
  </si>
  <si>
    <t>STRANGE ACADEMY #2 CHARACTER SPOTLIGHT VAR</t>
  </si>
  <si>
    <t>FEB200852</t>
  </si>
  <si>
    <t>PUNISHER VS BARRACUDA #1 (OF 5) *Special Discount*</t>
  </si>
  <si>
    <t>FEB200854</t>
  </si>
  <si>
    <t>PUNISHER VS BARRACUDA #1 (OF 5) SHALVEY VAR</t>
  </si>
  <si>
    <t>FEB200856</t>
  </si>
  <si>
    <t>WEREWOLF BY NIGHT #1 (OF 4) *Special Discount*</t>
  </si>
  <si>
    <t>FEB200859</t>
  </si>
  <si>
    <t>WEREWOLF BY NIGHT #1 (OF 4) VEREGGE VAR</t>
  </si>
  <si>
    <t>FEB200895</t>
  </si>
  <si>
    <t>MARVELS X #4 (OF 6)</t>
  </si>
  <si>
    <t>FEB200897</t>
  </si>
  <si>
    <t>MARVEL #2 (OF 6)</t>
  </si>
  <si>
    <t>FEB200899</t>
  </si>
  <si>
    <t>CAPTAIN AMERICA MARVELS SNAPSHOT #1</t>
  </si>
  <si>
    <t>FEB200900</t>
  </si>
  <si>
    <t>CAPTAIN AMERICA MARVELS SNAPSHOT #1 RUDE VAR</t>
  </si>
  <si>
    <t>FEB200905</t>
  </si>
  <si>
    <t>IRON MAN 2020 #4 (OF 6)</t>
  </si>
  <si>
    <t>FEB200906</t>
  </si>
  <si>
    <t>IRON MAN 2020 #4 (OF 6) BIANCHI CONNECTING VAR</t>
  </si>
  <si>
    <t>FEB200907</t>
  </si>
  <si>
    <t>IRON MAN 2020 #4 (OF 6) SUPERLOG HEADS VAR</t>
  </si>
  <si>
    <t>FEB200908</t>
  </si>
  <si>
    <t>IRON MAN 2020 #4 (OF 6) RON LIM VAR</t>
  </si>
  <si>
    <t>FEB200910</t>
  </si>
  <si>
    <t>2020 RESCUE #2 (OF 2)</t>
  </si>
  <si>
    <t>FEB200911</t>
  </si>
  <si>
    <t>2020 RESCUE #2 (OF 2) ANDOLFO VAR</t>
  </si>
  <si>
    <t>FEB200912</t>
  </si>
  <si>
    <t>2020 FORCE WORKS #3 (OF 3)</t>
  </si>
  <si>
    <t>FEB200913</t>
  </si>
  <si>
    <t>2020 FORCE WORKS #3 (OF 3) BROWN VAR</t>
  </si>
  <si>
    <t>FEB200914</t>
  </si>
  <si>
    <t>2020 IRONHEART #1 (OF 2)</t>
  </si>
  <si>
    <t>FEB200915</t>
  </si>
  <si>
    <t>2020 IRONHEART #1 (OF 2) YOON VAR</t>
  </si>
  <si>
    <t>FEB200961</t>
  </si>
  <si>
    <t>THOR #5</t>
  </si>
  <si>
    <t>FEB200963</t>
  </si>
  <si>
    <t>THOR #5 YOON MARVEL ZOMBIES VAR</t>
  </si>
  <si>
    <t>FEB200964</t>
  </si>
  <si>
    <t>CAPTAIN MARVEL #17</t>
  </si>
  <si>
    <t>FEB200965</t>
  </si>
  <si>
    <t>DR STRANGE #5</t>
  </si>
  <si>
    <t>FEB200966</t>
  </si>
  <si>
    <t>DR STRANGE #5 LUKE ROSS MARVEL ZOMBIES VAR</t>
  </si>
  <si>
    <t>FEB200967</t>
  </si>
  <si>
    <t>HAWKEYE FREE FALL #5</t>
  </si>
  <si>
    <t>FEB200968</t>
  </si>
  <si>
    <t>FALCON &amp; WINTER SOLDIER #3 (OF 5)</t>
  </si>
  <si>
    <t>FEB200970</t>
  </si>
  <si>
    <t>DOCTOR DOOM #7</t>
  </si>
  <si>
    <t>FEB200971</t>
  </si>
  <si>
    <t>DOCTOR DOOM #7 MERCADO MARVEL ZOMBIES VAR</t>
  </si>
  <si>
    <t>FEB200972</t>
  </si>
  <si>
    <t>NEBULA #3 (OF 5)</t>
  </si>
  <si>
    <t>FEB200974</t>
  </si>
  <si>
    <t>ATLANTIS ATTACKS #4 (OF 5)</t>
  </si>
  <si>
    <t>FEB200975</t>
  </si>
  <si>
    <t>GUARDIANS OF THE GALAXY #4</t>
  </si>
  <si>
    <t>FEB200976</t>
  </si>
  <si>
    <t>GUARDIANS OF THE GALAXY #4 MARVEL ZOMBIES VAR</t>
  </si>
  <si>
    <t>FEB200977</t>
  </si>
  <si>
    <t>IMMORTAL HULK THRESHING PLACE #1</t>
  </si>
  <si>
    <t>FEB200978</t>
  </si>
  <si>
    <t>IMMORTAL HULK THRESHING PLACE #1 BENNETT VAR</t>
  </si>
  <si>
    <t>FEB200979</t>
  </si>
  <si>
    <t>IMMORTAL HULK #34</t>
  </si>
  <si>
    <t>FEB200980</t>
  </si>
  <si>
    <t>IMMORTAL HULK #34 INHYUK LEE MARVEL ZOMBIES VAR</t>
  </si>
  <si>
    <t>FEB200981</t>
  </si>
  <si>
    <t>SAVAGE AVENGERS #12</t>
  </si>
  <si>
    <t>FEB200982</t>
  </si>
  <si>
    <t>AVENGERS #33</t>
  </si>
  <si>
    <t>FEB200983</t>
  </si>
  <si>
    <t>AVENGERS #33 PHAM SPIDER-WOMAN VAR</t>
  </si>
  <si>
    <t>FEB200984</t>
  </si>
  <si>
    <t>AVENGERS #33 BENJAMIN MARVEL ZOMBIES VAR</t>
  </si>
  <si>
    <t>FEB200985</t>
  </si>
  <si>
    <t>BLACK PANTHER AND AGENTS OF WAKANDA #8</t>
  </si>
  <si>
    <t>FEB200986</t>
  </si>
  <si>
    <t>ANT-MAN #4 (OF 5)</t>
  </si>
  <si>
    <t>FEB200987</t>
  </si>
  <si>
    <t>STAR #4 (OF 5)</t>
  </si>
  <si>
    <t>FEB200989</t>
  </si>
  <si>
    <t>AVENGERS OF THE WASTELANDS #4 (OF 5)</t>
  </si>
  <si>
    <t>FEB200991</t>
  </si>
  <si>
    <t>STRIKEFORCE #8</t>
  </si>
  <si>
    <t>FEB200992</t>
  </si>
  <si>
    <t>BLACK PANTHER #23</t>
  </si>
  <si>
    <t>FEB200993</t>
  </si>
  <si>
    <t>BLACK PANTHER #23 TEDESCO VAR</t>
  </si>
  <si>
    <t>FEB200994</t>
  </si>
  <si>
    <t>GHOST RIDER #7</t>
  </si>
  <si>
    <t>FEB200995</t>
  </si>
  <si>
    <t>GHOST RIDER #7 MARVEL ZOMBIES VAR</t>
  </si>
  <si>
    <t>FEB200996</t>
  </si>
  <si>
    <t>CAPTAIN AMERICA #21</t>
  </si>
  <si>
    <t>FEB200997</t>
  </si>
  <si>
    <t>CAPTAIN AMERICA #21 ZIRCHER MARVEL ZOMBIES VAR</t>
  </si>
  <si>
    <t>FEB201000</t>
  </si>
  <si>
    <t>RUNAWAYS #32</t>
  </si>
  <si>
    <t>FEB201001</t>
  </si>
  <si>
    <t>VALKYRIE JANE FOSTER #10</t>
  </si>
  <si>
    <t>FEB201002</t>
  </si>
  <si>
    <t>VALKYRIE JANE FOSTER #10 RODRIGUEZ MARVEL ZOMBIES VAR</t>
  </si>
  <si>
    <t>FEB201005</t>
  </si>
  <si>
    <t>REVENGE OF COSMIC GHOST RIDER #5 (OF 5)</t>
  </si>
  <si>
    <t>FEB201006</t>
  </si>
  <si>
    <t>REVENGE OF COSMIC GHOST RIDER #5 (OF 5) LUBERA VAR</t>
  </si>
  <si>
    <t>FEB201008</t>
  </si>
  <si>
    <t>AERO #10</t>
  </si>
  <si>
    <t>FEB201009</t>
  </si>
  <si>
    <t>SWORD MASTER #10</t>
  </si>
  <si>
    <t>FEB201010</t>
  </si>
  <si>
    <t>DAREDEVIL #20</t>
  </si>
  <si>
    <t>FEB201011</t>
  </si>
  <si>
    <t>DAREDEVIL #20 SLINEY MARVEL ZOMBIES VAR</t>
  </si>
  <si>
    <t>FEB201012</t>
  </si>
  <si>
    <t>HOW TO READ COMICS THE MARVEL WAY #1 (OF 4)</t>
  </si>
  <si>
    <t>FEB201013</t>
  </si>
  <si>
    <t>HOW TO READ COMICS THE MARVEL WAY #1 (OF 4) RODRIGUEZ VAR</t>
  </si>
  <si>
    <t>FEB201014</t>
  </si>
  <si>
    <t>CONAN THE BARBARIAN #15</t>
  </si>
  <si>
    <t>FEB201016</t>
  </si>
  <si>
    <t>CONAN BATTLE FOR SERPENT CROWN #3 (OF 5)</t>
  </si>
  <si>
    <t>FEB201018</t>
  </si>
  <si>
    <t>CONAN BATTLE FOR SERPENT CROWN #3 (OF 5) COELLO VAR</t>
  </si>
  <si>
    <t>FEB201019</t>
  </si>
  <si>
    <t>DARK AGNES #3 (OF 5)</t>
  </si>
  <si>
    <t>FEB201075</t>
  </si>
  <si>
    <t>BLACK WIDOW #1 POSTER</t>
  </si>
  <si>
    <t>FEB201076</t>
  </si>
  <si>
    <t>MARVEL FANFARE #10 FACSIMILE POSTER</t>
  </si>
  <si>
    <t>FEB201077</t>
  </si>
  <si>
    <t>X-FACTOR #1 POSTER</t>
  </si>
  <si>
    <t>FEB201078</t>
  </si>
  <si>
    <t>CHILDREN OF ATOM #1 POSTER</t>
  </si>
  <si>
    <t>FEB201079</t>
  </si>
  <si>
    <t>MARVEL ZOMBIES RESURRECTION #1 POSTER</t>
  </si>
  <si>
    <t>FEB201080</t>
  </si>
  <si>
    <t>WEREWOLF BY NIGHT #1 BY OKAZAKI POSTER</t>
  </si>
  <si>
    <t>FEB201020</t>
  </si>
  <si>
    <t>STAR WARS #5</t>
  </si>
  <si>
    <t>FEB201021</t>
  </si>
  <si>
    <t>STAR WARS #5 SPROUSE EMPIRE STRIKES BACK VAR</t>
  </si>
  <si>
    <t>FEB201023</t>
  </si>
  <si>
    <t>STAR WARS DOCTOR APHRA #1</t>
  </si>
  <si>
    <t>FEB201026</t>
  </si>
  <si>
    <t>STAR WARS DOCTOR APHRA #1 REMENAR VAR</t>
  </si>
  <si>
    <t>FEB201027</t>
  </si>
  <si>
    <t>STAR WARS DOCTOR APHRA #2</t>
  </si>
  <si>
    <t>FEB201029</t>
  </si>
  <si>
    <t>STAR WARS BOUNTY HUNTERS #3</t>
  </si>
  <si>
    <t>FEB201031</t>
  </si>
  <si>
    <t>STAR WARS BOUNTY HUNTERS #3 SPROUSE EMPIRE STRIKES BACK VAR</t>
  </si>
  <si>
    <t>FEB201032</t>
  </si>
  <si>
    <t>STAR WARS DARTH VADER #3</t>
  </si>
  <si>
    <t>FEB201034</t>
  </si>
  <si>
    <t>STAR WARS DARTH VADER #3 SPROUSE EMPIRE STRIKES BACK VAR</t>
  </si>
  <si>
    <t>FEB201035</t>
  </si>
  <si>
    <t>STAR WARS ACTION FIGURE VARIANT COVERS #1</t>
  </si>
  <si>
    <t>FEB201036</t>
  </si>
  <si>
    <t>STAR WARS ACTION FIGURE VARIANT COVERS #1 CHRISTOPHER VAR</t>
  </si>
  <si>
    <t>FEB201037</t>
  </si>
  <si>
    <t>VENOM REX MARVEL SELECT HC *Special Discount*</t>
  </si>
  <si>
    <t>FEB201038</t>
  </si>
  <si>
    <t>BLACK PANTHER HC VOL 03 INTERGALACTIC EMPIRE WAKANDA PART ON *Special Discount*</t>
  </si>
  <si>
    <t>FEB201039</t>
  </si>
  <si>
    <t>GOLDEN AGE MARVEL COMICS OMNIBUS HC VOL 02 *Special Discount*</t>
  </si>
  <si>
    <t>FEB201040</t>
  </si>
  <si>
    <t>GOLDEN AGE MARVEL COMICS OMNIBUS HC VOL 02 SCHOMBURG DM VAR *Special Discount*</t>
  </si>
  <si>
    <t>FEB201041</t>
  </si>
  <si>
    <t>MARVEL ART OF SAVAGE SWORD OF CONAN HC (MR) *Special Discount*</t>
  </si>
  <si>
    <t>FEB201042</t>
  </si>
  <si>
    <t>MMW INCREDIBLE HULK HC VOL 14 *Special Discount*</t>
  </si>
  <si>
    <t>FEB201043</t>
  </si>
  <si>
    <t>MMW INCREDIBLE HULK HC VOL 14 DM VAR ED 294 *Special Discount*</t>
  </si>
  <si>
    <t>FEB201044</t>
  </si>
  <si>
    <t>SHE-HULK BY DAN SLOTT OMNIBUS HC *Special Discount*</t>
  </si>
  <si>
    <t>FEB201045</t>
  </si>
  <si>
    <t>TAROT AVENGERS DEFENDERS TP *Special Discount*</t>
  </si>
  <si>
    <t>FEB201046</t>
  </si>
  <si>
    <t>ABSOLUTE CARNAGE OMNIBUS HC *Special Discount*</t>
  </si>
  <si>
    <t>FEB201047</t>
  </si>
  <si>
    <t>SPIDER-VERSE TP SPIDER-ZERO *Special Discount*</t>
  </si>
  <si>
    <t>FEB201048</t>
  </si>
  <si>
    <t>MILES MORALES TP VOL 03 *Special Discount*</t>
  </si>
  <si>
    <t>FEB201049</t>
  </si>
  <si>
    <t>SCREAM CURSE OF CARNAGE TP VOL 01 *Special Discount*</t>
  </si>
  <si>
    <t>FEB201050</t>
  </si>
  <si>
    <t>VENOM BY DONNY CATES TP VOL 04 VENOM ISLAND *Special Discount*</t>
  </si>
  <si>
    <t>FEB201051</t>
  </si>
  <si>
    <t>MORBIUS TP VOL 01 *Special Discount*</t>
  </si>
  <si>
    <t>FEB201052</t>
  </si>
  <si>
    <t>FALLEN ANGELS BY BRYAN HILL TP VOL 01 *Special Discount*</t>
  </si>
  <si>
    <t>FEB201053</t>
  </si>
  <si>
    <t>X-FORCE BY BENJAMIN PERCY TP VOL 01 *Special Discount*</t>
  </si>
  <si>
    <t>FEB201054</t>
  </si>
  <si>
    <t>NEW MUTANTS BY HICKMAN TP VOL 01 *Special Discount*</t>
  </si>
  <si>
    <t>FEB201055</t>
  </si>
  <si>
    <t>AVENGERS BY JASON AARON TP VOL 06 STARBRAND REBORN *Special Discount*</t>
  </si>
  <si>
    <t>FEB201056</t>
  </si>
  <si>
    <t>AMAZING SPIDER-MAN 2099 COMPANION TP *Special Discount*</t>
  </si>
  <si>
    <t>FEB201057</t>
  </si>
  <si>
    <t>STAR WARS RISE OF KYLO REN TP *Special Discount*</t>
  </si>
  <si>
    <t>FEB201058</t>
  </si>
  <si>
    <t>STAR WARS LEGENDS EPIC COLLECTION REBELLION TP VOL 04 *Special Discount*</t>
  </si>
  <si>
    <t>FEB201059</t>
  </si>
  <si>
    <t>STAR WARS JEDI FALLEN ORDER DARK TEMPLE TP *Special Discount*</t>
  </si>
  <si>
    <t>FEB201060</t>
  </si>
  <si>
    <t>CAPTAIN MARVEL TP MANY LIVES CAROL DANVERS *Special Discount*</t>
  </si>
  <si>
    <t>FEB201061</t>
  </si>
  <si>
    <t>HEROES REBORN TP AVENGERS NEW PTG *Special Discount*</t>
  </si>
  <si>
    <t>FEB201062</t>
  </si>
  <si>
    <t>ASTONISHING X-MEN COMPANION TP *Special Discount*</t>
  </si>
  <si>
    <t>FEB201063</t>
  </si>
  <si>
    <t>X-MEN MILESTONES TP NECROSHA *Special Discount*</t>
  </si>
  <si>
    <t>FEB201064</t>
  </si>
  <si>
    <t>X-MEN MILESTONES TP MESSIAH WAR *Special Discount*</t>
  </si>
  <si>
    <t>FEB201065</t>
  </si>
  <si>
    <t>X-MEN TP RELOAD *Special Discount*</t>
  </si>
  <si>
    <t>FEB201066</t>
  </si>
  <si>
    <t>WOLVERINE TP WEAPON X NEW PTG *Special Discount*</t>
  </si>
  <si>
    <t>FEB201067</t>
  </si>
  <si>
    <t>YOUNG AVENGERS BY GILLEN MCKELVIE COMPLETE COLLECTION TP *Special Discount*</t>
  </si>
  <si>
    <t>FEB201068</t>
  </si>
  <si>
    <t>WHAT IF CLASSIC COMPLETE COLLECTION TP VOL 04 *Special Discount*</t>
  </si>
  <si>
    <t>FEB201069</t>
  </si>
  <si>
    <t>FANTASTIC FOUR EPIC COLLECTION TP NAME IS DOOM *Special Discount*</t>
  </si>
  <si>
    <t>FEB201070</t>
  </si>
  <si>
    <t>SILVER SURFER EPIC COLLECTION TP RESURRECTION *Special Discount*</t>
  </si>
  <si>
    <t>FEB201071</t>
  </si>
  <si>
    <t>STAR COMICS TOP DOG COMPLETE COLLECTION TP *Special Discount*</t>
  </si>
  <si>
    <t>FEB201072</t>
  </si>
  <si>
    <t>LEAGUE OF LEGENDS TP ZED *Special Discount*</t>
  </si>
  <si>
    <t>FEB201073</t>
  </si>
  <si>
    <t>MARVEL MONOGRAPH TP ART OF MARK BROOKS *Special Discount*</t>
  </si>
  <si>
    <t>FEB201074</t>
  </si>
  <si>
    <t>MS MARVEL MEETS MARVEL UNIVERSE GN TP *Special Discount*</t>
  </si>
  <si>
    <t>Page: 166</t>
  </si>
  <si>
    <t>FEB201081</t>
  </si>
  <si>
    <t>BOYS DEAR BECKY #1 (MR) *Special Discount*</t>
  </si>
  <si>
    <t>FEB201081B</t>
  </si>
  <si>
    <t>***February 2020 The Boys Dear Becky Bundle*** LIMIT 2 PER CUSTOMER*</t>
  </si>
  <si>
    <t>FEB201082</t>
  </si>
  <si>
    <t>BOYS #22 FOLDED PROMOTIONAL POSTER (Net) (MR) (C: 0-1-2)</t>
  </si>
  <si>
    <t>FEB201083</t>
  </si>
  <si>
    <t>BOYS #22 ROLLED PROMOTIONAL POSTER (MR) (C: 0-1-2)</t>
  </si>
  <si>
    <t>FEB201084</t>
  </si>
  <si>
    <t>BOYS OMNIBUS TP VOL 01 (MR)</t>
  </si>
  <si>
    <t>FEB201085</t>
  </si>
  <si>
    <t>BOYS OMNIBUS TP VOL 02 (MR)</t>
  </si>
  <si>
    <t>FEB201086</t>
  </si>
  <si>
    <t>BOYS OMNIBUS TP VOL 03 (MR)</t>
  </si>
  <si>
    <t>FEB201087</t>
  </si>
  <si>
    <t>BOYS OMNIBUS TP VOL 04 (MR)</t>
  </si>
  <si>
    <t>Page: 169</t>
  </si>
  <si>
    <t>FEB201088</t>
  </si>
  <si>
    <t>BOYS OMNIBUS TP VOL 05 (MR)</t>
  </si>
  <si>
    <t>FEB201089</t>
  </si>
  <si>
    <t>BOYS OMNIBUS TP VOL 06 (MR)</t>
  </si>
  <si>
    <t>FEB201090</t>
  </si>
  <si>
    <t>GARTH ENNIS COMPLETE BATTLEFIELDS TP VOL 01 (MR)</t>
  </si>
  <si>
    <t>FEB201091</t>
  </si>
  <si>
    <t>GARTH ENNIS COMPLETE BATTLEFIELDS TP VOL 02 (MR)</t>
  </si>
  <si>
    <t>FEB201092</t>
  </si>
  <si>
    <t>GARTH ENNIS COMPLETE BATTLEFIELDS TP VOL 03 (MR)</t>
  </si>
  <si>
    <t>FEB201093</t>
  </si>
  <si>
    <t>ART OF THE BOYS COMPLETE CVRS HC (MR) (C: 0-1-2)</t>
  </si>
  <si>
    <t>FEB201094</t>
  </si>
  <si>
    <t>NANCY DREW &amp; HARDY BOYS DEATH OF NANCY DREW #1 CVR A EISMA *Special Discount*</t>
  </si>
  <si>
    <t>FEB201095</t>
  </si>
  <si>
    <t>NANCY DREW &amp; HARDY BOYS DEATH OF NANCY DREW #1 10 COPY EISMA</t>
  </si>
  <si>
    <t>FEB201096</t>
  </si>
  <si>
    <t>NANCY DREW &amp; HARDY BOYS DEATH OF NANCY DREW #1 20 COPY EISMA</t>
  </si>
  <si>
    <t>FEB201097</t>
  </si>
  <si>
    <t>NANCY DREW &amp; HARDY BOYS DEATH OF NANCY DREW #1 25 COPY EISMA</t>
  </si>
  <si>
    <t>FEB201098</t>
  </si>
  <si>
    <t>NANCY DREW HARDY BOYS TP THE BIG LIE</t>
  </si>
  <si>
    <t>FEB201099</t>
  </si>
  <si>
    <t>NANCY DREW HC PALACE OF WISDOM</t>
  </si>
  <si>
    <t>FEB201100</t>
  </si>
  <si>
    <t>NANCY DREW TP PALACE OF WISDOM</t>
  </si>
  <si>
    <t>FEB201101</t>
  </si>
  <si>
    <t>NANCY DREW HARDY BOYS HC MYSTERY MISSING ADULTS</t>
  </si>
  <si>
    <t>FEB201102</t>
  </si>
  <si>
    <t>DAMSELS TP VOL 01</t>
  </si>
  <si>
    <t>FEB201103</t>
  </si>
  <si>
    <t>DAMSELS TP VOL 02</t>
  </si>
  <si>
    <t>FEB201104</t>
  </si>
  <si>
    <t>ART OF LUIS GARCIA HC (MR)</t>
  </si>
  <si>
    <t>FEB201105</t>
  </si>
  <si>
    <t>ART OF JOSE GONZALEZ HC (MR) (C: 0-1-2)</t>
  </si>
  <si>
    <t>FEB201106</t>
  </si>
  <si>
    <t>JOSE GONZALEZ VAMPIRELLA ART ED HC (MR)</t>
  </si>
  <si>
    <t>FEB201107</t>
  </si>
  <si>
    <t>MASTERS OF SPANISH COMIC BOOK ART HC</t>
  </si>
  <si>
    <t>FEB201108</t>
  </si>
  <si>
    <t>ART OF VAMPIRELLA WARREN COVERS HC</t>
  </si>
  <si>
    <t>FEB201109</t>
  </si>
  <si>
    <t>ART OF VAMPIRELLA DYNAMITE YEARS HC</t>
  </si>
  <si>
    <t>FEB201110</t>
  </si>
  <si>
    <t>ART OF RAMONA FRADON HC</t>
  </si>
  <si>
    <t>FEB201111</t>
  </si>
  <si>
    <t>ART OF PAINTED COMICS HC</t>
  </si>
  <si>
    <t>FEB201112</t>
  </si>
  <si>
    <t>DYNAMITE ART OF ALEX ROSS HC (NEW PTG)</t>
  </si>
  <si>
    <t>FEB201113</t>
  </si>
  <si>
    <t>ART OF SEAN PHILLIPS HC (MR) (C: 0-1-2)</t>
  </si>
  <si>
    <t>FEB201114</t>
  </si>
  <si>
    <t>DF ROMITA LEGACY HC</t>
  </si>
  <si>
    <t>FEB201115</t>
  </si>
  <si>
    <t>GEORGE PEREZ STORYTELLER 35TH ANNV ED HC</t>
  </si>
  <si>
    <t>FEB201116</t>
  </si>
  <si>
    <t>VAMPIRELLA #10 CVR A PARRILLO</t>
  </si>
  <si>
    <t>FEB201117</t>
  </si>
  <si>
    <t>VAMPIRELLA #10 CVR B MARCH</t>
  </si>
  <si>
    <t>FEB201118</t>
  </si>
  <si>
    <t>VAMPIRELLA #10 CVR C DALTON</t>
  </si>
  <si>
    <t>FEB201119</t>
  </si>
  <si>
    <t>VAMPIRELLA #10 CVR D GUNDUZ</t>
  </si>
  <si>
    <t>FEB201120</t>
  </si>
  <si>
    <t>VAMPIRELLA #10 CVR E NIXIE SWEET COSPLAY</t>
  </si>
  <si>
    <t>FEB201121</t>
  </si>
  <si>
    <t>VAMPIRELLA #10 7 COPY GORHAM HOMAGE INCV</t>
  </si>
  <si>
    <t>FEB201122</t>
  </si>
  <si>
    <t>VAMPIRELLA #10 10 COPY PARRILLO B&amp;W INCV</t>
  </si>
  <si>
    <t>FEB201123</t>
  </si>
  <si>
    <t>VAMPIRELLA #10 20 COPY GUNDUZ B&amp;W INCV</t>
  </si>
  <si>
    <t>FEB201124</t>
  </si>
  <si>
    <t>VAMPIRELLA #10 25 COPY NIXIE SWEET COSPLAY VIRGIN INCV</t>
  </si>
  <si>
    <t>FEB201125</t>
  </si>
  <si>
    <t>VAMPIRELLA #10 30 COPY GUNDUZ VIRGIN INCV</t>
  </si>
  <si>
    <t>FEB201126</t>
  </si>
  <si>
    <t>VAMPIRELLA #10 40 COPY MARCH VIRGIN INCV</t>
  </si>
  <si>
    <t>FEB201127</t>
  </si>
  <si>
    <t>VAMPIRELLA #10 50 COPY PARRILLO VIRGIN B&amp;W INCV</t>
  </si>
  <si>
    <t>Page: 177</t>
  </si>
  <si>
    <t>FEB201128</t>
  </si>
  <si>
    <t>VAMPIRELLA #10 PARRILLO CGC GRADED CVR (C: 0-1-2)</t>
  </si>
  <si>
    <t>FEB201129</t>
  </si>
  <si>
    <t>VAMPIRELLA #10 PARRILLO LTD VIRGIN CVR</t>
  </si>
  <si>
    <t>FEB201130</t>
  </si>
  <si>
    <t>VAMPIRELLA #10 DALTON LTD VIRGIN CVR</t>
  </si>
  <si>
    <t>FEB201131</t>
  </si>
  <si>
    <t>VAMPIRELLA #10 GORHAM LTD HOMAGE VIRGIN CVR</t>
  </si>
  <si>
    <t>Page: 178</t>
  </si>
  <si>
    <t>FEB201132</t>
  </si>
  <si>
    <t>RED SONJA AGE OF CHAOS #4 CVR A PARRILLO</t>
  </si>
  <si>
    <t>FEB201133</t>
  </si>
  <si>
    <t>RED SONJA AGE OF CHAOS #4 CVR B QUAH</t>
  </si>
  <si>
    <t>FEB201134</t>
  </si>
  <si>
    <t>RED SONJA AGE OF CHAOS #4 CVR C GARZA</t>
  </si>
  <si>
    <t>FEB201135</t>
  </si>
  <si>
    <t>RED SONJA AGE OF CHAOS #4 CVR D CHEW</t>
  </si>
  <si>
    <t>FEB201136</t>
  </si>
  <si>
    <t>RED SONJA AGE OF CHAOS #4 CVR E VANTA BLACK COSPLAY</t>
  </si>
  <si>
    <t>FEB201137</t>
  </si>
  <si>
    <t>RED SONJA AGE OF CHAOS #4 10 COPY KUNKKA INCV</t>
  </si>
  <si>
    <t>FEB201138</t>
  </si>
  <si>
    <t>RED SONJA AGE OF CHAOS #4 20 COPY CHEW MONOCHROMATIC INCV</t>
  </si>
  <si>
    <t>FEB201139</t>
  </si>
  <si>
    <t>RED SONJA AGE OF CHAOS #4 25 COPY KUNKKA VIRGIN INCV</t>
  </si>
  <si>
    <t>FEB201140</t>
  </si>
  <si>
    <t>RED SONJA AGE OF CHAOS #4 30 COPY COSPLAY VIRGIN INCV</t>
  </si>
  <si>
    <t>FEB201141</t>
  </si>
  <si>
    <t>RED SONJA AGE OF CHAOS #4 40 COPY PARRILLO B&amp;W INCV</t>
  </si>
  <si>
    <t>FEB201142</t>
  </si>
  <si>
    <t>RED SONJA AGE OF CHAOS #4 50 COPY CHEW MONOCHROMATIC VIRGIN</t>
  </si>
  <si>
    <t>Page: 179</t>
  </si>
  <si>
    <t>FEB201143</t>
  </si>
  <si>
    <t>RED SONJA AGE OF CHAOS #4 PARRILLO CGC GRADED CVR (C: 0-1-2)</t>
  </si>
  <si>
    <t>FEB201144</t>
  </si>
  <si>
    <t>RED SONJA AGE OF CHAOS #4 PARRILLO LTD VIRGIN CVR</t>
  </si>
  <si>
    <t>FEB201145</t>
  </si>
  <si>
    <t>RED SONJA AGE OF CHAOS #4 QUAH LTD VIRGIN CVR</t>
  </si>
  <si>
    <t>FEB201146</t>
  </si>
  <si>
    <t>RED SONJA AGE OF CHAOS #4 CHEW LTD VIRGIN CVR</t>
  </si>
  <si>
    <t>FEB201147</t>
  </si>
  <si>
    <t>RED SONJA AGE OF CHAOS #4 GARZA LTD VIRGIN CVR</t>
  </si>
  <si>
    <t>FEB201148</t>
  </si>
  <si>
    <t>DEATH TO ARMY OF DARKNESS #3 CVR A OLIVER</t>
  </si>
  <si>
    <t>FEB201149</t>
  </si>
  <si>
    <t>DEATH TO ARMY OF DARKNESS #3 CVR B DAVILA</t>
  </si>
  <si>
    <t>FEB201150</t>
  </si>
  <si>
    <t>DEATH TO ARMY OF DARKNESS #3 CVR C ANDOLFO</t>
  </si>
  <si>
    <t>FEB201151</t>
  </si>
  <si>
    <t>DEATH TO ARMY OF DARKNESS #3 CVR D GORHAM HOMAGE</t>
  </si>
  <si>
    <t>FEB201152</t>
  </si>
  <si>
    <t>DEATH TO ARMY OF DARKNESS #3 10 COPY ANDOLFO B&amp;W INCV</t>
  </si>
  <si>
    <t>FEB201153</t>
  </si>
  <si>
    <t>DEATH TO ARMY OF DARKNESS #3 15 COPY GORHAM HOMAGE VIRGIN IN</t>
  </si>
  <si>
    <t>FEB201154</t>
  </si>
  <si>
    <t>DEATH TO ARMY OF DARKNESS #3 20 COPY ANDOLFO B&amp;W VIRGIN INCV</t>
  </si>
  <si>
    <t>FEB201155</t>
  </si>
  <si>
    <t>DEATH TO ARMY OF DARKNESS #3 25 COPY DAVILA B&amp;W INCV</t>
  </si>
  <si>
    <t>FEB201156</t>
  </si>
  <si>
    <t>DEATH TO ARMY OF DARKNESS #3 30 COPY OLIVER B&amp;W INCV</t>
  </si>
  <si>
    <t>FEB201157</t>
  </si>
  <si>
    <t>DEATH TO ARMY OF DARKNESS #3 OLIVER LTD VIRGIN CVR</t>
  </si>
  <si>
    <t>FEB201158</t>
  </si>
  <si>
    <t>DEATH TO ARMY OF DARKNESS #3 DAVILA LTD VIRGIN CVR</t>
  </si>
  <si>
    <t>FEB201159</t>
  </si>
  <si>
    <t>DEATH TO ARMY OF DARKNESS #3 ANDOLFO LTD VIRGIN CVR</t>
  </si>
  <si>
    <t>FEB201160</t>
  </si>
  <si>
    <t>DEJAH THORIS (2019) #5 CVR A PARRILLO</t>
  </si>
  <si>
    <t>FEB201161</t>
  </si>
  <si>
    <t>DEJAH THORIS (2019) #5 CVR B PREISSLER</t>
  </si>
  <si>
    <t>FEB201162</t>
  </si>
  <si>
    <t>DEJAH THORIS (2019) #5 CVR C LINSNER</t>
  </si>
  <si>
    <t>FEB201163</t>
  </si>
  <si>
    <t>DEJAH THORIS (2019) #5 CVR D GORHAM HOMAGE</t>
  </si>
  <si>
    <t>FEB201164</t>
  </si>
  <si>
    <t>DEJAH THORIS (2019) #5 CVR E MAI S COSPLAY</t>
  </si>
  <si>
    <t>FEB201165</t>
  </si>
  <si>
    <t>DEJAH THORIS (2019) #5 10 COPY PARRILLO B&amp;W INCV</t>
  </si>
  <si>
    <t>FEB201166</t>
  </si>
  <si>
    <t>DEJAH THORIS (2019) #5 20 COPY LINSNER B&amp;W INCV</t>
  </si>
  <si>
    <t>FEB201167</t>
  </si>
  <si>
    <t>DEJAH THORIS (2019) #5 25 COPY PREISSLER GREYSCALE INCV</t>
  </si>
  <si>
    <t>FEB201168</t>
  </si>
  <si>
    <t>DEJAH THORIS (2019) #5 30 COPY MAI S COSPLAY VIRGIN INCV</t>
  </si>
  <si>
    <t>FEB201169</t>
  </si>
  <si>
    <t>DEJAH THORIS (2019) #5 40 COPY LINSNER B&amp;W VIRGIN INCV</t>
  </si>
  <si>
    <t>FEB201170</t>
  </si>
  <si>
    <t>DEJAH THORIS (2019) #5 50 COPY GORHAM B&amp;W INCV</t>
  </si>
  <si>
    <t>FEB201171</t>
  </si>
  <si>
    <t>DEJAH THORIS (2019) #5 PARRILLO LTD VIRGIN CVR</t>
  </si>
  <si>
    <t>FEB201172</t>
  </si>
  <si>
    <t>DEJAH THORIS (2019) #5 PREISSLER LTD VIRGIN CVR</t>
  </si>
  <si>
    <t>FEB201173</t>
  </si>
  <si>
    <t>DEJAH THORIS (2019) #5 LINSNER LTD VIRGIN CVR</t>
  </si>
  <si>
    <t>FEB201174</t>
  </si>
  <si>
    <t>DEJAH THORIS (2019) #5 GORHAM LTD VIRGIN CVR</t>
  </si>
  <si>
    <t>FEB201175</t>
  </si>
  <si>
    <t>DEJAH THORIS (2019) #5 LINSNER RARE LTD MARTIAN RED VAR</t>
  </si>
  <si>
    <t>FEB201176</t>
  </si>
  <si>
    <t>JAMES BOND #5 CVR A RICHARDSON</t>
  </si>
  <si>
    <t>FEB201177</t>
  </si>
  <si>
    <t>JAMES BOND #5 10 COPY RICHARDSON B&amp;W INCV</t>
  </si>
  <si>
    <t>FEB201178</t>
  </si>
  <si>
    <t>JAMES BOND #5 20 COPY RICHARDSON B&amp;W VIRGIN INCV</t>
  </si>
  <si>
    <t>FEB201179</t>
  </si>
  <si>
    <t>JAMES BOND #5 25 COPY VINTAGE PAPERBACK INCV</t>
  </si>
  <si>
    <t>FEB201180</t>
  </si>
  <si>
    <t>JAMES BOND #5 RICHARDSON LTD VIRGIN CVR</t>
  </si>
  <si>
    <t>FEB201181</t>
  </si>
  <si>
    <t>GEORGE RR MARTIN A CLASH OF KINGS #4 CVR A MILLER (MR)</t>
  </si>
  <si>
    <t>FEB201182</t>
  </si>
  <si>
    <t>GEORGE RR MARTIN A CLASH OF KINGS #4 CVR B RUBI (MR)</t>
  </si>
  <si>
    <t>FEB201183</t>
  </si>
  <si>
    <t>GEORGE RR MARTIN A CLASH OF KINGS #4 10 COPY RUBI VIRGIN INC</t>
  </si>
  <si>
    <t>FEB201184</t>
  </si>
  <si>
    <t>GEORGE RR MARTIN A CLASH OF KINGS #4 20 COPY RUBI B&amp;W INCV (</t>
  </si>
  <si>
    <t>FEB201185</t>
  </si>
  <si>
    <t>GEORGE RR MARTIN A CLASH OF KINGS #4 25 COPY MILLER VIRGIN I</t>
  </si>
  <si>
    <t>FEB201186</t>
  </si>
  <si>
    <t>KILLING RED SONJA #2 CVR A WARD</t>
  </si>
  <si>
    <t>FEB201187</t>
  </si>
  <si>
    <t>KILLING RED SONJA #2 CVR B GORHAM HOMAGE</t>
  </si>
  <si>
    <t>FEB201188</t>
  </si>
  <si>
    <t>KILLING RED SONJA #2 10 COPY WARD GRAYSCALE INCV</t>
  </si>
  <si>
    <t>FEB201189</t>
  </si>
  <si>
    <t>KILLING RED SONJA #2 20 COPY WARD COLOR INCV</t>
  </si>
  <si>
    <t>FEB201190</t>
  </si>
  <si>
    <t>KILLING RED SONJA #2 25 COPY WARD VIRGIN COLOR INCV</t>
  </si>
  <si>
    <t>FEB201191</t>
  </si>
  <si>
    <t>KILLING RED SONJA #2 WARD LTD VIRGIN CVR</t>
  </si>
  <si>
    <t>FEB201192</t>
  </si>
  <si>
    <t>KILLING RED SONJA #2 GORHAM LTD VIRGIN HOMAGE CVR</t>
  </si>
  <si>
    <t>FEB201193</t>
  </si>
  <si>
    <t>RED SONJA #15 CVR A LEE</t>
  </si>
  <si>
    <t>FEB201194</t>
  </si>
  <si>
    <t>RED SONJA #15 CVR B LINSNER</t>
  </si>
  <si>
    <t>FEB201195</t>
  </si>
  <si>
    <t>RED SONJA #15 CVR C BOB Q</t>
  </si>
  <si>
    <t>FEB201196</t>
  </si>
  <si>
    <t>RED SONJA #15 CVR D LAMING</t>
  </si>
  <si>
    <t>FEB201197</t>
  </si>
  <si>
    <t>RED SONJA #15 CVR E DECOBRAY COSPLAY</t>
  </si>
  <si>
    <t>FEB201198</t>
  </si>
  <si>
    <t>RED SONJA #15 7 COPY GORHAM HOMAGE INCV</t>
  </si>
  <si>
    <t>FEB201199</t>
  </si>
  <si>
    <t>RED SONJA #15 10 COPY PEPOY SEDUCTION INCV</t>
  </si>
  <si>
    <t>FEB201200</t>
  </si>
  <si>
    <t>RED SONJA #15 15 COPY GORHAM HOMAGE VIRGIN INCV</t>
  </si>
  <si>
    <t>FEB201201</t>
  </si>
  <si>
    <t>RED SONJA #15 20 COPY LINSNER B&amp;W INCV</t>
  </si>
  <si>
    <t>FEB201202</t>
  </si>
  <si>
    <t>RED SONJA #15 30 COPY LEE B&amp;W INCV</t>
  </si>
  <si>
    <t>FEB201203</t>
  </si>
  <si>
    <t>RED SONJA #15 40 COPY BOB Q VIRGIN INCV</t>
  </si>
  <si>
    <t>FEB201204</t>
  </si>
  <si>
    <t>RED SONJA #15 50 COPY PEPOY SEDUCTION B&amp;W INCV</t>
  </si>
  <si>
    <t>FEB201205</t>
  </si>
  <si>
    <t>RED SONJA #15 LINSNER LTD VIRGIN CVR</t>
  </si>
  <si>
    <t>FEB201206</t>
  </si>
  <si>
    <t>RED SONJA #15 LEE LTD VIRGIN CVR</t>
  </si>
  <si>
    <t>FEB201207</t>
  </si>
  <si>
    <t>RED SONJA VAMPIRELLA BETTY VERONICA #11 CVR A DALTON</t>
  </si>
  <si>
    <t>FEB201208</t>
  </si>
  <si>
    <t>RED SONJA VAMPIRELLA BETTY VERONICA #11 CVR B HACK</t>
  </si>
  <si>
    <t>FEB201209</t>
  </si>
  <si>
    <t>RED SONJA VAMPIRELLA BETTY VERONICA #11 CVR C BRAGA</t>
  </si>
  <si>
    <t>FEB201210</t>
  </si>
  <si>
    <t>RED SONJA VAMPIRELLA BETTY VERONICA #11 CVR D PARENT</t>
  </si>
  <si>
    <t>FEB201211</t>
  </si>
  <si>
    <t>RED SONJA VAMPIRELLA BETTY VERONICA #11 CVR E STAGGS</t>
  </si>
  <si>
    <t>FEB201212</t>
  </si>
  <si>
    <t>RED SONJA VAMPIRELLA BETTY VERONICA #11 10 COPY PARENT B&amp;W I</t>
  </si>
  <si>
    <t>FEB201213</t>
  </si>
  <si>
    <t>RED SONJA VAMPIRELLA BETTY VERONICA #11 20 COPY BRAGA B&amp;W IN</t>
  </si>
  <si>
    <t>FEB201214</t>
  </si>
  <si>
    <t>RED SONJA VAMPIRELLA BETTY VERONICA #11 30 COPY BRAGA VIRGIN</t>
  </si>
  <si>
    <t>FEB201215</t>
  </si>
  <si>
    <t>RED SONJA VAMPIRELLA BETTY VERONICA #11 40 COPY PARENT VIRGI</t>
  </si>
  <si>
    <t>FEB201216</t>
  </si>
  <si>
    <t>RED SONJA VAMPIRELLA BETTY VERONICA #11 DALTON LTD VIRGIN CV</t>
  </si>
  <si>
    <t>FEB201217</t>
  </si>
  <si>
    <t>RED SONJA VAMPIRELLA BETTY VERONICA #11 STAGGS LTD VIRGIN CV</t>
  </si>
  <si>
    <t>FEB201218</t>
  </si>
  <si>
    <t>VAMPIRELLA RED SONJA #8 CVR A LEE</t>
  </si>
  <si>
    <t>FEB201219</t>
  </si>
  <si>
    <t>VAMPIRELLA RED SONJA #8 CVR B YOON</t>
  </si>
  <si>
    <t>FEB201220</t>
  </si>
  <si>
    <t>VAMPIRELLA RED SONJA #8 CVR C ROMERO</t>
  </si>
  <si>
    <t>FEB201221</t>
  </si>
  <si>
    <t>VAMPIRELLA RED SONJA #8 CVR D OCHS COSPLAY</t>
  </si>
  <si>
    <t>FEB201222</t>
  </si>
  <si>
    <t>VAMPIRELLA RED SONJA #8 CVR E MOSS</t>
  </si>
  <si>
    <t>FEB201223</t>
  </si>
  <si>
    <t>VAMPIRELLA RED SONJA #8 7 COPY GORHAM HOMAGE INCV</t>
  </si>
  <si>
    <t>FEB201224</t>
  </si>
  <si>
    <t>VAMPIRELLA RED SONJA #8 10 COPY MOSS B&amp;W INCV</t>
  </si>
  <si>
    <t>FEB201225</t>
  </si>
  <si>
    <t>VAMPIRELLA RED SONJA #8 15 COPY GORHAM B&amp;W HOMAGE INCV</t>
  </si>
  <si>
    <t>FEB201226</t>
  </si>
  <si>
    <t>VAMPIRELLA RED SONJA #8 20 COPY ROMERO VIRGIN INCV</t>
  </si>
  <si>
    <t>FEB201227</t>
  </si>
  <si>
    <t>VAMPIRELLA RED SONJA #8 30 COPY MOSS VIRGIN INCV</t>
  </si>
  <si>
    <t>FEB201228</t>
  </si>
  <si>
    <t>VAMPIRELLA RED SONJA #8 40 COPY ROMERO B&amp;W INCV</t>
  </si>
  <si>
    <t>FEB201229</t>
  </si>
  <si>
    <t>VAMPIRELLA RED SONJA #8 LEE LTD VIRGIN CVR</t>
  </si>
  <si>
    <t>FEB201230</t>
  </si>
  <si>
    <t>VAMPIRELLA RED SONJA #8 YOON LTD VIRGIN CVR</t>
  </si>
  <si>
    <t>FEB201231</t>
  </si>
  <si>
    <t>VAMPIRELLA RED SONJA #8 GORHAM LTD VIRGIN HOMAGE CVR</t>
  </si>
  <si>
    <t>FEB201232</t>
  </si>
  <si>
    <t>VENGEANCE OF VAMPIRELLA #7 CVR A PARILLO</t>
  </si>
  <si>
    <t>FEB201233</t>
  </si>
  <si>
    <t>VENGEANCE OF VAMPIRELLA #7 CVR B OLIVER</t>
  </si>
  <si>
    <t>FEB201234</t>
  </si>
  <si>
    <t>VENGEANCE OF VAMPIRELLA #7 CVR C SEGOVIA</t>
  </si>
  <si>
    <t>FEB201235</t>
  </si>
  <si>
    <t>VENGEANCE OF VAMPIRELLA #7 CVR D OCHS COSPLAY</t>
  </si>
  <si>
    <t>FEB201236</t>
  </si>
  <si>
    <t>VENGEANCE OF VAMPIRELLA #7 10 COPY SEGOVIA VIRGIN INCV</t>
  </si>
  <si>
    <t>FEB201237</t>
  </si>
  <si>
    <t>VENGEANCE OF VAMPIRELLA #7 20 COPY COSPLAY VIRGIN INCV</t>
  </si>
  <si>
    <t>FEB201238</t>
  </si>
  <si>
    <t>VENGEANCE OF VAMPIRELLA #7 30 COPY OLIVER B&amp;W INCV</t>
  </si>
  <si>
    <t>FEB201239</t>
  </si>
  <si>
    <t>VENGEANCE OF VAMPIRELLA #7 40 COPY OLIVER TINT INCV</t>
  </si>
  <si>
    <t>FEB201240</t>
  </si>
  <si>
    <t>VENGEANCE OF VAMPIRELLA #7 CGC GRADED PARRILLO VAR (C: 0-1-2</t>
  </si>
  <si>
    <t>FEB201241</t>
  </si>
  <si>
    <t>VENGEANCE OF VAMPIRELLA #7 CGC GRADED OLIVER VAR (C: 0-1-2)</t>
  </si>
  <si>
    <t>FEB201242</t>
  </si>
  <si>
    <t>VENGEANCE OF VAMPIRELLA #7 PARRILLO LTD VIRGIN CVR</t>
  </si>
  <si>
    <t>FEB201243</t>
  </si>
  <si>
    <t>VENGEANCE OF VAMPIRELLA #7 OLIVER LTD VIRGIN CVR</t>
  </si>
  <si>
    <t>FEB201244</t>
  </si>
  <si>
    <t>VAMPIRELLA SEDUCTION OF THE INNOCENT VOL 01</t>
  </si>
  <si>
    <t>FEB201245</t>
  </si>
  <si>
    <t>VAMPIRELLA MASTERS SERIES TP VOL 07 MARK MILLAR</t>
  </si>
  <si>
    <t>FEB201246</t>
  </si>
  <si>
    <t>VAMPIRELLA MASTERS SERIES TP VOL 08 MIKE CAREY &amp; MORE</t>
  </si>
  <si>
    <t>FEB201247</t>
  </si>
  <si>
    <t>VAMPIRELLA THE ESSENTIAL WARREN YEARS TP (MR)</t>
  </si>
  <si>
    <t>FEB201248</t>
  </si>
  <si>
    <t>VAMPIRELLA TP VOL 01 CROWN OF WORMS</t>
  </si>
  <si>
    <t>FEB201249</t>
  </si>
  <si>
    <t>VAMPIRELLA TP VOL 02</t>
  </si>
  <si>
    <t>FEB201250</t>
  </si>
  <si>
    <t>VAMPIRELLA TP VOL 03 THRONE OF SKULLS</t>
  </si>
  <si>
    <t>FEB201251</t>
  </si>
  <si>
    <t>VAMPIRELLA TP VOL 04 INQUISITION (C: 0-1-2)</t>
  </si>
  <si>
    <t>FEB201252</t>
  </si>
  <si>
    <t>VAMPIRELLA TP VOL 05 MOTHERS SONS &amp; HOLY GHOST (C: 0-1-2)</t>
  </si>
  <si>
    <t>FEB201253</t>
  </si>
  <si>
    <t>VAMPIRELLA TP VOL 06 FINAL CURTAIN (C: 0-1-2)</t>
  </si>
  <si>
    <t>FEB201254</t>
  </si>
  <si>
    <t>VAMPIRELLA TP VOL 01 FORBIDDEN FRUIT</t>
  </si>
  <si>
    <t>FEB201255</t>
  </si>
  <si>
    <t>VAMPIRELLA TP VOL 02 THE GOD YOU KNOW</t>
  </si>
  <si>
    <t>FEB201256</t>
  </si>
  <si>
    <t>VAMPIRELLA ARCHIVES HC VOL 02</t>
  </si>
  <si>
    <t>FEB201257</t>
  </si>
  <si>
    <t>VAMPIRELLA ARCHIVES HC VOL 03</t>
  </si>
  <si>
    <t>FEB201258</t>
  </si>
  <si>
    <t>VAMPIRELLA ARCHIVES HC VOL 04</t>
  </si>
  <si>
    <t>FEB201259</t>
  </si>
  <si>
    <t>VAMPIRELLA ARCHIVES HC VOL 05 (MR)</t>
  </si>
  <si>
    <t>FEB201260</t>
  </si>
  <si>
    <t>VAMPIRELLA ARCHIVES HC VOL 06 (MR)</t>
  </si>
  <si>
    <t>FEB201261</t>
  </si>
  <si>
    <t>VAMPIRELLA ARCHIVES HC VOL 07 (MR)</t>
  </si>
  <si>
    <t>FEB201262</t>
  </si>
  <si>
    <t>VAMPIRELLA ARCHIVES HC VOL 08 (MR)</t>
  </si>
  <si>
    <t>FEB201263</t>
  </si>
  <si>
    <t>VAMPIRELLA ARCHIVES HC VOL 09 (MR)</t>
  </si>
  <si>
    <t>FEB201264</t>
  </si>
  <si>
    <t>VAMPIRELLA ARCHIVES HC VOL 10 (MR)</t>
  </si>
  <si>
    <t>FEB201265</t>
  </si>
  <si>
    <t>VAMPIRELLA ARCHIVES HC VOL 11</t>
  </si>
  <si>
    <t>FEB201266</t>
  </si>
  <si>
    <t>VAMPIRELLA ARCHIVES HC VOL 12</t>
  </si>
  <si>
    <t>FEB201267</t>
  </si>
  <si>
    <t>VAMPIRELLA ARCHIVES HC VOL 13 (MR)</t>
  </si>
  <si>
    <t>FEB201268</t>
  </si>
  <si>
    <t>VAMPIRELLA ARCHIVES HC VOL 14 (MR)</t>
  </si>
  <si>
    <t>FEB201269</t>
  </si>
  <si>
    <t>VAMPIRELLA ARCHIVES HC VOL 15 (MR)</t>
  </si>
  <si>
    <t>FEB201270</t>
  </si>
  <si>
    <t>CRACKDOWN TP</t>
  </si>
  <si>
    <t>FEB201271</t>
  </si>
  <si>
    <t>SWORDQUEST TP</t>
  </si>
  <si>
    <t>FEB201272</t>
  </si>
  <si>
    <t>CENTIPEDE TP VOL 01 GAME OVER</t>
  </si>
  <si>
    <t>FEB201273</t>
  </si>
  <si>
    <t>TOM CLANCY SPLINTER CELL ECHOES TP</t>
  </si>
  <si>
    <t>FEB201274</t>
  </si>
  <si>
    <t>ANIMAL JAM HC</t>
  </si>
  <si>
    <t>FEB201275</t>
  </si>
  <si>
    <t>DOODLE JUMP HC (C: 0-1-2)</t>
  </si>
  <si>
    <t>FEB201276</t>
  </si>
  <si>
    <t>FRUIT NINJA AND JETPACK JOYRIDE HC (C: 0-1-2)</t>
  </si>
  <si>
    <t>FEB201277</t>
  </si>
  <si>
    <t>KILLER INSTINCT TP VOL 01</t>
  </si>
  <si>
    <t>FEB201278</t>
  </si>
  <si>
    <t>MIGHTY MORPHIN POWER RANGERS #50 CVR A CAMPBELL (C: 1-0-0) *Special Discount*</t>
  </si>
  <si>
    <t>FEB201279</t>
  </si>
  <si>
    <t>MIGHTY MORPHIN POWER RANGERS #50 CONNECTING VAR (C: 1-0-0)</t>
  </si>
  <si>
    <t>FEB201280</t>
  </si>
  <si>
    <t>MIGHTY MORPHIN POWER RANGERS #50 25 COPY ANKA INCV (Net) (C:</t>
  </si>
  <si>
    <t>FEB201281</t>
  </si>
  <si>
    <t>MIGHTY MORPHIN POWER RANGERS #50 50 COPY LEE INCV (Net) (C:</t>
  </si>
  <si>
    <t>FEB201282</t>
  </si>
  <si>
    <t>MIGHTY MORPHIN POWER RANGERS #50 FOIL WRAPAROUND VAR (C: 1-0</t>
  </si>
  <si>
    <t>FEB201283</t>
  </si>
  <si>
    <t>GO GO POWER RANGERS #31 CVR A CARLINI CONNECTING (C: 1-0-0)</t>
  </si>
  <si>
    <t>FEB201284</t>
  </si>
  <si>
    <t>GO GO POWER RANGERS #31 CVR B MERCADO VAR (C: 1-0-0)</t>
  </si>
  <si>
    <t>FEB201285</t>
  </si>
  <si>
    <t>GO GO POWER RANGERS #31 20 COPY VIDAL INCV (Net) (C: 1-0-0)</t>
  </si>
  <si>
    <t>FEB201286</t>
  </si>
  <si>
    <t>GO GO POWER RANGERS #32 CVR A CARLINI CONNECTING (C: 1-0-0)</t>
  </si>
  <si>
    <t>FEB201287</t>
  </si>
  <si>
    <t>GO GO POWER RANGERS #32 CVR B MERCADO VAR (C: 1-0-0)</t>
  </si>
  <si>
    <t>FEB201288</t>
  </si>
  <si>
    <t>GO GO POWER RANGERS #32 20 COPY VIDAL INCV (Net) (C: 1-0-0)</t>
  </si>
  <si>
    <t>Page: 199</t>
  </si>
  <si>
    <t>FEB201289</t>
  </si>
  <si>
    <t>GO GO POWER RANGERS #32 WRAPAROUND FOIL VAR (C: 1-0-0)</t>
  </si>
  <si>
    <t>FEB201290</t>
  </si>
  <si>
    <t>GO GO POWER RANGERS TP VOL 07 (C: 1-1-2)</t>
  </si>
  <si>
    <t>FEB201291</t>
  </si>
  <si>
    <t>FAITHLESS II #1 CVR A LLOVET (MR) *Special Discount*</t>
  </si>
  <si>
    <t>FEB201292</t>
  </si>
  <si>
    <t>FAITHLESS II #1 CVR B EROTICA CONNECTING VAR (MR)</t>
  </si>
  <si>
    <t>FEB201293</t>
  </si>
  <si>
    <t>LOST CITY OF HERACLEON ORIGINAL GN HC (C: 0-1-2)</t>
  </si>
  <si>
    <t>FEB201294</t>
  </si>
  <si>
    <t>SPACE BEAR ORIGINAL GN HC (C: 0-1-2)</t>
  </si>
  <si>
    <t>FEB201295</t>
  </si>
  <si>
    <t>BUFFY EVERY GENERATION #1 CVR A MAIN</t>
  </si>
  <si>
    <t>FEB201296</t>
  </si>
  <si>
    <t>BUFFY EVERY GENERATION #1 CVR B YARSKY VAR</t>
  </si>
  <si>
    <t>FEB201297</t>
  </si>
  <si>
    <t>BUFFY EVERY GENERATION #1 25 COPY INCV (Net)</t>
  </si>
  <si>
    <t>Page: 207</t>
  </si>
  <si>
    <t>FEB201298</t>
  </si>
  <si>
    <t>BUFFY THE VAMPIRE SLAYER #14 CVR A MAIN LOPEZ</t>
  </si>
  <si>
    <t>FEB201299</t>
  </si>
  <si>
    <t>BUFFY THE VAMPIRE SLAYER #14 CVR B SAUVAGE SPOT VAR</t>
  </si>
  <si>
    <t>FEB201300</t>
  </si>
  <si>
    <t>BUFFY THE VAMPIRE SLAYER #14 CVR C TAYLOR ROF VAR</t>
  </si>
  <si>
    <t>FEB201301</t>
  </si>
  <si>
    <t>BUFFY THE VAMPIRE SLAYER #14 25 COPY RICHARDSON INCV (Net)</t>
  </si>
  <si>
    <t>FEB201302</t>
  </si>
  <si>
    <t>ANGEL &amp; SPIKE #11 CVR A MAIN PANOSIAN</t>
  </si>
  <si>
    <t>FEB201303</t>
  </si>
  <si>
    <t>ANGEL &amp; SPIKE #11 CVR B MELKINOV SPOT VAR</t>
  </si>
  <si>
    <t>FEB201304</t>
  </si>
  <si>
    <t>ANGEL &amp; SPIKE #11 CVR C BUONCRISTIANO DEMON VAR</t>
  </si>
  <si>
    <t>FEB201305</t>
  </si>
  <si>
    <t>ANGEL &amp; SPIKE #11 20 COPY SCHARF INCV (Net)</t>
  </si>
  <si>
    <t>FEB201306</t>
  </si>
  <si>
    <t>BUFFY VAMPIRE SLAYER TP VOL 03 (C: 0-1-2)</t>
  </si>
  <si>
    <t>FEB201307</t>
  </si>
  <si>
    <t>ANGEL TP VOL 02 (C: 0-1-2)</t>
  </si>
  <si>
    <t>Page: 209</t>
  </si>
  <si>
    <t>FEB201308</t>
  </si>
  <si>
    <t>FIREFLY #16 CVR A MAIN ASPINALL</t>
  </si>
  <si>
    <t>FEB201309</t>
  </si>
  <si>
    <t>FIREFLY #16 CVR B PREORDER KAMBADAIS VAR</t>
  </si>
  <si>
    <t>FEB201310</t>
  </si>
  <si>
    <t>FIREFLY #16 15 COPY JOHNSON INCV (Net)</t>
  </si>
  <si>
    <t>FEB201311</t>
  </si>
  <si>
    <t>RONIN ISLAND #12 CVR A MILONOGIANNIS</t>
  </si>
  <si>
    <t>FEB201312</t>
  </si>
  <si>
    <t>RONIN ISLAND #12 CVR B PREORDER YOUNG VAR</t>
  </si>
  <si>
    <t>FEB201313</t>
  </si>
  <si>
    <t>RED MOTHER DISCOVER NOW ED TP VOL 01 (C: 0-1-2)</t>
  </si>
  <si>
    <t>FEB201314</t>
  </si>
  <si>
    <t>RED MOTHER #5</t>
  </si>
  <si>
    <t>FEB201315</t>
  </si>
  <si>
    <t>KING OF NOWHERE #2 (OF 5) CVR A JENKINS</t>
  </si>
  <si>
    <t>FEB201316</t>
  </si>
  <si>
    <t>KING OF NOWHERE #2 (OF 5) CVR B MORAZZO</t>
  </si>
  <si>
    <t>FEB201317</t>
  </si>
  <si>
    <t>POWER RANGERS TEENAGE MUTANT NINJA TURTLES #5 CVR A MORA (C:</t>
  </si>
  <si>
    <t>FEB201318</t>
  </si>
  <si>
    <t>POWER RANGERS TEENAGE MUTANT NINJA TURTLES #5 LEO MONTES (C:</t>
  </si>
  <si>
    <t>FEB201319</t>
  </si>
  <si>
    <t>POWER RANGERS TEENAGE MUTANT NINJA TURTLES #5 RAPH MONTES (C</t>
  </si>
  <si>
    <t>FEB201320</t>
  </si>
  <si>
    <t>POWER RANGERS TEENAGE MUTANT NINJA TURTLES #5 MIKE MONTES (C</t>
  </si>
  <si>
    <t>FEB201321</t>
  </si>
  <si>
    <t>POWER RANGERS TEENAGE MUTANT NINJA TURTLES #5 DON MONTES (C:</t>
  </si>
  <si>
    <t>FEB201322</t>
  </si>
  <si>
    <t>ALIENATED #3 (OF 6)</t>
  </si>
  <si>
    <t>Page: 215</t>
  </si>
  <si>
    <t>FEB201323</t>
  </si>
  <si>
    <t>SOMETHING IS KILLING CHILDREN #7</t>
  </si>
  <si>
    <t>FEB201324</t>
  </si>
  <si>
    <t>ONCE &amp; FUTURE #8</t>
  </si>
  <si>
    <t>FEB201325</t>
  </si>
  <si>
    <t>JIM HENSONS DOWN AT FRAGGLE ROCK TP COMPLETE (C: 0-1-2)</t>
  </si>
  <si>
    <t>FEB201326</t>
  </si>
  <si>
    <t>JIM HENSON STORYTELLER GHOSTS #2 (OF 4) CVR A WALSH</t>
  </si>
  <si>
    <t>FEB201327</t>
  </si>
  <si>
    <t>JIM HENSON STORYTELLER GHOSTS #2 (OF 4) CVR B ROSTOWSKY VAR</t>
  </si>
  <si>
    <t>FEB201328</t>
  </si>
  <si>
    <t>JIM HENSON DARK CRYSTAL AGE RESISTANCE #8 CVR A FINDEN</t>
  </si>
  <si>
    <t>FEB201329</t>
  </si>
  <si>
    <t>JIM HENSON DARK CRYSTAL AGE RESISTANCE #8 CVR B MATTHEWS CON</t>
  </si>
  <si>
    <t>FEB201330</t>
  </si>
  <si>
    <t>JIM HENSON DARK CRYSTAL AGE RESISTANCE #8 25 COPY WYATT INCV</t>
  </si>
  <si>
    <t>FEB201331</t>
  </si>
  <si>
    <t>GHOSTED IN LA #10 (OF 12) CVR A KEENAN</t>
  </si>
  <si>
    <t>FEB201332</t>
  </si>
  <si>
    <t>GHOSTED IN LA #10 (OF 12) CVR B GRACE VAR</t>
  </si>
  <si>
    <t>FEB201333</t>
  </si>
  <si>
    <t>WICKED THINGS #2 CVR A SARIN</t>
  </si>
  <si>
    <t>FEB201334</t>
  </si>
  <si>
    <t>WICKED THINGS #2 CVR B ALLISON VAR</t>
  </si>
  <si>
    <t>FEB201335</t>
  </si>
  <si>
    <t>GIANT DAYS TP VOL 13 (C: 0-1-2)</t>
  </si>
  <si>
    <t>FEB201336</t>
  </si>
  <si>
    <t>B B FREE #6 (OF 12)</t>
  </si>
  <si>
    <t>FEB201337</t>
  </si>
  <si>
    <t>LUMBERJANES #73 CVR A LEYH</t>
  </si>
  <si>
    <t>FEB201338</t>
  </si>
  <si>
    <t>LUMBERJANES #73 CVR B PREORDER MOULTON VAR</t>
  </si>
  <si>
    <t>FEB201339</t>
  </si>
  <si>
    <t>STEVEN UNIVERSE ONGOING TP VOL 07 (C: 1-1-2)</t>
  </si>
  <si>
    <t>FEB201340</t>
  </si>
  <si>
    <t>OVER GARDEN WALL SOULFUL SYMPHONIES TP (C: 1-1-2)</t>
  </si>
  <si>
    <t>FEB201341</t>
  </si>
  <si>
    <t>GREEN DANTE GREEN VIGIL ONE SHOT</t>
  </si>
  <si>
    <t>FEB201342</t>
  </si>
  <si>
    <t>CEREBUS TP VOL 05 JAKAS STORY REMASTERED ED</t>
  </si>
  <si>
    <t>FEB201343</t>
  </si>
  <si>
    <t>RED NAILS #1 CVR A CASSEGRAIN (MR) *Special Discount*</t>
  </si>
  <si>
    <t>FEB201344</t>
  </si>
  <si>
    <t>RED NAILS #1 CVR B STEVE MORRIS (MR)</t>
  </si>
  <si>
    <t>FEB201345</t>
  </si>
  <si>
    <t>RED NAILS #1 CVR C KALVACHEV (MR)</t>
  </si>
  <si>
    <t>FEB201346</t>
  </si>
  <si>
    <t>RED NAILS #1 CVR D CASSEGRAIN WRAPAROUND (MR)</t>
  </si>
  <si>
    <t>FEB201347</t>
  </si>
  <si>
    <t>RED NAILS #1 CVR E CASAS SUPERMAN PARODY CVR (MR)</t>
  </si>
  <si>
    <t>FEB201348</t>
  </si>
  <si>
    <t>RED NAILS #1 10 COPY VIRGIN CASAS SUPERMAN PARODY CVR (MR)</t>
  </si>
  <si>
    <t>Page: 225</t>
  </si>
  <si>
    <t>FEB201349</t>
  </si>
  <si>
    <t>GUNG HO #5 CVR A  CLARKE</t>
  </si>
  <si>
    <t>FEB201350</t>
  </si>
  <si>
    <t>GUNG HO #5 CVR B IVANOVA</t>
  </si>
  <si>
    <t>FEB201351</t>
  </si>
  <si>
    <t>GUNG HO #5 CVR C CUMMINGS</t>
  </si>
  <si>
    <t>FEB201352</t>
  </si>
  <si>
    <t>GUNG HO #5 CVR D KUMMANT</t>
  </si>
  <si>
    <t>FEB201353</t>
  </si>
  <si>
    <t>GUNG HO #5 CVR E 10 COPY VIRGIN CLARKE INCV</t>
  </si>
  <si>
    <t>FEB201354</t>
  </si>
  <si>
    <t>KIDZ #4 CVR A CRISTOBOL (MR)</t>
  </si>
  <si>
    <t>FEB201355</t>
  </si>
  <si>
    <t>KIDZ #4 CVR B BAKER (MR)</t>
  </si>
  <si>
    <t>FEB201356</t>
  </si>
  <si>
    <t>KIDZ #4 CVR C JORET JAWS PARODY (MR)</t>
  </si>
  <si>
    <t>FEB201357</t>
  </si>
  <si>
    <t>KIDZ #4 CVR D SCOPPETTA</t>
  </si>
  <si>
    <t>FEB201358</t>
  </si>
  <si>
    <t>KIDZ #4 10 COPY STRANGER THINGS PARODY FOIL INCV CVR</t>
  </si>
  <si>
    <t>FEB201359</t>
  </si>
  <si>
    <t>MIRKA ANDOLFOS UNSACRED #6 CVR A MIRKA ANDOLFO (MR)</t>
  </si>
  <si>
    <t>FEB201360</t>
  </si>
  <si>
    <t>MIRKA ANDOLFOS UNSACRED #6 CVR B CANGIALOSI (MR)</t>
  </si>
  <si>
    <t>FEB201361</t>
  </si>
  <si>
    <t>MIRKA ANDOLFOS UNSACRED #6 CVR C BAGNOLI (MR)</t>
  </si>
  <si>
    <t>FEB201362</t>
  </si>
  <si>
    <t>MIRKA ANDOLFOS UNSACRED #6 CVR D ANDOLFO POLAROID VAR (MR)</t>
  </si>
  <si>
    <t>FEB201363</t>
  </si>
  <si>
    <t>MIRKA ANDOLFOS UNSACRED #6 CVR E 10 COPY ANDOLFO FOIL VAR (M</t>
  </si>
  <si>
    <t>Page: 226</t>
  </si>
  <si>
    <t>FEB201364</t>
  </si>
  <si>
    <t>FRIDAY FOSTER COLLECTED HC (C: 0-1-0)</t>
  </si>
  <si>
    <t>FEB201365</t>
  </si>
  <si>
    <t>ART OF STAR WARS RISE OF SKYWALKER HC (C: 1-1-0)</t>
  </si>
  <si>
    <t>FEB201366</t>
  </si>
  <si>
    <t>THEY SAY BLUE BOARD BOOK (C: 0-1-0)</t>
  </si>
  <si>
    <t>FEB201367</t>
  </si>
  <si>
    <t>STAR WARS UNFOLDS ORIGINAL TRILOGY (C: 0-1-0)</t>
  </si>
  <si>
    <t>FEB201368</t>
  </si>
  <si>
    <t>DRAWING THE VOTE ILLUS GUIDE VOTING IN AMERICA GN (C: 0-1-0)</t>
  </si>
  <si>
    <t>FEB201369</t>
  </si>
  <si>
    <t>GHETTO KLOWN SC GN (C: 0-1-0)</t>
  </si>
  <si>
    <t>FEB201370</t>
  </si>
  <si>
    <t>I WILL JUDGE YOU BY YOUR BOOKSHELF GN (C: 0-1-0)</t>
  </si>
  <si>
    <t>FEB201371</t>
  </si>
  <si>
    <t>KENT STATE FOUR DEAD IN OHIO GN (C: 0-1-0)</t>
  </si>
  <si>
    <t>FEB201372</t>
  </si>
  <si>
    <t>LABYRINTH EXISTENTIAL ODYSSEY WITH SARTRE GN (C: 0-1-0)</t>
  </si>
  <si>
    <t>FEB201373</t>
  </si>
  <si>
    <t>FIVE YEARS #9 (OF 10)</t>
  </si>
  <si>
    <t>FEB201374</t>
  </si>
  <si>
    <t>MEN OF MYSTERY #114 ALL GIRL HEROES</t>
  </si>
  <si>
    <t>FEB201375</t>
  </si>
  <si>
    <t>ROCK &amp; ROLL BIOGRAPHIES SUBLIME</t>
  </si>
  <si>
    <t>FEB201376</t>
  </si>
  <si>
    <t>TALES OF A WELL HUNG MAN #1 (OF 4)</t>
  </si>
  <si>
    <t>FEB201377</t>
  </si>
  <si>
    <t>SUPERMOM EXPECTING TROUBLE #5</t>
  </si>
  <si>
    <t>FEB201378</t>
  </si>
  <si>
    <t>AMALGAMA SPACE ZOMBIE #7 CVR A YOUNG (MR)</t>
  </si>
  <si>
    <t>FEB201379</t>
  </si>
  <si>
    <t>AMALGAMA SPACE ZOMBIE #7 CVR B YOUNG RISQUE (MR)</t>
  </si>
  <si>
    <t>FEB201380</t>
  </si>
  <si>
    <t>AMALGAMA SPACE ZOMBIE #7 CVR C RUDETOONS REYNOLDS (MR)</t>
  </si>
  <si>
    <t>FEB201381</t>
  </si>
  <si>
    <t>AMALGAMA SPACE ZOMBIE #7 CVR D RUDETOONS REYNOLDS RISQUE (MR</t>
  </si>
  <si>
    <t>FEB201382</t>
  </si>
  <si>
    <t>AMALGAMA SPACE ZOMBIE #7 CVR E CELOR (MR)</t>
  </si>
  <si>
    <t>FEB201383</t>
  </si>
  <si>
    <t>AMALGAMA SPACE ZOMBIE #7 CVR F CELOR RISQUE (MR)</t>
  </si>
  <si>
    <t>FEB201384</t>
  </si>
  <si>
    <t>BURNING RUBBER ONE SHOT (MR)</t>
  </si>
  <si>
    <t>FEB201385</t>
  </si>
  <si>
    <t>MR BEAVER TP VOL 01</t>
  </si>
  <si>
    <t>FEB201386</t>
  </si>
  <si>
    <t>SWEET HEART #2 (OF 5) (MR)</t>
  </si>
  <si>
    <t>FEB201387</t>
  </si>
  <si>
    <t>ARGUS #3</t>
  </si>
  <si>
    <t>FEB201388</t>
  </si>
  <si>
    <t>TWIN WORLDS #4</t>
  </si>
  <si>
    <t>FEB201389</t>
  </si>
  <si>
    <t>VAMPBLADE SEASON 4 #12 CVR A MACCAGNI (MR)</t>
  </si>
  <si>
    <t>FEB201390</t>
  </si>
  <si>
    <t>VAMPBLADE SEASON 4 #12 CVR B MACCAGNI RISQUE (MR)</t>
  </si>
  <si>
    <t>FEB201391</t>
  </si>
  <si>
    <t>VAMPBLADE SEASON 4 #12 CVR C RUDETOONS REYNOLDS (MR)</t>
  </si>
  <si>
    <t>FEB201392</t>
  </si>
  <si>
    <t>VAMPBLADE SEASON 4 #12 CVR D RUDETOONS REYNOLDS RISQUE (MR)</t>
  </si>
  <si>
    <t>FEB201393</t>
  </si>
  <si>
    <t>VAMPBLADE SEASON 4 #12 CVR E HERMAN (MR)</t>
  </si>
  <si>
    <t>FEB201394</t>
  </si>
  <si>
    <t>VAMPBLADE SEASON 4 #12 CVR F HERMAN RISQUE (MR)</t>
  </si>
  <si>
    <t>FEB201395</t>
  </si>
  <si>
    <t>ZOMBIE TRAMP ONGOING #71 CVR A MACCAGNI (MR)</t>
  </si>
  <si>
    <t>FEB201396</t>
  </si>
  <si>
    <t>ZOMBIE TRAMP ONGOING #71 CVR B MACCAGNI RISQUE (MR)</t>
  </si>
  <si>
    <t>FEB201397</t>
  </si>
  <si>
    <t>ZOMBIE TRAMP ONGOING #71 CVR C RUDETOONS REYNOLDS (MR)</t>
  </si>
  <si>
    <t>FEB201398</t>
  </si>
  <si>
    <t>ZOMBIE TRAMP ONGOING #71 CVR D RUDETOONS REYNOLDS RISQUE (MR</t>
  </si>
  <si>
    <t>FEB201399</t>
  </si>
  <si>
    <t>ZOMBIE TRAMP ONGOING #71 CVR E HERMAN (MR)</t>
  </si>
  <si>
    <t>FEB201400</t>
  </si>
  <si>
    <t>ZOMBIE TRAMP ONGOING #71 CVR F HERMAN RISQUE (MR)</t>
  </si>
  <si>
    <t>FEB201401</t>
  </si>
  <si>
    <t>DISASTER INC #1 CVR A CLARKE *Special Discount*</t>
  </si>
  <si>
    <t>FEB201402</t>
  </si>
  <si>
    <t>DISASTER INC #1 15 COPY HAMNER INCV</t>
  </si>
  <si>
    <t>FEB201403</t>
  </si>
  <si>
    <t>DEAD DAY #1 CVR A CLARKE *Special Discount*</t>
  </si>
  <si>
    <t>FEB201404</t>
  </si>
  <si>
    <t>DEAD DAY #1 15 COPY FRANCAVILLA INCV</t>
  </si>
  <si>
    <t>FEB201405</t>
  </si>
  <si>
    <t>ARTEMIS &amp; ASSASSIN #2 CVR A HESTER</t>
  </si>
  <si>
    <t>FEB201406</t>
  </si>
  <si>
    <t>ARTEMIS &amp; ASSASSIN #2 10 COPY GUICE INCV</t>
  </si>
  <si>
    <t>Page: 239</t>
  </si>
  <si>
    <t>FEB201407</t>
  </si>
  <si>
    <t>JOIN THE FUTURE #2 CVR A KOWALSKI</t>
  </si>
  <si>
    <t>FEB201408</t>
  </si>
  <si>
    <t>JOIN THE FUTURE #2 10 COPY EDWARDS INCV</t>
  </si>
  <si>
    <t>FEB201409</t>
  </si>
  <si>
    <t>MAN WHO EFFED UP TIME #3</t>
  </si>
  <si>
    <t>Page: 241</t>
  </si>
  <si>
    <t>FEB201410</t>
  </si>
  <si>
    <t>GODKILLERS #3</t>
  </si>
  <si>
    <t>FEB201411</t>
  </si>
  <si>
    <t>UNDONE BY BLOOD #3</t>
  </si>
  <si>
    <t>FEB201412</t>
  </si>
  <si>
    <t>YOU ARE OBSOLETE TP</t>
  </si>
  <si>
    <t>FEB201413</t>
  </si>
  <si>
    <t>MIDNIGHT VISTA TP</t>
  </si>
  <si>
    <t>FEB201414</t>
  </si>
  <si>
    <t>DARK ARK AFTER FLOOD #1 LENTICULAR CVR</t>
  </si>
  <si>
    <t>FEB201415</t>
  </si>
  <si>
    <t>KNIGHTS TEMPORAL #1 ROOTH LENTICULAR CVR</t>
  </si>
  <si>
    <t>FEB201416</t>
  </si>
  <si>
    <t>ASH &amp; THORN #1 (MR) *Special Discount*</t>
  </si>
  <si>
    <t>FEB201417</t>
  </si>
  <si>
    <t>BILLIONAIRE ISLAND #2 (OF 4) CVR A PUGH (MR)</t>
  </si>
  <si>
    <t>FEB201418</t>
  </si>
  <si>
    <t>BILLIONAIRE ISLAND #2 (OF 4) CVR B ROBERTSON (MR)</t>
  </si>
  <si>
    <t>FEB201419</t>
  </si>
  <si>
    <t>CAPTAIN GINGER SEASON 2 #3</t>
  </si>
  <si>
    <t>FEB201420</t>
  </si>
  <si>
    <t>GOON #11 CVR A POWELL</t>
  </si>
  <si>
    <t>FEB201421</t>
  </si>
  <si>
    <t>GOON #11 SCALERA CARDSTOCK VAR CVR</t>
  </si>
  <si>
    <t>FEB201422</t>
  </si>
  <si>
    <t>GRUMBLE MEMPHIS &amp; BEYOND THE INFINITE #2 (OF 5)</t>
  </si>
  <si>
    <t>FEB201423</t>
  </si>
  <si>
    <t>LONG STORY SHORT 100 CLASSIC BOOKS IN 3 PANELS HC (C: 0-1-0)</t>
  </si>
  <si>
    <t>Page: 247</t>
  </si>
  <si>
    <t>FEB201424</t>
  </si>
  <si>
    <t>DRAWING W DYNAMIC PERSPECTIVE ART FOR ANIMATION &amp; FILM (C: 0</t>
  </si>
  <si>
    <t>FEB201425</t>
  </si>
  <si>
    <t>ALTERNA GIANTS YOU CAN COLOR CYKO KO</t>
  </si>
  <si>
    <t>FEB201426</t>
  </si>
  <si>
    <t>ICYMI #16</t>
  </si>
  <si>
    <t>FEB201427</t>
  </si>
  <si>
    <t>IT CAME OUT ON A WEDNESDAY #12</t>
  </si>
  <si>
    <t>FEB201428</t>
  </si>
  <si>
    <t>TINSELTOWN LOSING THE LIGHT #1 (OF 5)</t>
  </si>
  <si>
    <t>FEB201429</t>
  </si>
  <si>
    <t>VOID WALKER #4 (OF 4) (MR)</t>
  </si>
  <si>
    <t>FEB201430</t>
  </si>
  <si>
    <t>MONSTER WORLD TP VOL 02 GOLDEN AGE</t>
  </si>
  <si>
    <t>FEB201431</t>
  </si>
  <si>
    <t>ZORRO GALLEON OF DEAD #1 CVR A MARTINEZ</t>
  </si>
  <si>
    <t>FEB201432</t>
  </si>
  <si>
    <t>ZORRO GALLEON OF DEAD #1 CVR B WOLFER</t>
  </si>
  <si>
    <t>FEB201433</t>
  </si>
  <si>
    <t>ZORRO GALLEON OF DEAD #1 CVR C PULP LTD ED</t>
  </si>
  <si>
    <t>FEB201434</t>
  </si>
  <si>
    <t>ZORRO RISE OF THE OLD GODS #1 CVR A KALUTA</t>
  </si>
  <si>
    <t>FEB201435</t>
  </si>
  <si>
    <t>ZORRO RISE OF THE OLD GODS #1 CVR B LOVECRAFTIAN CALZADA</t>
  </si>
  <si>
    <t>FEB201436</t>
  </si>
  <si>
    <t>ZORRO RISE OF THE OLD GODS #1 CVR C LTD ED PULP</t>
  </si>
  <si>
    <t>FEB201437</t>
  </si>
  <si>
    <t>ZORRO RISE OF THE OLD GODS #2 CVR A CALZADA</t>
  </si>
  <si>
    <t>FEB201438</t>
  </si>
  <si>
    <t>ZORRO RISE OF THE OLD GODS #2 CVR B LTD ED PULP</t>
  </si>
  <si>
    <t>FEB201439</t>
  </si>
  <si>
    <t>ZORRO RISE OF THE OLD GODS #3 CVR A CALZADA</t>
  </si>
  <si>
    <t>FEB201440</t>
  </si>
  <si>
    <t>ZORRO RISE OF THE OLD GODS #3 CVR B LTD ED PULP</t>
  </si>
  <si>
    <t>FEB201441</t>
  </si>
  <si>
    <t>ZORRO RISE OF THE OLD GODS #4 CVR A CALZADA</t>
  </si>
  <si>
    <t>FEB201442</t>
  </si>
  <si>
    <t>ZORRO RISE OF THE OLD GODS #4 CVR B LTD ED PULP</t>
  </si>
  <si>
    <t>Page: 249</t>
  </si>
  <si>
    <t>FEB201443</t>
  </si>
  <si>
    <t>BEWARE WITCH`S SHADOW SOUL TO KEEP CVR A CALZADA MAIN (MR)</t>
  </si>
  <si>
    <t>FEB201444</t>
  </si>
  <si>
    <t>BEWARE WITCH`S SHADOW SOUL TO KEEP CVR B WOLFER (MR)</t>
  </si>
  <si>
    <t>FEB201445</t>
  </si>
  <si>
    <t>BEWARE WITCH`S SHADOW SOUL TO KEEP CVR C CALZADA RISQUE (MR)</t>
  </si>
  <si>
    <t>FEB201446</t>
  </si>
  <si>
    <t>STARRING SONYA DEVEREAUX SPIDERSHARK SNAKEBEAR MAIN CVR (MR)</t>
  </si>
  <si>
    <t>FEB201447</t>
  </si>
  <si>
    <t>STARRING SONYA DEVEREAUX SPIDERSHARK SNAKEBEAR PARODY CVR (M</t>
  </si>
  <si>
    <t>FEB201448</t>
  </si>
  <si>
    <t>STARRING SONYA DEVEREAUX VAMPIRE ACADEMY HORROR HOMAGE CVR</t>
  </si>
  <si>
    <t>FEB201449</t>
  </si>
  <si>
    <t>STARRING SONYA DEVEREAUX VAMPIRE ACADEMY MAIN CVR</t>
  </si>
  <si>
    <t>FEB201450</t>
  </si>
  <si>
    <t>STARRING SONYA DEVEREAUX DEBUTANTE DESPERADO BLAZING BARRELS</t>
  </si>
  <si>
    <t>FEB201451</t>
  </si>
  <si>
    <t>STARRING SONYA DEVEREAUX DEBUTANTE DESPERADO MAIN CVR</t>
  </si>
  <si>
    <t>FEB201452</t>
  </si>
  <si>
    <t>CARSON OF VENUS EYE OF AMTOR #3 CVR A CARRATU MAIN</t>
  </si>
  <si>
    <t>FEB201453</t>
  </si>
  <si>
    <t>CARSON OF VENUS EYE OF AMTOR #3 CVR B LTD ED PULP VAR</t>
  </si>
  <si>
    <t>FEB201454</t>
  </si>
  <si>
    <t>MOON MAID FEAR ON FOUR WORLDS #1 HASSON SKETCH CVR</t>
  </si>
  <si>
    <t>Page: 251</t>
  </si>
  <si>
    <t>FEB201455</t>
  </si>
  <si>
    <t>UNDERDOG IN SPACE #1 CVR A MAIN</t>
  </si>
  <si>
    <t>FEB201456</t>
  </si>
  <si>
    <t>UNDERDOG IN SPACE #1 CVR B TOOTER</t>
  </si>
  <si>
    <t>FEB201457</t>
  </si>
  <si>
    <t>UNDERDOG IN SPACE #1 CVR C RETRO ANIMATION</t>
  </si>
  <si>
    <t>FEB201458</t>
  </si>
  <si>
    <t>OGGY &amp; THE COCKROACHES #4 CVR A RANKINE</t>
  </si>
  <si>
    <t>FEB201459</t>
  </si>
  <si>
    <t>OGGY &amp; THE COCKROACHES #4 CVR B</t>
  </si>
  <si>
    <t>FEB201460</t>
  </si>
  <si>
    <t>OGGY &amp; THE COCKROACHES #4 CVR C LTD ED ANIMATION CEL</t>
  </si>
  <si>
    <t>FEB201461</t>
  </si>
  <si>
    <t>UNDERDOG &amp; PALS #1-3 READER SET (C: 0-1-2)</t>
  </si>
  <si>
    <t>FEB201462</t>
  </si>
  <si>
    <t>EZEQUIEL HIMES ZOMBIE HUNTER #1 (OF 2)</t>
  </si>
  <si>
    <t>FEB201463</t>
  </si>
  <si>
    <t>GHOST WOLF VOL 3 END OF ALL TALES #4 (OF 4) (C: 0-0-1)</t>
  </si>
  <si>
    <t>FEB201464</t>
  </si>
  <si>
    <t>PHOEBE &amp; HER UNICORN GN VOL 11 CAMPING WITH UNCORNS (C: 0-1-</t>
  </si>
  <si>
    <t>FEB201465</t>
  </si>
  <si>
    <t>CAVEWOMAN BADLANDS ONE SHOT CVR A MASSEY (MR) (C: 0-1-0)</t>
  </si>
  <si>
    <t>FEB201466</t>
  </si>
  <si>
    <t>CAVEWOMAN BADLANDS ONE SHOT CVR B MASSEY NUDE (Net) (A) (C:</t>
  </si>
  <si>
    <t>FEB201467</t>
  </si>
  <si>
    <t>CAVEWOMAN BADLANDS ONE SHOT CVR C MASSEY NUDE (Net) (A) (C:</t>
  </si>
  <si>
    <t>FEB201468</t>
  </si>
  <si>
    <t>CAVEWOMAN BADLANDS ONE SHOT CVR D BUDD ROOT (Net) (MR) (C: 0</t>
  </si>
  <si>
    <t>FEB201469</t>
  </si>
  <si>
    <t>CAVEWOMAN BADLANDS ONE SHOT CVR E BUDD ROOT NUDE (Net) (A) (</t>
  </si>
  <si>
    <t>FEB201470</t>
  </si>
  <si>
    <t>CAVEWOMAN BADLANDS ONE SHOT CVR F SPEKTRA3DX (Net) (MR) (C:</t>
  </si>
  <si>
    <t>FEB201471</t>
  </si>
  <si>
    <t>CAVEWOMAN BADLANDS ONE SHOT CVR G MONTAGLIANI NUDE (Net) (A)</t>
  </si>
  <si>
    <t>FEB201472</t>
  </si>
  <si>
    <t>BACKSTAGERS ILLUS SC NOVEL VOL 01 GHOST LIGHT (C: 0-1-0)</t>
  </si>
  <si>
    <t>FEB201473</t>
  </si>
  <si>
    <t>BIG IDEAS THAT CHANGED WORLD MACHINES THAT THINK GN (C: 0-1-</t>
  </si>
  <si>
    <t>FEB201474</t>
  </si>
  <si>
    <t>DARK MATTER OF MONA STARR SC GN (C: 0-1-0)</t>
  </si>
  <si>
    <t>FEB201475</t>
  </si>
  <si>
    <t>DARK MATTER OF MONA STARR HC GN (C: 0-1-0)</t>
  </si>
  <si>
    <t>FEB201476</t>
  </si>
  <si>
    <t>EARTH BEFORE US YR TP VOL 02 OCEAN RENEGADES (C: 1-1-0)</t>
  </si>
  <si>
    <t>FEB201477</t>
  </si>
  <si>
    <t>FOX &amp; RABBIT YR GN VOL 01 (C: 0-1-0)</t>
  </si>
  <si>
    <t>FEB201478</t>
  </si>
  <si>
    <t>GOLD DIGGER #1 ANTARCTIC PRESS 35TH ANNIV SPECIAL</t>
  </si>
  <si>
    <t>FEB201479</t>
  </si>
  <si>
    <t>GOLD DIGGER #276</t>
  </si>
  <si>
    <t>FEB201480</t>
  </si>
  <si>
    <t>GOLD DIGGER TP VOL 04 PKT MANGA</t>
  </si>
  <si>
    <t>FEB201481</t>
  </si>
  <si>
    <t>GOLD DIGGER TP VOL 06 PKT MANGA</t>
  </si>
  <si>
    <t>FEB201482</t>
  </si>
  <si>
    <t>GOLD DIGGER II POCKET MANGA TP VOL 01</t>
  </si>
  <si>
    <t>FEB201483</t>
  </si>
  <si>
    <t>GOLD DIGGER II POCKET MANGA VOL 02</t>
  </si>
  <si>
    <t>FEB201484</t>
  </si>
  <si>
    <t>GOLD DIGGER II POCKET MANGA VOL 03</t>
  </si>
  <si>
    <t>FEB201485</t>
  </si>
  <si>
    <t>GOLD DIGGER II PKT MANGA TP VOL 05</t>
  </si>
  <si>
    <t>FEB201486</t>
  </si>
  <si>
    <t>CAT SHIT TP VOL 01</t>
  </si>
  <si>
    <t>FEB201487</t>
  </si>
  <si>
    <t>CAT SHIT VOL 02 #1</t>
  </si>
  <si>
    <t>FEB201488</t>
  </si>
  <si>
    <t>SHANNA THE FIREHAIR ONE SHOT</t>
  </si>
  <si>
    <t>FEB201489</t>
  </si>
  <si>
    <t>SHANNA THE FIREHAIR ONE SHOT RED FOIL VAR CVR</t>
  </si>
  <si>
    <t>FEB201490</t>
  </si>
  <si>
    <t>ILLUM TP VOL 01</t>
  </si>
  <si>
    <t>FEB201491</t>
  </si>
  <si>
    <t>CRIMSON SCORPION #2 (OF 3)</t>
  </si>
  <si>
    <t>FEB201492</t>
  </si>
  <si>
    <t>OFFWORLD SCI FI DOUBLE FEATURE #3 (MR)</t>
  </si>
  <si>
    <t>FEB201493</t>
  </si>
  <si>
    <t>ZOMBIE KID DIARIES GN VOL 01 PLAYING DEAD</t>
  </si>
  <si>
    <t>FEB201494</t>
  </si>
  <si>
    <t>ZOMBIE KID DIARIES GN VOL 02 GROSSERY GAMES</t>
  </si>
  <si>
    <t>FEB201495</t>
  </si>
  <si>
    <t>ZOMBIE KID DIARIES GN VOL 03 WALKING DAD</t>
  </si>
  <si>
    <t>FEB201496</t>
  </si>
  <si>
    <t>SABRINA SOMETHING WICKED #1 (OF 4) CVR A FISH *Special Discount*</t>
  </si>
  <si>
    <t>FEB201497</t>
  </si>
  <si>
    <t>SABRINA SOMETHING WICKED #1 (OF 4) CVR B BOO</t>
  </si>
  <si>
    <t>FEB201498</t>
  </si>
  <si>
    <t>SABRINA SOMETHING WICKED #1 (OF 4) CVR C ISAACS</t>
  </si>
  <si>
    <t>FEB201499</t>
  </si>
  <si>
    <t>SABRINA SOMETHING WICKED #1 (OF 4) CVR D SAUVAGE</t>
  </si>
  <si>
    <t>FEB201500</t>
  </si>
  <si>
    <t>SABRINA SOMETHING WICKED #1 (OF 4) CVR E STEWART</t>
  </si>
  <si>
    <t>FEB201501</t>
  </si>
  <si>
    <t>BETTY &amp; VERONICA BOND OF FRIENDSHIP ORIGINAL GN (C: 0-1-0)</t>
  </si>
  <si>
    <t>FEB201502</t>
  </si>
  <si>
    <t>ARCHIE #713 (ARCHIE &amp; KATY KEENE PT 4) CVR A BRAGA</t>
  </si>
  <si>
    <t>FEB201503</t>
  </si>
  <si>
    <t>ARCHIE #713 (ARCHIE &amp; KATY KEENE PT 4) CVR B PEPOY</t>
  </si>
  <si>
    <t>FEB201504</t>
  </si>
  <si>
    <t>ARCHIE #713 (ARCHIE &amp; KATY KEENE PT 4) CVR C RENAUD</t>
  </si>
  <si>
    <t>FEB201505</t>
  </si>
  <si>
    <t>COSMO MIGHTY MARTIAN #5 (OF 5) CVR A YARDLEY</t>
  </si>
  <si>
    <t>FEB201506</t>
  </si>
  <si>
    <t>COSMO MIGHTY MARTIAN #5 (OF 5) CVR B CABRERA</t>
  </si>
  <si>
    <t>FEB201507</t>
  </si>
  <si>
    <t>COSMO MIGHTY MARTIAN #5 (OF 5) CVR C HERMS</t>
  </si>
  <si>
    <t>FEB201508</t>
  </si>
  <si>
    <t>ARCHIE VS PREDATOR II TP VOL 01 (C: 0-1-0)</t>
  </si>
  <si>
    <t>FEB201509</t>
  </si>
  <si>
    <t>VAMPIRONICA NEW BLOOD #4 (OF 4) CVR A MOK</t>
  </si>
  <si>
    <t>FEB201510</t>
  </si>
  <si>
    <t>VAMPIRONICA NEW BLOOD #4 (OF 4) CVR B MALHOTRA</t>
  </si>
  <si>
    <t>FEB201511</t>
  </si>
  <si>
    <t>VAMPIRONICA NEW BLOOD #4 (OF 4) CVR C STERLE</t>
  </si>
  <si>
    <t>FEB201512</t>
  </si>
  <si>
    <t>ARCHIE &amp; FRIENDS GEEKS &amp; GAMES #1</t>
  </si>
  <si>
    <t>FEB201513</t>
  </si>
  <si>
    <t>NEW ARCHIES TP</t>
  </si>
  <si>
    <t>FEB201514</t>
  </si>
  <si>
    <t>LIFE WITH ARCHIE TP VOL 02</t>
  </si>
  <si>
    <t>FEB201515</t>
  </si>
  <si>
    <t>BETTY &amp; VERONICA JUMBO COMICS DIGEST #282</t>
  </si>
  <si>
    <t>FEB201516</t>
  </si>
  <si>
    <t>WORLD OF ARCHIE JUMBO COMICS DIGEST #98</t>
  </si>
  <si>
    <t>FEB201517</t>
  </si>
  <si>
    <t>ARCHIE MILESTONES DIGEST #8</t>
  </si>
  <si>
    <t>FEB201518</t>
  </si>
  <si>
    <t>B &amp; V FRIENDS JUMBO COMICS DIGEST #280</t>
  </si>
  <si>
    <t>FEB201519</t>
  </si>
  <si>
    <t>ARCHIE JUMBO COMICS DIGEST #309</t>
  </si>
  <si>
    <t>FEB201520</t>
  </si>
  <si>
    <t>SHRUGGED VOL 3 #5 (OF 6) CVR A RISSO</t>
  </si>
  <si>
    <t>FEB201521</t>
  </si>
  <si>
    <t>SHRUGGED VOL 3 #5 (OF 6) CVR B GUNNELL</t>
  </si>
  <si>
    <t>FEB201522</t>
  </si>
  <si>
    <t>FATHOM VOL 9 #1 CVR A CAMPETELLA *Special Discount*</t>
  </si>
  <si>
    <t>FEB201523</t>
  </si>
  <si>
    <t>FATHOM VOL 9 #1 CVR B GUNDERSON (Net)</t>
  </si>
  <si>
    <t>FEB201524</t>
  </si>
  <si>
    <t>FATHOM VOL 9 #1 CVR C  OUM (Net)</t>
  </si>
  <si>
    <t>FEB201525</t>
  </si>
  <si>
    <t>FATHOM VOL 9 #1 CVR D TURNER (Net)</t>
  </si>
  <si>
    <t>FEB201526</t>
  </si>
  <si>
    <t>FATHOM CANNON HAWKE TP VOL 01</t>
  </si>
  <si>
    <t>FEB201527</t>
  </si>
  <si>
    <t>FATHOM DAWN OF WAR TP (3RD PTG)</t>
  </si>
  <si>
    <t>FEB201528</t>
  </si>
  <si>
    <t>FATHOM KILLIANS TIDE TP</t>
  </si>
  <si>
    <t>FEB201529</t>
  </si>
  <si>
    <t>CINEMA PURGATORIO COLLECTION (MR)</t>
  </si>
  <si>
    <t>FEB201530</t>
  </si>
  <si>
    <t>DOKTOR SLEEPLESS #1 WARNING SIGN VAR (MR)</t>
  </si>
  <si>
    <t>FEB201531</t>
  </si>
  <si>
    <t>DOKTOR SLEEPLESS #2 WARNING SIGN VAR (MR)</t>
  </si>
  <si>
    <t>FEB201532</t>
  </si>
  <si>
    <t>DOKTOR SLEEPLESS #3 WARNING SIGN VAR (MR)</t>
  </si>
  <si>
    <t>FEB201533</t>
  </si>
  <si>
    <t>DOKTOR SLEEPLESS #4 WARNING SIGN VAR (MR)</t>
  </si>
  <si>
    <t>FEB201534</t>
  </si>
  <si>
    <t>DOKTOR SLEEPLESS #5 WARNING SIGN VAR (MR)</t>
  </si>
  <si>
    <t>FEB201535</t>
  </si>
  <si>
    <t>DOKTOR SLEEPLESS #6 WARNING SIGN VAR (MR)</t>
  </si>
  <si>
    <t>FEB201536</t>
  </si>
  <si>
    <t>DOKTOR SLEEPLESS #7 WARNING SIGN VAR (MR)</t>
  </si>
  <si>
    <t>FEB201537</t>
  </si>
  <si>
    <t>CROSSED FATAL FANTASY BOX SET (MR) (C: 0-1-2)</t>
  </si>
  <si>
    <t>FEB201538</t>
  </si>
  <si>
    <t>DOKTOR SLEEPLESS #8 WARNING SIGN VAR (MR)</t>
  </si>
  <si>
    <t>FEB201539</t>
  </si>
  <si>
    <t>DOKTOR SLEEPLESS #9 WARNING SIGN VAR (MR)</t>
  </si>
  <si>
    <t>FEB201540</t>
  </si>
  <si>
    <t>DOKTOR SLEEPLESS #10 WARNING SIGN VAR (MR)</t>
  </si>
  <si>
    <t>FEB201541</t>
  </si>
  <si>
    <t>DOKTOR SLEEPLESS #11 WARNING SIGN VAR (MR)</t>
  </si>
  <si>
    <t>FEB201542</t>
  </si>
  <si>
    <t>DOKTOR SLEEPLESS #12 WARNING SIGN VAR (MR)</t>
  </si>
  <si>
    <t>FEB201543</t>
  </si>
  <si>
    <t>DOKTOR SLEEPLESS #13 WARNING SIGN VAR (MR)</t>
  </si>
  <si>
    <t>FEB201544</t>
  </si>
  <si>
    <t>DOKTOR SLEEPLESS MANUAL (MR)</t>
  </si>
  <si>
    <t>FEB201545</t>
  </si>
  <si>
    <t>NIGHT OF THE LIVING DEAD BACK FROM GRAVE PLAT FOIL VAR (MR)</t>
  </si>
  <si>
    <t>FEB201546</t>
  </si>
  <si>
    <t>NIGHT OF THE LIVING DEAD BEGINNING #1 PLAT FOIL VAR (MR)</t>
  </si>
  <si>
    <t>FEB201547</t>
  </si>
  <si>
    <t>NIGHT OF THE LIVING DEAD BEGINNING #2 PLAT FOIL VAR (MR)</t>
  </si>
  <si>
    <t>FEB201548</t>
  </si>
  <si>
    <t>NIGHT OF THE LIVING DEAD BEGINNING #3 PLAT FOIL VAR (MR)</t>
  </si>
  <si>
    <t>FEB201549</t>
  </si>
  <si>
    <t>NIGHT OF THE LIVING DEAD JUST A GIRL #1 PLAT FOIL VAR (MR)</t>
  </si>
  <si>
    <t>FEB201550</t>
  </si>
  <si>
    <t>NIGHT OF THE LIVING DEAD ANNUAL #1 PLAT FOIL VAR (MR)</t>
  </si>
  <si>
    <t>FEB201551</t>
  </si>
  <si>
    <t>NIGHT OF THE LIVING DEAD NEW YORK #1 PLAT FOIL VAR (MR)</t>
  </si>
  <si>
    <t>FEB201552</t>
  </si>
  <si>
    <t>NIGHT OF THE LIVING DEAD HUNGER #1 PLAT FOIL VAR (MR)</t>
  </si>
  <si>
    <t>FEB201553</t>
  </si>
  <si>
    <t>NIGHT OF THE LIVING DEAD #1 LONG BEACH VIP VAR (MR)</t>
  </si>
  <si>
    <t>FEB201554</t>
  </si>
  <si>
    <t>NIGHT OF THE LIVING DEAD #1 CLASSIC VAR (MR)</t>
  </si>
  <si>
    <t>FEB201555</t>
  </si>
  <si>
    <t>NIGHT OF THE LIVING DEAD #2 CLASSIC VAR (MR)</t>
  </si>
  <si>
    <t>FEB201556</t>
  </si>
  <si>
    <t>NIGHT OF THE LIVING DEAD #3 CLASSIC VAR (MR)</t>
  </si>
  <si>
    <t>FEB201557</t>
  </si>
  <si>
    <t>NIGHT OF THE LIVING DEAD #4 CLASSIC VAR (MR)</t>
  </si>
  <si>
    <t>FEB201558</t>
  </si>
  <si>
    <t>NIGHT OF THE LIVING DEAD #5 CLASSIC VAR (MR)</t>
  </si>
  <si>
    <t>Page: 267</t>
  </si>
  <si>
    <t>FEB201559</t>
  </si>
  <si>
    <t>NIGHT OF THE LIVING DEAD HOLIDAY SPECIAL CLASSIC VAR (MR)</t>
  </si>
  <si>
    <t>FEB201560</t>
  </si>
  <si>
    <t>NIGHT OF THE LIVING DEAD ANNUAL 2011 CLASSIC VAR (MR)</t>
  </si>
  <si>
    <t>FEB201561</t>
  </si>
  <si>
    <t>NIGHT OF THE LIVING DEAD DEATH VALLEY #1 CLASSIC VAR (MR)</t>
  </si>
  <si>
    <t>FEB201562</t>
  </si>
  <si>
    <t>NIGHT OF THE LIVING DEAD DEATH VALLEY #2 CLASSIC VAR (MR)</t>
  </si>
  <si>
    <t>FEB201563</t>
  </si>
  <si>
    <t>NIGHT OF THE LIVING DEAD DEATH VALLEY #3 CLASSIC VAR (MR)</t>
  </si>
  <si>
    <t>FEB201564</t>
  </si>
  <si>
    <t>NIGHT OF THE LIVING DEAD DEATH VALLEY #4 CLASSIC VAR (MR)</t>
  </si>
  <si>
    <t>FEB201565</t>
  </si>
  <si>
    <t>NIGHT OF THE LIVING DEAD DEATH VALLEY #5 CLASSIC VAR (MR)</t>
  </si>
  <si>
    <t>FEB201566</t>
  </si>
  <si>
    <t>NIGHT OF THE LIVING DEAD AFTERMATH #1 TERROR VAR (MR)</t>
  </si>
  <si>
    <t>FEB201567</t>
  </si>
  <si>
    <t>NIGHT OF THE LIVING DEAD AFTERMATH #2 TERROR VAR (MR)</t>
  </si>
  <si>
    <t>FEB201568</t>
  </si>
  <si>
    <t>NIGHT OF THE LIVING DEAD AFTERMATH #3 TERROR VAR (MR)</t>
  </si>
  <si>
    <t>FEB201569</t>
  </si>
  <si>
    <t>NIGHT OF THE LIVING DEAD AFTERMATH #4 TERROR VAR (MR)</t>
  </si>
  <si>
    <t>FEB201570</t>
  </si>
  <si>
    <t>NIGHT OF THE LIVING DEAD AFTERMATH #5 TERROR VAR (MR)</t>
  </si>
  <si>
    <t>FEB201571</t>
  </si>
  <si>
    <t>NIGHT OF THE LIVING DEAD AFTERMATH #6 TERROR VAR (MR)</t>
  </si>
  <si>
    <t>FEB201572</t>
  </si>
  <si>
    <t>NIGHT OF THE LIVING DEAD AFTERMATH #7 TERROR VAR (MR)</t>
  </si>
  <si>
    <t>FEB201573</t>
  </si>
  <si>
    <t>NIGHT OF THE LIVING DEAD AFTERMATH #8 TERROR VAR (MR)</t>
  </si>
  <si>
    <t>FEB201574</t>
  </si>
  <si>
    <t>NIGHT OF THE LIVING DEAD AFTERMATH #9 TERROR VAR (MR)</t>
  </si>
  <si>
    <t>FEB201575</t>
  </si>
  <si>
    <t>NIGHT OF THE LIVING DEAD AFTERMATH #10 TERROR VAR (MR)</t>
  </si>
  <si>
    <t>FEB201576</t>
  </si>
  <si>
    <t>NIGHT OF THE LIVING DEAD AFTERMATH #11 TERROR VAR (MR)</t>
  </si>
  <si>
    <t>FEB201577</t>
  </si>
  <si>
    <t>NIGHT OF THE LIVING DEAD AFTERMATH #12 TERROR VAR (MR)</t>
  </si>
  <si>
    <t>FEB201578</t>
  </si>
  <si>
    <t>YEAR ZERO #1 CVR A  ANDREWS *Special Discount*</t>
  </si>
  <si>
    <t>FEB201579</t>
  </si>
  <si>
    <t>YEAR ZERO #1 CVR B ANDREWS</t>
  </si>
  <si>
    <t>FEB201580</t>
  </si>
  <si>
    <t>RESISTANCE #2 (OF 6)</t>
  </si>
  <si>
    <t>FEB201581</t>
  </si>
  <si>
    <t>RED BORDER #2 (OF 4) (MR)</t>
  </si>
  <si>
    <t>FEB201582</t>
  </si>
  <si>
    <t>ARCHANGEL 8 #2 (OF 5) (MR)</t>
  </si>
  <si>
    <t>FEB201583</t>
  </si>
  <si>
    <t>HOTELL #2 (OF 4) (MR)</t>
  </si>
  <si>
    <t>FEB201584</t>
  </si>
  <si>
    <t>UPSHOT NOW MAGAZINE #1 *Special Discount*</t>
  </si>
  <si>
    <t>FEB201585</t>
  </si>
  <si>
    <t>GREAT CRUMP PRESENTS HIS MAGIC ART OF ROLLY CRUMP SC (C: 0-1</t>
  </si>
  <si>
    <t>FEB201586</t>
  </si>
  <si>
    <t>DOCTOR WHO 13TH DOCTORS GUIDE HANDBOOK (C: 1-1-1)</t>
  </si>
  <si>
    <t>FEB201587</t>
  </si>
  <si>
    <t>FAIRY TALES OF OSCAR WILDE ILLUMINATED ED (C: 0-1-0)</t>
  </si>
  <si>
    <t>FEB201588</t>
  </si>
  <si>
    <t>DOCTOR WHO 12TH DOCTOR CHRONICLES AUDIO CD (C: 0-1-0)</t>
  </si>
  <si>
    <t>FEB201589</t>
  </si>
  <si>
    <t>DOCTOR WHO GALLIFREY TIME WAR AUDIO CD VOL 03 (C: 0-1-1)</t>
  </si>
  <si>
    <t>FEB201590</t>
  </si>
  <si>
    <t>TORCHWOOD DISSECTED AUDIO CD (C: 0-1-0)</t>
  </si>
  <si>
    <t>FEB201591</t>
  </si>
  <si>
    <t>PROJECT ICARUS #4</t>
  </si>
  <si>
    <t>FEB201592</t>
  </si>
  <si>
    <t>WEED MAGIC #4 (OF 4) (MR)</t>
  </si>
  <si>
    <t>FEB201593</t>
  </si>
  <si>
    <t>JIM BALENT KEY CONJURINGS TAROT ART BOOK SC (MR)</t>
  </si>
  <si>
    <t>FEB201594</t>
  </si>
  <si>
    <t>TAROT WITCH OF THE BLACK ROSE #65 STUDIO DELUXE ED (MR)</t>
  </si>
  <si>
    <t>FEB201595</t>
  </si>
  <si>
    <t>GEEK OF THE GODS SC (MR)</t>
  </si>
  <si>
    <t>FEB201596</t>
  </si>
  <si>
    <t>100 GREATEST RETRO VIDEOGAMES HC (C: 0-1-0)</t>
  </si>
  <si>
    <t>Page: 274</t>
  </si>
  <si>
    <t>FEB201597</t>
  </si>
  <si>
    <t>GRAVETRANCERS TP (MR)</t>
  </si>
  <si>
    <t>FEB201598</t>
  </si>
  <si>
    <t>BREATHLESS TP</t>
  </si>
  <si>
    <t>FEB201599</t>
  </si>
  <si>
    <t>NOBODY IS IN CONTROL TP (MR)</t>
  </si>
  <si>
    <t>FEB201600</t>
  </si>
  <si>
    <t>JUNGLE FANTASY FAUNA #0 (MR)</t>
  </si>
  <si>
    <t>FEB201601</t>
  </si>
  <si>
    <t>JUNGLE FANTASY FAUNA #0 NUDE VAR (MR)</t>
  </si>
  <si>
    <t>FEB201602</t>
  </si>
  <si>
    <t>JUNGLE FANTASY FAUNA #0 ADULT VAR (A) (C: 1-1-2)</t>
  </si>
  <si>
    <t>FEB201603</t>
  </si>
  <si>
    <t>JUNGLE FANTASY FAUNA #0 CRASH WRAP VAR (MR)</t>
  </si>
  <si>
    <t>FEB201604</t>
  </si>
  <si>
    <t>JUNGLE FANTASY FAUNA #0 PAINTED VAR (MR)</t>
  </si>
  <si>
    <t>FEB201605</t>
  </si>
  <si>
    <t>JUNGLE FANTASY FAUNA #0 PAINTED NUDE VAR (MR)</t>
  </si>
  <si>
    <t>FEB201606</t>
  </si>
  <si>
    <t>JUNGLE FANTASY FAUNA #0 SULTRY VAR (MR)</t>
  </si>
  <si>
    <t>FEB201607</t>
  </si>
  <si>
    <t>JUNGLE FANTASY FAUNA #0 SULTRY NUDE VAR (MR)</t>
  </si>
  <si>
    <t>FEB201608</t>
  </si>
  <si>
    <t>JUNGLE FANTASY FAUNA #0 SULTRY ADULT VAR (A) (C: 1-1-2)</t>
  </si>
  <si>
    <t>FEB201609</t>
  </si>
  <si>
    <t>JUNGLE FANTASY FAUNA #0 NATURAL BEAUTY VAR (MR)</t>
  </si>
  <si>
    <t>FEB201610</t>
  </si>
  <si>
    <t>JUNGLE FANTASY FAUNA #0 NATURAL BEAUTY NUDE VAR (MR)</t>
  </si>
  <si>
    <t>FEB201611</t>
  </si>
  <si>
    <t>JUNGLE FANTASY FAUNA #0 NATURAL BEAUTY ADULT VAR (A) (C: 1-1</t>
  </si>
  <si>
    <t>FEB201612</t>
  </si>
  <si>
    <t>JUNGLE FANTASY FAUNA #0 WRAP VAR (MR)</t>
  </si>
  <si>
    <t>FEB201613</t>
  </si>
  <si>
    <t>JUNGLE FANTASY FAUNA #0 WRAP NUDE VAR (MR)</t>
  </si>
  <si>
    <t>FEB201614</t>
  </si>
  <si>
    <t>JUNGLE FANTASY FAUNA #0 WRAP ADULT VAR (A) (C: 1-1-2)</t>
  </si>
  <si>
    <t>FEB201615</t>
  </si>
  <si>
    <t>JUNGLE FANTASY FAUNA #0 HOMAGE VAR (MR)</t>
  </si>
  <si>
    <t>FEB201616</t>
  </si>
  <si>
    <t>JUNGLE FANTASY FAUNA #0 HOMAGE NUDE VAR (MR)</t>
  </si>
  <si>
    <t>FEB201617</t>
  </si>
  <si>
    <t>JUNGLE FANTASY FAUNA #0 BIKINI BABES VAR (MR)</t>
  </si>
  <si>
    <t>FEB201618</t>
  </si>
  <si>
    <t>JUNGLE FANTASY FAUNA #0 BIKINI BABES NUDE VAR (MR)</t>
  </si>
  <si>
    <t>FEB201619</t>
  </si>
  <si>
    <t>JUNGLE FANTASY FAUNA #0 BIKINI BABES ADULT VAR (A) (C: 1-1-2</t>
  </si>
  <si>
    <t>FEB201620</t>
  </si>
  <si>
    <t>JUNGLE FANTASY FAUNA #0 LUSCIOUS VAR (MR)</t>
  </si>
  <si>
    <t>FEB201621</t>
  </si>
  <si>
    <t>JUNGLE FANTASY FAUNA #0 LUSCIOUS NUDE VAR (MR)</t>
  </si>
  <si>
    <t>FEB201622</t>
  </si>
  <si>
    <t>JUNGLE FANTASY FAUNA #0 CENTURY VAR (MR)</t>
  </si>
  <si>
    <t>FEB201623</t>
  </si>
  <si>
    <t>JUNGLE FANTASY FAUNA #0 ADULT EXTREME VAR (A) (C: 1-1-2)</t>
  </si>
  <si>
    <t>FEB201624</t>
  </si>
  <si>
    <t>JUNGLE FANTASY FAUNA #0 BRUTAL ADULT VAR (A) (C: 1-1-2)</t>
  </si>
  <si>
    <t>FEB201625</t>
  </si>
  <si>
    <t>JUNGLE FANTASY FAUNA #0 XRAY ADULT VAR (A) (C: 1-1-2)</t>
  </si>
  <si>
    <t>FEB201626</t>
  </si>
  <si>
    <t>JUNGLE FANTASY FAUNA #0 LEATHER JUNGLE GREEN VAR (MR)</t>
  </si>
  <si>
    <t>FEB201627</t>
  </si>
  <si>
    <t>JUNGLE FANTASY FAUNA #0 FIFTY SHADES NUDE VAR (MR)</t>
  </si>
  <si>
    <t>Page: 279</t>
  </si>
  <si>
    <t>FEB201628</t>
  </si>
  <si>
    <t>JUNGLE FANTASY (2002) #1/2 PLAT FOIL VAR (MR)</t>
  </si>
  <si>
    <t>FEB201629</t>
  </si>
  <si>
    <t>JUNGLE FANTASY (2002) #1 PLAT FOIL VAR (MR)</t>
  </si>
  <si>
    <t>FEB201630</t>
  </si>
  <si>
    <t>JUNGLE FANTASY (2002) #2 PLAT FOIL VAR (MR)</t>
  </si>
  <si>
    <t>FEB201631</t>
  </si>
  <si>
    <t>JUNGLE FANTASY (2002) #3 PLAT FOIL VAR (MR)</t>
  </si>
  <si>
    <t>FEB201632</t>
  </si>
  <si>
    <t>JUNGLE FANTASY (2002) #4 PLAT FOIL VAR (MR)</t>
  </si>
  <si>
    <t>FEB201633</t>
  </si>
  <si>
    <t>JUNGLE FANTASY (2002) ANNUAL #1 PLAT FOIL VAR (MR)</t>
  </si>
  <si>
    <t>FEB201634</t>
  </si>
  <si>
    <t>JUNGLE FANTASY VIXENS #1 (OF 2) KS CENTURY NUDE A (MR)</t>
  </si>
  <si>
    <t>FEB201635</t>
  </si>
  <si>
    <t>JUNGLE FANTASY VIXENS #1 (OF 2) KS CENTURY NUDE B (MR)</t>
  </si>
  <si>
    <t>FEB201636</t>
  </si>
  <si>
    <t>JUNGLE FANTASY VIXENS #1 (OF 2) KS CENTURY NUDE C (MR)</t>
  </si>
  <si>
    <t>FEB201637</t>
  </si>
  <si>
    <t>JUNGLE FANTASY VIXENS #2 (OF 2) RIO CENTURY NUDE A (MR) (C:</t>
  </si>
  <si>
    <t>FEB201638</t>
  </si>
  <si>
    <t>JUNGLE FANTASY VIXENS #2 (OF 2) RIO CENTURY NUDE B (MR) (C:</t>
  </si>
  <si>
    <t>FEB201639</t>
  </si>
  <si>
    <t>JUNGLE FANTASY VIXENS #2 (OF 2) RIO CENTURY NUDE C (MR) (C:</t>
  </si>
  <si>
    <t>FEB201640</t>
  </si>
  <si>
    <t>JUNGLE FANTASY VIXENS #2 (OF 2) RIO CENTURY NUDE D (MR) (C:</t>
  </si>
  <si>
    <t>FEB201641</t>
  </si>
  <si>
    <t>UNHOLY ARGENT VS ONYX #0 LURKING VAR (MR)</t>
  </si>
  <si>
    <t>FEB201642</t>
  </si>
  <si>
    <t>UNHOLY ARGENT VS ONYX #1 SEDUCTIVE VAR (MR)</t>
  </si>
  <si>
    <t>FEB201643</t>
  </si>
  <si>
    <t>UNHOLY ARGENT VS ONYX #1 SNIPER VAR (MR)</t>
  </si>
  <si>
    <t>FEB201644</t>
  </si>
  <si>
    <t>UNHOLY ARGENT VS ONYX #2 ARGENT VAR (MR)</t>
  </si>
  <si>
    <t>FEB201645</t>
  </si>
  <si>
    <t>UNHOLY ARGENT VS ONYX #2 SMOKING HOT VAR (MR)</t>
  </si>
  <si>
    <t>FEB201646</t>
  </si>
  <si>
    <t>UNHOLY ARGENT VS ONYX #1 EXPLOSIVE NUDE VAR (MR)</t>
  </si>
  <si>
    <t>FEB201647</t>
  </si>
  <si>
    <t>UNHOLY ARGENT VS ONYX #2 STICKY ADULT VAR (MR)</t>
  </si>
  <si>
    <t>FEB201648</t>
  </si>
  <si>
    <t>UNHOLY ARGENT VS ONYX #2 SPREAD ADULT VAR (MR)</t>
  </si>
  <si>
    <t>FEB201649</t>
  </si>
  <si>
    <t>UNHOLY ARGENT VS ONYX #3 ARGENT ADULT VAR (MR)</t>
  </si>
  <si>
    <t>FEB201650</t>
  </si>
  <si>
    <t>BELLADONNA #1 ROYAL BLUE LEATHER (MR) (C: 0-1-2)</t>
  </si>
  <si>
    <t>FEB201651</t>
  </si>
  <si>
    <t>RAVENING #1 (OF 4) ROYAL BLUE LEATHER VAR (MR)</t>
  </si>
  <si>
    <t>FEB201652</t>
  </si>
  <si>
    <t>UNHOLY #1 ROYAL BLUE LEATHER VAR (MR) (C: 0-1-2)</t>
  </si>
  <si>
    <t>FEB201653</t>
  </si>
  <si>
    <t>THRESHOLD ALLURE #1 NUDE EMERALD LEATHER VAR (MR)</t>
  </si>
  <si>
    <t>FEB201654</t>
  </si>
  <si>
    <t>BONE COLOR ED SC VOL 01 OUT BONEVILLE NEW PTG (C: 1-0-0)</t>
  </si>
  <si>
    <t>FEB201655</t>
  </si>
  <si>
    <t>RASL COLOR ED TP VOL 01 (OF 3) DRIFT (MR)</t>
  </si>
  <si>
    <t>FEB201656</t>
  </si>
  <si>
    <t>GEORGE MCDONALDS LIGHT PRINCESS COMP COLL TP</t>
  </si>
  <si>
    <t>FEB201657</t>
  </si>
  <si>
    <t>SHAPES #6 (OF 6)</t>
  </si>
  <si>
    <t>FEB201658</t>
  </si>
  <si>
    <t>MY NEIGHBOR HAYAO ART INSPIRED BY FILMS OF MIYAZAKI HC (C: 0</t>
  </si>
  <si>
    <t>FEB201659</t>
  </si>
  <si>
    <t>CAPTAIN CANUCK TP VOL 01 ALEPH (NEW ED)</t>
  </si>
  <si>
    <t>FEB201660</t>
  </si>
  <si>
    <t>CAPTAIN CANUCK TP VOL 02 THE GAUNTLET</t>
  </si>
  <si>
    <t>FEB201661</t>
  </si>
  <si>
    <t>CAPTAIN CANUCK TP VOL 03 HARBINGER</t>
  </si>
  <si>
    <t>FEB201662</t>
  </si>
  <si>
    <t>DIE KITTY DIE HC</t>
  </si>
  <si>
    <t>FEB201663</t>
  </si>
  <si>
    <t>DIE KITTY DIE HOLLYWOOD OR BUST HC</t>
  </si>
  <si>
    <t>FEB201664</t>
  </si>
  <si>
    <t>DIE KITTY DIE HC HEAVEN AND HELL</t>
  </si>
  <si>
    <t>FEB201665</t>
  </si>
  <si>
    <t>SUCCESS IS 90 PERCENT SPITE TP (C: 0-1-0)</t>
  </si>
  <si>
    <t>FEB201666</t>
  </si>
  <si>
    <t>ISLANDIA GN VOL 02 WESTFJORDS (C: 0-1-0)</t>
  </si>
  <si>
    <t>FEB201667</t>
  </si>
  <si>
    <t>KIVU GN VOL 01 (C: 0-1-0)</t>
  </si>
  <si>
    <t>FEB201668</t>
  </si>
  <si>
    <t>LUCKY LUKE TP VOL 74 KLONDIKE (C: 0-1-1)</t>
  </si>
  <si>
    <t>FEB201669</t>
  </si>
  <si>
    <t>MERMAID PROJECT GN VOL 04 EPISODE 4 (C: 1-1-0)</t>
  </si>
  <si>
    <t>FEB201670</t>
  </si>
  <si>
    <t>ORBITAL GN VOL 08 CONTACTS (C: 0-1-0)</t>
  </si>
  <si>
    <t>FEB201671</t>
  </si>
  <si>
    <t>FANGORIA VOL 2 #7</t>
  </si>
  <si>
    <t>FEB201672</t>
  </si>
  <si>
    <t>GRIEVLING #1 (OF 2) (C: 0-1-2)</t>
  </si>
  <si>
    <t>FEB201673</t>
  </si>
  <si>
    <t>ROYAL BOOK OF OZ HC</t>
  </si>
  <si>
    <t>FEB201674</t>
  </si>
  <si>
    <t>DIABLO HOUSE SPRING SCARES CVR A FRIEND (C: 0-1-2)</t>
  </si>
  <si>
    <t>FEB201675</t>
  </si>
  <si>
    <t>DIABLO HOUSE SPRING SCARES CVR B SANTIPEREZ (C: 0-1-2)</t>
  </si>
  <si>
    <t>FEB201676</t>
  </si>
  <si>
    <t>LADY DEATH SCORCHED EARTH #2 (OF 2) CVR A STANDARD (MR)</t>
  </si>
  <si>
    <t>FEB201677</t>
  </si>
  <si>
    <t>LADY DEATH SCORCHED EARTH #2 (OF 2) CVR B SKULL STORM ED (MR</t>
  </si>
  <si>
    <t>FEB201678</t>
  </si>
  <si>
    <t>LADY DEATH SCORCHED EARTH #2 (OF 2) CVR C TYNDALL PREMIUM FO</t>
  </si>
  <si>
    <t>FEB201679</t>
  </si>
  <si>
    <t>LADY DEATH SCORCHED EARTH #2 (OF 2) CVR D ALE GARZA NAUGHTY</t>
  </si>
  <si>
    <t>FEB201680</t>
  </si>
  <si>
    <t>LADY DEATH SCORCHED EARTH #2 (OF 2) 10 COPY PAUL GREEN INCV</t>
  </si>
  <si>
    <t>Page: 287</t>
  </si>
  <si>
    <t>FEB201686</t>
  </si>
  <si>
    <t>ADVENTURES OF DRIPPY THE NEWSBOY TP VOL 03 (OF 3) (C: 0-1-0)</t>
  </si>
  <si>
    <t>FEB201687</t>
  </si>
  <si>
    <t>ART LIFE GN (C: 0-1-0)</t>
  </si>
  <si>
    <t>FEB201688</t>
  </si>
  <si>
    <t>THIS IS SERIOUS CANADIAN INDIE COMICS SC (C: 0-1-0)</t>
  </si>
  <si>
    <t>FEB201689</t>
  </si>
  <si>
    <t>MONSTER BASH MAGAZINE #39 (C: 0-1-1)</t>
  </si>
  <si>
    <t>FEB201690</t>
  </si>
  <si>
    <t>CHURCHILL GRAPHIC BIOGRAPHY GN (C: 1-1-0)</t>
  </si>
  <si>
    <t>FEB201691</t>
  </si>
  <si>
    <t>AOC AND FRESHMAN FORCE BALLOT BOX COLL TP</t>
  </si>
  <si>
    <t>FEB201692</t>
  </si>
  <si>
    <t>ARKWORLD #1 CVR A LEISTER</t>
  </si>
  <si>
    <t>FEB201693</t>
  </si>
  <si>
    <t>ARKWORLD #1 CVR B HARRIS</t>
  </si>
  <si>
    <t>FEB201694</t>
  </si>
  <si>
    <t>ARKWORLD #1 CVR C BROOMALL</t>
  </si>
  <si>
    <t>FEB201695</t>
  </si>
  <si>
    <t>ARKWORLD #1 CVR D WATTS</t>
  </si>
  <si>
    <t>FEB201696</t>
  </si>
  <si>
    <t>DANCING AT THE PITY PARTY GN (C: 0-1-0)</t>
  </si>
  <si>
    <t>FEB201697</t>
  </si>
  <si>
    <t>I AM LEONARDO DA VINCI YR HC (C: 0-1-0)</t>
  </si>
  <si>
    <t>FEB201698</t>
  </si>
  <si>
    <t>WHEN STARS ARE SCATTERED GN (C: 0-1-0)</t>
  </si>
  <si>
    <t>FEB201699</t>
  </si>
  <si>
    <t>WHEN STARS ARE SCATTERED HC GN (C: 0-1-0)</t>
  </si>
  <si>
    <t>FEB201700</t>
  </si>
  <si>
    <t>ART AND MAKING OF ARTEMIS FOWL HC (C: 0-1-0)</t>
  </si>
  <si>
    <t>FEB201701</t>
  </si>
  <si>
    <t>DISNEY PRINCESS ROYALLY FIERCE HC (C: 0-1-0)</t>
  </si>
  <si>
    <t>FEB201702</t>
  </si>
  <si>
    <t>AMELIA EARHART THIS BROAD OCEAN GN (C: 0-1-0)</t>
  </si>
  <si>
    <t>FEB201703</t>
  </si>
  <si>
    <t>AMELIA EARHART THIS BROAD OCEAN HC GN (C: 0-1-0)</t>
  </si>
  <si>
    <t>FEB201704</t>
  </si>
  <si>
    <t>BALONEY &amp; FRIENDS GN (C: 0-1-0)</t>
  </si>
  <si>
    <t>FEB201705</t>
  </si>
  <si>
    <t>MARVEL BLACK WIDOW SECRETS OF SUPER SPY HC (C: 1-1-0)</t>
  </si>
  <si>
    <t>FEB201706</t>
  </si>
  <si>
    <t>007 MAGAZINE REDUX ED #60</t>
  </si>
  <si>
    <t>FEB201707</t>
  </si>
  <si>
    <t>DC SUPER HEROES CAN YOU HELP SAVE LIFT FLAP BOOK (C: 1-1-0)</t>
  </si>
  <si>
    <t>FEB201708</t>
  </si>
  <si>
    <t>LONELINESS OF LONG-DISTANCE CARTOONIST HC TOMINE (MR) (C: 0-</t>
  </si>
  <si>
    <t>FEB201709</t>
  </si>
  <si>
    <t>I KNOW YOU RIDER HC MEMOIR LESLIE STEIN (MR) (C: 0-1-2)</t>
  </si>
  <si>
    <t>FEB201710</t>
  </si>
  <si>
    <t>NORI GN (C: 0-1-2)</t>
  </si>
  <si>
    <t>FEB201711</t>
  </si>
  <si>
    <t>FIRE THE ZORA NEALE HURSTON STORY HC</t>
  </si>
  <si>
    <t>FEB201712</t>
  </si>
  <si>
    <t>HOT COMB GN</t>
  </si>
  <si>
    <t>FEB201713</t>
  </si>
  <si>
    <t>KILLING &amp; DYING HC</t>
  </si>
  <si>
    <t>FEB201714</t>
  </si>
  <si>
    <t>KILLING &amp; DYING GN TOMINE (MR)</t>
  </si>
  <si>
    <t>FEB201715</t>
  </si>
  <si>
    <t>PRESENT HC</t>
  </si>
  <si>
    <t>FEB201716</t>
  </si>
  <si>
    <t>SCENES FROM AN IMPENDING MARRIAGE HC (CURR PTG) (MR)</t>
  </si>
  <si>
    <t>FEB201717</t>
  </si>
  <si>
    <t>SHORTCOMINGS TP (MR)</t>
  </si>
  <si>
    <t>FEB201718</t>
  </si>
  <si>
    <t>SUMMER BLONDE TP (MR)</t>
  </si>
  <si>
    <t>FEB201719</t>
  </si>
  <si>
    <t>32 STORIES COMPLETE OPTIC NERVE SP DEFINITIVE ED BOX SET (MR</t>
  </si>
  <si>
    <t>Page: 296</t>
  </si>
  <si>
    <t>FEB201736</t>
  </si>
  <si>
    <t>I AM NOT OKAY WITH THIS GN NETFLIX ED (C: 0-1-2)</t>
  </si>
  <si>
    <t>FEB201737</t>
  </si>
  <si>
    <t>END OF F$$$ING WORLD HC (MR)</t>
  </si>
  <si>
    <t>FEB201738</t>
  </si>
  <si>
    <t>WALT DISNEY UNCLE SCROOGE HC VOL 04 24 CARAT MOON (C: 1-1-2)</t>
  </si>
  <si>
    <t>FEB201739</t>
  </si>
  <si>
    <t>WALT DISNEY DONALD DUCK HC VOL 04 XMAS BEAR MOUNTAIN (C: 1-0</t>
  </si>
  <si>
    <t>FEB201740</t>
  </si>
  <si>
    <t>WALT DISNEY DONALD DUCK HC VOL 03 CASTLES SECRET (C: 1-0-0)</t>
  </si>
  <si>
    <t>FEB201741</t>
  </si>
  <si>
    <t>WALT DISNEY DONALD DUCK HC VOL 01 LOST IN ANDES (C: 1-0-0)</t>
  </si>
  <si>
    <t>FEB201742</t>
  </si>
  <si>
    <t>WALT DISNEY DONALD DUCK HC VOL 05 TRAIL OF UNICORN (C: 1-0-0</t>
  </si>
  <si>
    <t>FEB201743</t>
  </si>
  <si>
    <t>WALT DISNEY DONALD DUCK HC VOL 08 TERROR BEAGLE BOYS (C: 1-0</t>
  </si>
  <si>
    <t>FEB201744</t>
  </si>
  <si>
    <t>WALT DISNEY DONALD DUCK HC VOL 02 XMAS SHACKTOWN (C: 1-0-0)</t>
  </si>
  <si>
    <t>FEB201745</t>
  </si>
  <si>
    <t>WALT DISNEY DONALD DUCK HC VOL 09 GHOST SHERIFF LAST GASP (C</t>
  </si>
  <si>
    <t>FEB201746</t>
  </si>
  <si>
    <t>WALT DISNEY UNCLE SCROOGE HC VOL 03 CROWN GENGHIS KHAN (NOTE</t>
  </si>
  <si>
    <t>FEB201747</t>
  </si>
  <si>
    <t>WALT DISNEY DONALD DUCK HC VOL 10 SECRET HONDORICA (C: 1-0-0</t>
  </si>
  <si>
    <t>FEB201748</t>
  </si>
  <si>
    <t>WALT DISNEY DONALD DUCK HC VOL 11 LOST PEG LEG MINE (C: 1-0-</t>
  </si>
  <si>
    <t>FEB201749</t>
  </si>
  <si>
    <t>DANCING AFTER TEN HC (C: 0-1-2)</t>
  </si>
  <si>
    <t>FEB201750</t>
  </si>
  <si>
    <t>DUMB HC LIVING WITHOUT A VOICE WEBBER</t>
  </si>
  <si>
    <t>FEB201751</t>
  </si>
  <si>
    <t>PERRAMUS THE CITY AND OBLIVION HC (C: 0-1-2)</t>
  </si>
  <si>
    <t>FEB201752</t>
  </si>
  <si>
    <t>MORT CINDER HC (MR)</t>
  </si>
  <si>
    <t>FEB201753</t>
  </si>
  <si>
    <t>COMPLETE NOIR MANCHETTE TARDI HC VOL 01 STREETS PARIS MURDER</t>
  </si>
  <si>
    <t>FEB201754</t>
  </si>
  <si>
    <t>NEW YORK MON AMOUR HC (MR)</t>
  </si>
  <si>
    <t>FEB201755</t>
  </si>
  <si>
    <t>FOG OVER TOLBIAC BRIDGE HC TARDI</t>
  </si>
  <si>
    <t>FEB201756</t>
  </si>
  <si>
    <t>PSYCHODRAMA ILLUSTRATED #1 (MR) (C: 0-1-2)</t>
  </si>
  <si>
    <t>FEB201757</t>
  </si>
  <si>
    <t>PITS OF HELL SC GN (C: 0-1-2)</t>
  </si>
  <si>
    <t>FEB201758</t>
  </si>
  <si>
    <t>BAZONGAS GN VOL 02 (A) (C: 1-0-0)</t>
  </si>
  <si>
    <t>FEB201759</t>
  </si>
  <si>
    <t>HOUSEWIVES AT PLAY ORIGINAL RECIPE GN (A) (C: 1-0-0)</t>
  </si>
  <si>
    <t>FEB201760</t>
  </si>
  <si>
    <t>TEENS AT PLAY GN FOREVER YOUNG (A) (C: 1-0-0)</t>
  </si>
  <si>
    <t>FEB201761</t>
  </si>
  <si>
    <t>TEENS AT PLAY NSFW GN (A) (C: 1-0-0)</t>
  </si>
  <si>
    <t>FEB201762</t>
  </si>
  <si>
    <t>FAMOUS MONSTERS OF FILMLAND BEST OF COLLECTION #1</t>
  </si>
  <si>
    <t>FEB201763</t>
  </si>
  <si>
    <t>DEEP RED VOL 4 #2 LTD HC (MR) (C: 0-1-0)</t>
  </si>
  <si>
    <t>FEB201764</t>
  </si>
  <si>
    <t>GORE SHRIEKS DELECTUS SC GN VOL 01 STANDARD CVR ROLF STARK</t>
  </si>
  <si>
    <t>FEB201765</t>
  </si>
  <si>
    <t>GORE SHRIEKS DELECTUS SC GN VOL 01 CVR B GANDARILLA VAR</t>
  </si>
  <si>
    <t>FEB201766</t>
  </si>
  <si>
    <t>GORE SHRIEKS DELECTUS HC GN</t>
  </si>
  <si>
    <t>Page: 2999</t>
  </si>
  <si>
    <t>FEB201767</t>
  </si>
  <si>
    <t>CHECK PLEASE HOCKEY GN VOL 02 STICKS &amp; SCONES (C: 1-1-0)</t>
  </si>
  <si>
    <t>FEB201768</t>
  </si>
  <si>
    <t>CHECK PLEASE HOCKEY HC GN VOL 02 (OF 2) STICKS &amp; SCONES (C:</t>
  </si>
  <si>
    <t>FEB201769</t>
  </si>
  <si>
    <t>CHECK PLEASE HOCKEY GN VOL 01 (C: 1-0-0)</t>
  </si>
  <si>
    <t>FEB201770</t>
  </si>
  <si>
    <t>PETER &amp; ERNESTO SLOTHS IN THE NIGHT HC (C: 1-0-0)</t>
  </si>
  <si>
    <t>FEB201771</t>
  </si>
  <si>
    <t>PETER &amp; ERNESTO LOST SLOTHS HC (C: 1-0-0)</t>
  </si>
  <si>
    <t>FEB201772</t>
  </si>
  <si>
    <t>PETER &amp; ERNESTO TALE OF TWO SLOTHS HC (C: 1-0-0)</t>
  </si>
  <si>
    <t>FEB201773</t>
  </si>
  <si>
    <t>NAPALM JACK HC GN (C: 0-1-0)</t>
  </si>
  <si>
    <t>FEB201774</t>
  </si>
  <si>
    <t>NOT A PLACE TO VISIT GN (C: 0-1-0)</t>
  </si>
  <si>
    <t>Page: 3000</t>
  </si>
  <si>
    <t>FEB201775</t>
  </si>
  <si>
    <t>DEADLY TEN PRESENTS SUBSPECIES CVR A CAMPETELLA (MR)</t>
  </si>
  <si>
    <t>FEB201776</t>
  </si>
  <si>
    <t>DEADLY TEN PRESENTS SUBSPECIES CVR B FOWLER (MR)</t>
  </si>
  <si>
    <t>FEB201777</t>
  </si>
  <si>
    <t>BIX GN (C: 0-1-0)</t>
  </si>
  <si>
    <t>FEB201778</t>
  </si>
  <si>
    <t>DARK TOWER DRAWING OF THREE HC TP VOL 02 HOUSE OF CARDS (MR)</t>
  </si>
  <si>
    <t>FEB201779</t>
  </si>
  <si>
    <t>OVERSTREET COMIC BOOK PRICE GUIDE #1 FACSIMILE ED SC</t>
  </si>
  <si>
    <t>FEB201780</t>
  </si>
  <si>
    <t>OVERSTREET COMIC BOOK PRICE GUIDE #1 FACSIMILE ED HC</t>
  </si>
  <si>
    <t>FEB201781</t>
  </si>
  <si>
    <t>OVERSTREET COMIC BOOK PRICE GUIDE #1 FACSIMILE ED LTD S&amp;N HC</t>
  </si>
  <si>
    <t>FEB201782</t>
  </si>
  <si>
    <t>FEB201783</t>
  </si>
  <si>
    <t>FEB201784</t>
  </si>
  <si>
    <t>FEB201785</t>
  </si>
  <si>
    <t>FEB201786</t>
  </si>
  <si>
    <t>FEB201787</t>
  </si>
  <si>
    <t>DC SUPER FRIENDS BATMAN LITTLE GOLDEN BOOK HC</t>
  </si>
  <si>
    <t>FEB201788</t>
  </si>
  <si>
    <t>DC SUPER FRIENDS SUPERMAN LITTLE GOLDEN BOOK HC</t>
  </si>
  <si>
    <t>FEB201789</t>
  </si>
  <si>
    <t>SCOOBY DOO &amp; PIRATE TREASURE LITTLE GOLDEN BOOK HC (C: 0-1-0</t>
  </si>
  <si>
    <t>FEB201790</t>
  </si>
  <si>
    <t>STAR WARS LITTLE GOLDEN BOOK I AM PADAWAN (C: 0-1-0)</t>
  </si>
  <si>
    <t>FEB201791</t>
  </si>
  <si>
    <t>BLOODSHOT DIGITAL COMIC BOOK COLLECTION</t>
  </si>
  <si>
    <t>FEB201792</t>
  </si>
  <si>
    <t>ACCURSED INHERITANCE HENRIETTA ACHILLES GN VOL 01 HOUSE DIVI</t>
  </si>
  <si>
    <t>FEB201793</t>
  </si>
  <si>
    <t>BIRD &amp; SQUIRREL GN VOL 06 ALL OR NOTHING (C: 0-1-0)</t>
  </si>
  <si>
    <t>FEB201794</t>
  </si>
  <si>
    <t>BIRD &amp; SQUIRREL GN HC VOL 06 ALL OR NOTHING (C: 0-1-0)</t>
  </si>
  <si>
    <t>FEB201795</t>
  </si>
  <si>
    <t>CATWAD GN VOL 03 ME THREE (C: 0-1-0)</t>
  </si>
  <si>
    <t>FEB201796</t>
  </si>
  <si>
    <t>NAT ENOUGH GN (C: 0-1-0)</t>
  </si>
  <si>
    <t>FEB201797</t>
  </si>
  <si>
    <t>NAT ENOUGH HC GN (C: 0-1-0)</t>
  </si>
  <si>
    <t>FEB201798</t>
  </si>
  <si>
    <t>IRON MAIDEN LEGACY O/T BEAST VOL 2 NIGHT CITY #4 CVR A</t>
  </si>
  <si>
    <t>FEB201799</t>
  </si>
  <si>
    <t>IRON MAIDEN LEGACY O/T BEAST VOL 2 NIGHT CITY #4 CVR B TBD</t>
  </si>
  <si>
    <t>FEB201800</t>
  </si>
  <si>
    <t>IRON MAIDEN LEGACY O/T BEAST VOL 2 NIGHT CITY #4 CVR C</t>
  </si>
  <si>
    <t>FEB201801</t>
  </si>
  <si>
    <t>PHANTOM COMP DAILIES HC VOL 01 1936-1937 3RD PTG (C: 0-1-1)</t>
  </si>
  <si>
    <t>FEB201802</t>
  </si>
  <si>
    <t>PHANTOM COMP AVON NOVELS VOL 01 STORY OF PHANTOM 2ND PTG (C:</t>
  </si>
  <si>
    <t>FEB201803</t>
  </si>
  <si>
    <t>FRANK FRAZETTA ART AND REMEMBRANCES LTD S/N ED</t>
  </si>
  <si>
    <t>FEB201804</t>
  </si>
  <si>
    <t>JAMES BOND 50 GREATEST BOND CARS HC (C: 0-1-0)</t>
  </si>
  <si>
    <t>FEB201805</t>
  </si>
  <si>
    <t>JAMES BOND ASTON MARTIN DB5 HC (C: 0-1-0)</t>
  </si>
  <si>
    <t>FEB201806</t>
  </si>
  <si>
    <t>STAR TREK USS VOYAGER NCC 74656 ILLUS HANDBOOK HC (C: 0-1-0)</t>
  </si>
  <si>
    <t>FEB201807</t>
  </si>
  <si>
    <t>POSTMAN FROM SPACE GN (C: 0-1-0)</t>
  </si>
  <si>
    <t>FEB201808</t>
  </si>
  <si>
    <t>POSTMAN FROM SPACE HC GN (C: 0-1-0)</t>
  </si>
  <si>
    <t>FEB201809</t>
  </si>
  <si>
    <t>OMNI TP *Special Discount*</t>
  </si>
  <si>
    <t>FEB201810</t>
  </si>
  <si>
    <t>OMNI #7 (MR)</t>
  </si>
  <si>
    <t>FEB201811</t>
  </si>
  <si>
    <t>STRANGELANDS #8 (MR)</t>
  </si>
  <si>
    <t>FEB201812</t>
  </si>
  <si>
    <t>LITTLE JOSEPHINE TP MEMORY IN PIECES</t>
  </si>
  <si>
    <t>FEB201813</t>
  </si>
  <si>
    <t>CARTHAGO TP ORIGINS</t>
  </si>
  <si>
    <t>FEB201814</t>
  </si>
  <si>
    <t>ILLUSTRATION MAGAZINE #68 (C: 0-1-1)</t>
  </si>
  <si>
    <t>FEB201815</t>
  </si>
  <si>
    <t>HEXAGON #2 (OF 5) CVR A CORONA</t>
  </si>
  <si>
    <t>FEB201816</t>
  </si>
  <si>
    <t>HEXAGON #2 (OF 5) CVR B RAAPACK</t>
  </si>
  <si>
    <t>FEB201817</t>
  </si>
  <si>
    <t>NIXIE OF MILL POND &amp; OTHER EUROPEAN STORIES GN (C: 0-1-0)</t>
  </si>
  <si>
    <t>FEB201818</t>
  </si>
  <si>
    <t>AIR WAR STORIES #3</t>
  </si>
  <si>
    <t>FEB201819</t>
  </si>
  <si>
    <t>AZTEC ACE COMPLETE COLLECTION HC (C: 0-1-0)</t>
  </si>
  <si>
    <t>FEB201820</t>
  </si>
  <si>
    <t>D WARD #4 CVR A BERNIE COOKE (MR)</t>
  </si>
  <si>
    <t>FEB201821</t>
  </si>
  <si>
    <t>D WARD #4 CVR B PARKER (MR)</t>
  </si>
  <si>
    <t>FEB201822</t>
  </si>
  <si>
    <t>D WARD #4 CVR C ZACHERL (MR)</t>
  </si>
  <si>
    <t>FEB201823</t>
  </si>
  <si>
    <t>D WARD #4 CVR D  5 COPY STARLING  INCV CVR (Net) (MR)</t>
  </si>
  <si>
    <t>FEB201824</t>
  </si>
  <si>
    <t>NINJAS &amp; ROBOTS #1 CVR A ERIK KLAUS</t>
  </si>
  <si>
    <t>FEB201825</t>
  </si>
  <si>
    <t>NINJAS &amp; ROBOTS #1 CVR B GIENI</t>
  </si>
  <si>
    <t>FEB201826</t>
  </si>
  <si>
    <t>NINJAS &amp; ROBOTS #1 CVR C PIYOTYCHO</t>
  </si>
  <si>
    <t>FEB201827</t>
  </si>
  <si>
    <t>NINJAS &amp; ROBOTS #1 CVR D BLANK SKETCH</t>
  </si>
  <si>
    <t>FEB201828</t>
  </si>
  <si>
    <t>NINJAS &amp; ROBOTS #1 CVR E LENTICULAR</t>
  </si>
  <si>
    <t>FEB201829</t>
  </si>
  <si>
    <t>NINJAS &amp; ROBOTS #1 CVR F 5 COPY INCV CVR KLAUS EASTMAN</t>
  </si>
  <si>
    <t>FEB201830</t>
  </si>
  <si>
    <t>UPBRINGING #1 CVR A GIENI</t>
  </si>
  <si>
    <t>FEB201831</t>
  </si>
  <si>
    <t>UPBRINGING #1 CVR B SOLIVA</t>
  </si>
  <si>
    <t>FEB201832</t>
  </si>
  <si>
    <t>UPBRINGING #1 CVR C MOHKTAR</t>
  </si>
  <si>
    <t>FEB201833</t>
  </si>
  <si>
    <t>UPBRINGING #1 CVR D SOLIVA</t>
  </si>
  <si>
    <t>FEB201834</t>
  </si>
  <si>
    <t>UPBRINGING #1 CVR E BLANK SKETCH</t>
  </si>
  <si>
    <t>FEB201835</t>
  </si>
  <si>
    <t>UPBRINGING #1 CVR F 10 COPY INCV GIENI LENTICULAR (Net)</t>
  </si>
  <si>
    <t>FEB201836</t>
  </si>
  <si>
    <t>KNIGHTS OF THE DINNER TABLE #275 (C: 0-0-1)</t>
  </si>
  <si>
    <t>FEB201837</t>
  </si>
  <si>
    <t>DRAWING BLOOD TP</t>
  </si>
  <si>
    <t>FEB201838</t>
  </si>
  <si>
    <t>ALIEN NATE GN (C: 0-1-0)</t>
  </si>
  <si>
    <t>FEB201839</t>
  </si>
  <si>
    <t>MONGREL TP</t>
  </si>
  <si>
    <t>FEB201840</t>
  </si>
  <si>
    <t>HUNG DRAWN &amp; EXECUTED HORROR ART OF GRAHAM HUMPHREYS (MR) (C</t>
  </si>
  <si>
    <t>FEB201841</t>
  </si>
  <si>
    <t>SEX &amp; HORROR ART OF FERNANDO CARCUPINO SC (MR) (C: 0-1-0)</t>
  </si>
  <si>
    <t>FEB201842</t>
  </si>
  <si>
    <t>BASQUIAT GN (C: 0-1-0)</t>
  </si>
  <si>
    <t>FEB201843</t>
  </si>
  <si>
    <t>POLLOCK CONFIDENTIAL HC GN (C: 0-1-0)</t>
  </si>
  <si>
    <t>FEB201844</t>
  </si>
  <si>
    <t>MIDDLE SCHOOL MISADVENTURES GN VOL 02 HAT HEIST (C: 0-1-0)</t>
  </si>
  <si>
    <t>FEB201845</t>
  </si>
  <si>
    <t>MIDDLE SCHOOL MISADVENTURES HC GN VOL 02 HAT HEIST (C: 0-1-0</t>
  </si>
  <si>
    <t>FEB201846</t>
  </si>
  <si>
    <t>LOCUS #711 (C: 0-1-1)</t>
  </si>
  <si>
    <t>FEB201847</t>
  </si>
  <si>
    <t>BATTLECATS TALES OF VALDERIA #3 (OF 4)</t>
  </si>
  <si>
    <t>FEB201848</t>
  </si>
  <si>
    <t>HELLFIGHTER QUIN #2 (OF 5)</t>
  </si>
  <si>
    <t>FEB201849</t>
  </si>
  <si>
    <t>OVER THE ROPES #5 (OF 5)</t>
  </si>
  <si>
    <t>FEB201850</t>
  </si>
  <si>
    <t>SAVAGE BASTARDS #3 (OF 5)</t>
  </si>
  <si>
    <t>FEB201851</t>
  </si>
  <si>
    <t>WOLVENHEART #7</t>
  </si>
  <si>
    <t>FEB201852</t>
  </si>
  <si>
    <t>GENPET GN</t>
  </si>
  <si>
    <t>FEB201853</t>
  </si>
  <si>
    <t>KLAW GN VOL 03 CYCLE RENEWED</t>
  </si>
  <si>
    <t>FEB201854</t>
  </si>
  <si>
    <t>INFINITY 8 #20 ALL FOR NOTHING PART TWO (MR)</t>
  </si>
  <si>
    <t>FEB201855</t>
  </si>
  <si>
    <t>Page: 322</t>
  </si>
  <si>
    <t>FEB201856</t>
  </si>
  <si>
    <t>BACK FROM FUTURE CELEBRATION GREATEST TIME TRAVEL STORY (C:</t>
  </si>
  <si>
    <t>FEB201857</t>
  </si>
  <si>
    <t>COMICS REVUE PRESENTS APRIL 2019 (C: 0-1-1)</t>
  </si>
  <si>
    <t>FEB201858</t>
  </si>
  <si>
    <t>DRAGMAN GN (MR) (C: 0-1-0)</t>
  </si>
  <si>
    <t>FEB201859</t>
  </si>
  <si>
    <t>SCARY MONSTERS MAGAZINE #117 (C: 0-1-2)</t>
  </si>
  <si>
    <t>FEB201860</t>
  </si>
  <si>
    <t>DEEP BLUE #1</t>
  </si>
  <si>
    <t>FEB201861</t>
  </si>
  <si>
    <t>VAMP #3 (MR)</t>
  </si>
  <si>
    <t>FEB201862</t>
  </si>
  <si>
    <t>VAMP #3 5 COPY INCV VAR (Net) (MR)</t>
  </si>
  <si>
    <t>FEB201863</t>
  </si>
  <si>
    <t>VAMP #1 (MR)</t>
  </si>
  <si>
    <t>FEB201864</t>
  </si>
  <si>
    <t>GIANT HC GN (C: 0-1-0)</t>
  </si>
  <si>
    <t>FEB201865</t>
  </si>
  <si>
    <t>BILLIE HOLIDAY HC</t>
  </si>
  <si>
    <t>FEB201866</t>
  </si>
  <si>
    <t>ATTRACTIVE FORCES GN NEW PTG (A) (C: 1-0-0)</t>
  </si>
  <si>
    <t>FEB201867</t>
  </si>
  <si>
    <t>GIRL GN (NEW PTG) (A) (C: 1-0-0)</t>
  </si>
  <si>
    <t>FEB201868</t>
  </si>
  <si>
    <t>GIRL PRESENTS BODY HEAT GN NEW PTG (A) (C: 1-0-0)</t>
  </si>
  <si>
    <t>FEB201869</t>
  </si>
  <si>
    <t>GREAT MOVES GN (A) (C: 1-0-0)</t>
  </si>
  <si>
    <t>FEB201870</t>
  </si>
  <si>
    <t>STRAY MOONBEAMS GN NEW PTG (A) (C: 1-0-0)</t>
  </si>
  <si>
    <t>FEB201871</t>
  </si>
  <si>
    <t>MITCHUM GN (C: 0-1-0)</t>
  </si>
  <si>
    <t>FEB201872</t>
  </si>
  <si>
    <t>ROGUE PLANET #1 CVR A MACDONALD *Special Discount*</t>
  </si>
  <si>
    <t>FEB201873</t>
  </si>
  <si>
    <t>ROGUE PLANET #1 CVR B STRAHM</t>
  </si>
  <si>
    <t>Page: 327</t>
  </si>
  <si>
    <t>FEB201874</t>
  </si>
  <si>
    <t>RICK AND MORTY GO TO HELL #1 CVR A OROZA *Special Discount*</t>
  </si>
  <si>
    <t>FEB201875</t>
  </si>
  <si>
    <t>RICK AND MORTY GO TO HELL #1 CVR B SMITH</t>
  </si>
  <si>
    <t>FEB201876</t>
  </si>
  <si>
    <t>RICK AND MORTY GO TO HELL #1 CVR C GOUX</t>
  </si>
  <si>
    <t>FEB201877</t>
  </si>
  <si>
    <t>RICK AND MORTY PRESENTS COUNCIL OF RICKS #1 CVR A MURPHY</t>
  </si>
  <si>
    <t>FEB201878</t>
  </si>
  <si>
    <t>RICK AND MORTY PRESENTS COUNCIL OF RICKS #1 CVR B SCOTT</t>
  </si>
  <si>
    <t>FEB201879</t>
  </si>
  <si>
    <t>SPACE BATTLE LUNCHTIME CARD GAME (C: 0-1-2)</t>
  </si>
  <si>
    <t>FEB201880</t>
  </si>
  <si>
    <t>HELL WAS FULL (MR)</t>
  </si>
  <si>
    <t>FEB201881</t>
  </si>
  <si>
    <t>ROLLED AND TOLD HC VOL 02</t>
  </si>
  <si>
    <t>FEB201882</t>
  </si>
  <si>
    <t>INVADER ZIM BEST OF WORLD DOMINATION TP</t>
  </si>
  <si>
    <t>FEB201883</t>
  </si>
  <si>
    <t>LOST BEAST FOUND FRIEND HC</t>
  </si>
  <si>
    <t>FEB201884</t>
  </si>
  <si>
    <t>AGRETSUKO #3 CVR A HICKEY</t>
  </si>
  <si>
    <t>FEB201885</t>
  </si>
  <si>
    <t>AGRETSUKO #3 CVR B MCGINTY</t>
  </si>
  <si>
    <t>FEB201886</t>
  </si>
  <si>
    <t>DRYAD #2 CVR A OLEKSAK</t>
  </si>
  <si>
    <t>FEB201887</t>
  </si>
  <si>
    <t>BACKTRACK #3 (MR)</t>
  </si>
  <si>
    <t>FEB201888</t>
  </si>
  <si>
    <t>KAIJUMAX DELUXE EDITION HC VOL 02</t>
  </si>
  <si>
    <t>Page: 337</t>
  </si>
  <si>
    <t>FEB201889</t>
  </si>
  <si>
    <t>CATALYST PRIME SEVEN DAYS #7 (OF 7) CVR A SEJIC</t>
  </si>
  <si>
    <t>FEB201890</t>
  </si>
  <si>
    <t>CATALYST PRIME SEVEN DAYS #7 (OF 7) CVR B WITTER</t>
  </si>
  <si>
    <t>FEB201891</t>
  </si>
  <si>
    <t>CATALYST PRIME SEVEN DAYS #7 (OF 7) CVR C SEJIC CONNECTING</t>
  </si>
  <si>
    <t>FEB201892</t>
  </si>
  <si>
    <t>DOCTOR WHO MAGAZINE #550 (C: 0-1-1)</t>
  </si>
  <si>
    <t>FEB201893</t>
  </si>
  <si>
    <t>DOCTOR WHO MAGAZINE #551 (C: 0-1-1)</t>
  </si>
  <si>
    <t>FEB201894</t>
  </si>
  <si>
    <t>DOCTOR WHO MAGAZINE SPECIAL #55 (C: 0-1-1)</t>
  </si>
  <si>
    <t>FEB201895</t>
  </si>
  <si>
    <t>BORDERLINES GN VOL 01</t>
  </si>
  <si>
    <t>FEB201896</t>
  </si>
  <si>
    <t>HER NAME IS SAVAGE GN VOL 01</t>
  </si>
  <si>
    <t>FEB201897</t>
  </si>
  <si>
    <t>GEEKY FAB FIVE GN VOL 04 FOOD FIGHT FOR FIONA (C: 0-1-0)</t>
  </si>
  <si>
    <t>FEB201898</t>
  </si>
  <si>
    <t>GEEKY FAB FIVE HC VOL 04 FOOD FIGHT FOR FIONA</t>
  </si>
  <si>
    <t>FEB201899</t>
  </si>
  <si>
    <t>GEEKY FAB FIVE GN VOL 01 ITS NOT ROCKET SCIENCE</t>
  </si>
  <si>
    <t>FEB201900</t>
  </si>
  <si>
    <t>GEEKY FAB FIVE HC GN VOL 01 ITS NOT ROCKET SCIENCE</t>
  </si>
  <si>
    <t>FEB201901</t>
  </si>
  <si>
    <t>LOUD HOUSE GN VOL 09 ULTIMATE HANGOUT</t>
  </si>
  <si>
    <t>FEB201902</t>
  </si>
  <si>
    <t>LOUD HOUSE HC VOL 09 ULTIMATE HANGOUT</t>
  </si>
  <si>
    <t>FEB201903</t>
  </si>
  <si>
    <t>LOUD HOUSE SC GN VOL 07 STRUGGLE IS REAL</t>
  </si>
  <si>
    <t>FEB201904</t>
  </si>
  <si>
    <t>LOUD HOUSE HC GN VOL 07 STRUGGLE IS REAL</t>
  </si>
  <si>
    <t>FEB201905</t>
  </si>
  <si>
    <t>LOUD HOUSE GN VOL 08 LIVIN LA CASA LOUD</t>
  </si>
  <si>
    <t>FEB201906</t>
  </si>
  <si>
    <t>LOUD HOUSE HC VOL 08 LIVIN LA CASA LOUD</t>
  </si>
  <si>
    <t>FEB201907</t>
  </si>
  <si>
    <t>LOUD HOUSE 3IN1 GN VOL 01</t>
  </si>
  <si>
    <t>FEB201908</t>
  </si>
  <si>
    <t>SUPER SISTERS GN (C: 0-1-0)</t>
  </si>
  <si>
    <t>FEB201909</t>
  </si>
  <si>
    <t>SUPER SISTERS HC (C: 0-1-0)</t>
  </si>
  <si>
    <t>FEB201910</t>
  </si>
  <si>
    <t>SISTERS GN VOL 01 LIKE FAMILY</t>
  </si>
  <si>
    <t>FEB201911</t>
  </si>
  <si>
    <t>SISTERS HC VOL 01 LIKE FAMILY</t>
  </si>
  <si>
    <t>FEB201912</t>
  </si>
  <si>
    <t>SISTERS GN VOL 02 OUR WAY</t>
  </si>
  <si>
    <t>FEB201913</t>
  </si>
  <si>
    <t>SISTERS HC VOL 02 OUR WAY</t>
  </si>
  <si>
    <t>FEB201914</t>
  </si>
  <si>
    <t>SISTERS GN VOL 03 HONESTLY I LOVE MY SISTER</t>
  </si>
  <si>
    <t>FEB201915</t>
  </si>
  <si>
    <t>SISTERS HC VOL 03 HONESTLY I LOVE MY SISTER</t>
  </si>
  <si>
    <t>FEB201916</t>
  </si>
  <si>
    <t>SISTERS GN VOL 04 SELFIE AWARENESS</t>
  </si>
  <si>
    <t>FEB201917</t>
  </si>
  <si>
    <t>SISTERS HC VOL 04 SELFIE AWARENESS</t>
  </si>
  <si>
    <t>FEB201918</t>
  </si>
  <si>
    <t>SISTERS GN VOL 05 MYOB</t>
  </si>
  <si>
    <t>FEB201919</t>
  </si>
  <si>
    <t>SISTERS HC GN VOL 05 MYOB</t>
  </si>
  <si>
    <t>FEB201920</t>
  </si>
  <si>
    <t>ONLY LIVING GIRL GN VOL 01 ISLAND AT EDGE OF INFINITY</t>
  </si>
  <si>
    <t>FEB201921</t>
  </si>
  <si>
    <t>ONLY LIVING GIRL HC VOL 01 ISLAND AT EDGE OF INFINITY</t>
  </si>
  <si>
    <t>FEB201922</t>
  </si>
  <si>
    <t>TRISH TRASH ROLLERGIRL OF MARS OMNIBUS GN</t>
  </si>
  <si>
    <t>FEB201923</t>
  </si>
  <si>
    <t>TRISH TRASH ROLLERGIRL OF MARS OMNIBUS HC</t>
  </si>
  <si>
    <t>FEB201924</t>
  </si>
  <si>
    <t>XAVIER RIDDLE &amp; SECRET MUSEUM SC I AM CLEOPATRA (C: 0-1-0)</t>
  </si>
  <si>
    <t>FEB201925</t>
  </si>
  <si>
    <t>XAVIER RIDDLE &amp; SECRET MUSEUM HC I AM CLEOPATRA (C: 0-1-0)</t>
  </si>
  <si>
    <t>FEB201926</t>
  </si>
  <si>
    <t>XAVIER RIDDLE &amp; SECRET MUSEUM SC I AM HARRY HOUDINI (C: 0-1-</t>
  </si>
  <si>
    <t>FEB201927</t>
  </si>
  <si>
    <t>XAVIER RIDDLE &amp; SECRET MUSEUM SC I AM SUSAN B ANTHONY (C: 0-</t>
  </si>
  <si>
    <t>FEB201928</t>
  </si>
  <si>
    <t>CLAYTON GODFATHER LOWER EAST SIDE GN (MR) (C: 0-1-0)</t>
  </si>
  <si>
    <t>FEB201929</t>
  </si>
  <si>
    <t>CARTOONS MAGAZINE #26</t>
  </si>
  <si>
    <t>FEB201930</t>
  </si>
  <si>
    <t>SHOW ME HISTORY GN BABE RUTH BASEBALLS ALL TIME BEST (C: 0-1</t>
  </si>
  <si>
    <t>FEB201931</t>
  </si>
  <si>
    <t>PRE CODE CLASSICS BEWARE TERROR TALES HC VOL 02 (C: 0-1-1)</t>
  </si>
  <si>
    <t>FEB201932</t>
  </si>
  <si>
    <t>PRE CODE CLASSICS BEWARE TERROR TALES SLIPCASE ED VOL 02 (C:</t>
  </si>
  <si>
    <t>FEB201933</t>
  </si>
  <si>
    <t>SILVER AGE CLASSICS SPACE ADVENTURES HC VOL 04 (C: 0-1-1)</t>
  </si>
  <si>
    <t>FEB201934</t>
  </si>
  <si>
    <t>SILVER AGE CLASSICS SPACE ADVENTURES SLIPCASE ED VOL 04 (C:</t>
  </si>
  <si>
    <t>FEB201935</t>
  </si>
  <si>
    <t>WEIRD ADVENTURES SOFTEE VOL 01 CITY OF LIVING DEAD VAR CVR (</t>
  </si>
  <si>
    <t>FEB201936</t>
  </si>
  <si>
    <t>WEIRD MYSTERIES MAGAZINE #1 (C: 0-1-1)</t>
  </si>
  <si>
    <t>FEB201937</t>
  </si>
  <si>
    <t>EERIE TALES MAGAZINE #1 (C: 0-1-1)</t>
  </si>
  <si>
    <t>FEB201938</t>
  </si>
  <si>
    <t>WILLIAM SHAKESPEARE TAMING OF CLUELESS HC (C: 0-1-0)</t>
  </si>
  <si>
    <t>FEB201939</t>
  </si>
  <si>
    <t>WITCHLIGHT SC GN (C: 0-1-0)</t>
  </si>
  <si>
    <t>FEB201940</t>
  </si>
  <si>
    <t>WITCHLIGHT HC GN (C: 0-1-0)</t>
  </si>
  <si>
    <t>FEB201941</t>
  </si>
  <si>
    <t>2000 AD APRIL 2020 US PACK</t>
  </si>
  <si>
    <t>FEB201942</t>
  </si>
  <si>
    <t>BEST OF 2000 AD #2</t>
  </si>
  <si>
    <t>FEB201943</t>
  </si>
  <si>
    <t>JUDGE DREDD MEGAZINE #419 (C: 0-1-1)</t>
  </si>
  <si>
    <t>FEB201944</t>
  </si>
  <si>
    <t>MASTERS OF BRITISH COMIC ART HC (C: 0-1-0)</t>
  </si>
  <si>
    <t>FEB201945</t>
  </si>
  <si>
    <t>COR BUSTER EASTER SPECIAL 2020</t>
  </si>
  <si>
    <t>FEB201946</t>
  </si>
  <si>
    <t>COMPLETE JOHNNY FUTURE HC</t>
  </si>
  <si>
    <t>FEB201947</t>
  </si>
  <si>
    <t>KINGMAKER TP VOL 01</t>
  </si>
  <si>
    <t>FEB201948</t>
  </si>
  <si>
    <t>BATTLE STATIONS WAR PICTURE LIBRARY HC</t>
  </si>
  <si>
    <t>FEB201949</t>
  </si>
  <si>
    <t>DRAGON WHISPERER #2</t>
  </si>
  <si>
    <t>FEB201950</t>
  </si>
  <si>
    <t>MOON GIRL TP NEW PTG</t>
  </si>
  <si>
    <t>FEB201951</t>
  </si>
  <si>
    <t>ZERO DAY THREAT #1</t>
  </si>
  <si>
    <t>FEB201952</t>
  </si>
  <si>
    <t>ZERO DAY THREAT #1 10 COPY PIA GUERRA INCV CVR (Net)</t>
  </si>
  <si>
    <t>FEB201953</t>
  </si>
  <si>
    <t>AGGRETSUKO FIGURINE WITH SOUND &amp; BOOK KIT (C: 0-1-0)</t>
  </si>
  <si>
    <t>FEB201954</t>
  </si>
  <si>
    <t>HARRY POTTER QUIDDITCH AT HOGWARTS PLAYERS KIT (C: 0-1-0)</t>
  </si>
  <si>
    <t>FEB201955</t>
  </si>
  <si>
    <t>JUSTICE LEAGUE MORPHING MAGNET &amp; BOOK SET (C: 0-1-0)</t>
  </si>
  <si>
    <t>FEB201956</t>
  </si>
  <si>
    <t>ARCHIE HORROR NOVEL SC VOL 01 WEREWOLF IN RIVERDALE (C: 0-1-</t>
  </si>
  <si>
    <t>FEB201957</t>
  </si>
  <si>
    <t>STAR WARS JEDI ACADEMY YR HC VOL 09 AT LAST JEDI (C: 0-1-0)</t>
  </si>
  <si>
    <t>FEB201958</t>
  </si>
  <si>
    <t>ASSASSIN &amp; SON #1 CVR A MESSIAH *Special Discount*</t>
  </si>
  <si>
    <t>FEB201959</t>
  </si>
  <si>
    <t>ASSASSIN &amp; SON #1 CVR B  MESSIAH 10 COPY BUY IN</t>
  </si>
  <si>
    <t>FEB201960</t>
  </si>
  <si>
    <t>CANOPUS #3</t>
  </si>
  <si>
    <t>FEB201961</t>
  </si>
  <si>
    <t>ELECTRIC BLACK TP VOL 01</t>
  </si>
  <si>
    <t>Page: 347</t>
  </si>
  <si>
    <t>FEB201962</t>
  </si>
  <si>
    <t>EVERGLADE ANGELS #1 CVR A UPCHURCH *Special Discount*</t>
  </si>
  <si>
    <t>FEB201963</t>
  </si>
  <si>
    <t>EVERGLADE ANGELS #1 CVR B JAE LEE  10 COPY BUY IN</t>
  </si>
  <si>
    <t>FEB201964</t>
  </si>
  <si>
    <t>GUTT GHOST TROUBLE W/ SAWBUCK SKELETON SOCIETY MIGNOLA CVR</t>
  </si>
  <si>
    <t>FEB201965</t>
  </si>
  <si>
    <t>GUTT GHOST TROUBLE W/ SAWBUCK SKELETON SOCIETY GLOW IN DARK</t>
  </si>
  <si>
    <t>FEB201966</t>
  </si>
  <si>
    <t>MIDNIGHT SKY #6 CVR A VAN DOMELEN</t>
  </si>
  <si>
    <t>FEB201967</t>
  </si>
  <si>
    <t>MIDNIGHT SKY #6 CVR B VAN DOMELEN BODY SNATCHERS HOMAGE</t>
  </si>
  <si>
    <t>FEB201968</t>
  </si>
  <si>
    <t>NORTH BEND #2</t>
  </si>
  <si>
    <t>FEB201969</t>
  </si>
  <si>
    <t>TART TP</t>
  </si>
  <si>
    <t>Page: 348</t>
  </si>
  <si>
    <t>FEB201970</t>
  </si>
  <si>
    <t>WHITE ASH #4</t>
  </si>
  <si>
    <t>FEB201971</t>
  </si>
  <si>
    <t>WRETCHES #6</t>
  </si>
  <si>
    <t>FEB201972</t>
  </si>
  <si>
    <t>ALTITUDE GN (C: 0-1-0)</t>
  </si>
  <si>
    <t>FEB201973</t>
  </si>
  <si>
    <t>MEDICINE A GN (C: 0-1-0)</t>
  </si>
  <si>
    <t>FEB201974</t>
  </si>
  <si>
    <t>EMOTIONAL LOAD &amp; OTHER INVISIBLE STUFF GN (C: 0-1-0)</t>
  </si>
  <si>
    <t>FEB201975</t>
  </si>
  <si>
    <t>SPIT THREE TIMES GN (C: 1-1-0)</t>
  </si>
  <si>
    <t>FEB201976</t>
  </si>
  <si>
    <t>SCREAM MAGAZINE BEST OF ANNUAL VOL 2</t>
  </si>
  <si>
    <t>Page: 349</t>
  </si>
  <si>
    <t>FEB201977</t>
  </si>
  <si>
    <t>RADLANDS SC PINUPS BY EL SUB (MR) (C: 0-1-2)</t>
  </si>
  <si>
    <t>FEB201978</t>
  </si>
  <si>
    <t>STOLEN SHARPIE REVOLUTION SC DIY RESOURCE ZINES (NEW ED) (C:</t>
  </si>
  <si>
    <t>FEB201979</t>
  </si>
  <si>
    <t>TALES FROM THE LOOP SKYBOUND ED HC (C: 0-1-0)</t>
  </si>
  <si>
    <t>FEB201980</t>
  </si>
  <si>
    <t>SKYLIN #1 *Special Discount*</t>
  </si>
  <si>
    <t>FEB201981</t>
  </si>
  <si>
    <t>HANK STEINER MONSTER DETECTIVE #2 (MR)</t>
  </si>
  <si>
    <t>FEB201982</t>
  </si>
  <si>
    <t>CLASSIC PULP ELLERY QUEEN ONESHOT</t>
  </si>
  <si>
    <t>Page: 350</t>
  </si>
  <si>
    <t>FEB201983</t>
  </si>
  <si>
    <t>PARRALL GN (MR)</t>
  </si>
  <si>
    <t>FEB201984</t>
  </si>
  <si>
    <t>REMNANT ONESHOT</t>
  </si>
  <si>
    <t>FEB201985</t>
  </si>
  <si>
    <t>FUHRER AND THE TRAMP #2 (OF 5) (C: 1-0-0)</t>
  </si>
  <si>
    <t>FEB201986</t>
  </si>
  <si>
    <t>GUTTER MAGIC SMOKE &amp; MIRRORS</t>
  </si>
  <si>
    <t>FEB201987</t>
  </si>
  <si>
    <t>APOCALYPSE GIRL #4 (OF 6)</t>
  </si>
  <si>
    <t>FEB201988</t>
  </si>
  <si>
    <t>TOUCHING EVIL #6 (OF 7)</t>
  </si>
  <si>
    <t>FEB201989</t>
  </si>
  <si>
    <t>DRAGON SONG TP (MR)</t>
  </si>
  <si>
    <t>FEB201990</t>
  </si>
  <si>
    <t>SWORD SONG TP VOL 01 (MR)</t>
  </si>
  <si>
    <t>Page: 351</t>
  </si>
  <si>
    <t>FEB201991</t>
  </si>
  <si>
    <t>FINAL FANTASY XIV SHADOWBRINGERS ART OF REFLECTION SC (C: 0-</t>
  </si>
  <si>
    <t>FEB201992</t>
  </si>
  <si>
    <t>CATS ARE PEOPLE TOO COLL CAT CARTOONS SC (C: 0-1-0)</t>
  </si>
  <si>
    <t>FEB201993</t>
  </si>
  <si>
    <t>JOHN CARPENTERS TALES SCIFI VORTEX 2 #1</t>
  </si>
  <si>
    <t>FEB201994</t>
  </si>
  <si>
    <t>STORM KIDS MONICA BLEUE WEREWOLF STORY #5 (OF 5)</t>
  </si>
  <si>
    <t>FEB201995</t>
  </si>
  <si>
    <t>HOBBY JAPAN MAY 2019 (C: 1-1-2)</t>
  </si>
  <si>
    <t>FEB201996</t>
  </si>
  <si>
    <t>MEGAMI MAY 2019 (C: 1-1-2)</t>
  </si>
  <si>
    <t>FEB201997</t>
  </si>
  <si>
    <t>NEWTYPE MAY 2019 (C: 1-1-2)</t>
  </si>
  <si>
    <t>FEB201998</t>
  </si>
  <si>
    <t>LIFE IS STRANGE PARTNERS IN CRIME #1 CVR A KUSHINOV (MR) *Special Discount*</t>
  </si>
  <si>
    <t>FEB201999</t>
  </si>
  <si>
    <t>LIFE IS STRANGE PARTNERS IN CRIME #1 CVR B GRALEY (MR)</t>
  </si>
  <si>
    <t>FEB202000</t>
  </si>
  <si>
    <t>LIFE IS STRANGE PARTNERS IN CRIME #1 CVR C TSHIRT (MR)</t>
  </si>
  <si>
    <t>FEB202001</t>
  </si>
  <si>
    <t>LIFE IS STRANGE PARTNERS IN CRIME #1 CVR D LEONARDI (MR)</t>
  </si>
  <si>
    <t>FEB202002</t>
  </si>
  <si>
    <t>LIFE IS STRANGE PARTNERS IN CRIME #1 CVR E B&amp;W VAR (MR)</t>
  </si>
  <si>
    <t>FEB202003</t>
  </si>
  <si>
    <t>LITTLE VICTORIES AUTISM THROUGH A FATHERS EYES TP</t>
  </si>
  <si>
    <t>FEB202004</t>
  </si>
  <si>
    <t>BLADE RUNNDER 2019 TP VOL 02 OFF WORLD</t>
  </si>
  <si>
    <t>FEB202005</t>
  </si>
  <si>
    <t>ROBOTECH REMIX #6 CVR A DAMASO</t>
  </si>
  <si>
    <t>FEB202006</t>
  </si>
  <si>
    <t>ROBOTECH REMIX #6 CVR B RENZI</t>
  </si>
  <si>
    <t>FEB202007</t>
  </si>
  <si>
    <t>ROBOTECH REMIX #6 CVR C 8 BIT</t>
  </si>
  <si>
    <t>FEB202008</t>
  </si>
  <si>
    <t>MOORCOCK LIB CORUM HC VOL 04 BULL AND SPEAR (MR)</t>
  </si>
  <si>
    <t>FEB202009</t>
  </si>
  <si>
    <t>ADLER #3 CVR A HUGHES</t>
  </si>
  <si>
    <t>FEB202010</t>
  </si>
  <si>
    <t>ADLER #3 CVR B MCCAFFREY</t>
  </si>
  <si>
    <t>FEB202011</t>
  </si>
  <si>
    <t>ADLER #3 CVR C VICTORIAN HOMAGE</t>
  </si>
  <si>
    <t>FEB202012</t>
  </si>
  <si>
    <t>SHERLOCK SCANDAL IN BELGRAVIA #5 CVR A ZHANG</t>
  </si>
  <si>
    <t>FEB202013</t>
  </si>
  <si>
    <t>SHERLOCK SCANDAL IN BELGRAVIA #5 CVR B PHOTO</t>
  </si>
  <si>
    <t>FEB202014</t>
  </si>
  <si>
    <t>SHERLOCK SCANDAL IN BELGRAVIA #5 CVR C JAY</t>
  </si>
  <si>
    <t>FEB202015</t>
  </si>
  <si>
    <t>DOCTOR WHO 13TH SEASON TWO #4 CVR A ANWAR</t>
  </si>
  <si>
    <t>FEB202016</t>
  </si>
  <si>
    <t>DOCTOR WHO 13TH SEASON TWO #4 CVR B PHOTO</t>
  </si>
  <si>
    <t>FEB202017</t>
  </si>
  <si>
    <t>DOCTOR WHO 13TH SEASON TWO #4 CVR C COMICRAFT</t>
  </si>
  <si>
    <t>FEB202018</t>
  </si>
  <si>
    <t>SNOWPIERCER TP VOL 3 TERMINUS</t>
  </si>
  <si>
    <t>FEB202019</t>
  </si>
  <si>
    <t>MINIONS SPORTS #1</t>
  </si>
  <si>
    <t>FEB202020</t>
  </si>
  <si>
    <t>TANK GIRL COLOUR CLASSICS HC 1993-1995 (MR)</t>
  </si>
  <si>
    <t>FEB202021</t>
  </si>
  <si>
    <t>BLACK WIDOW OFF MOVIE SPECIAL HC</t>
  </si>
  <si>
    <t>FEB202022</t>
  </si>
  <si>
    <t>BLACK WIDOW OFF MOVIE SPECIAL NEWSSTANDS ED</t>
  </si>
  <si>
    <t>FEB202023</t>
  </si>
  <si>
    <t>BLACK WIDOW OFF MOVIE SPECIAL PX ED</t>
  </si>
  <si>
    <t>FEB202024</t>
  </si>
  <si>
    <t>STAR WARS INSIDER #196 NEWSSTAND ED</t>
  </si>
  <si>
    <t>FEB202025</t>
  </si>
  <si>
    <t>STAR WARS INSIDER #196 PX ED</t>
  </si>
  <si>
    <t>FEB202026</t>
  </si>
  <si>
    <t>STAR WARS EMPIRE STRIKES BACK ANN SPECIAL HC</t>
  </si>
  <si>
    <t>FEB202027</t>
  </si>
  <si>
    <t>STAR WARS EMPIRE STRIKES BACK ANN SPECIAL NEWSSTAND ED</t>
  </si>
  <si>
    <t>FEB202028</t>
  </si>
  <si>
    <t>STAR WARS EMPIRE STRIKES BACK ANN SPECIAL PX ED</t>
  </si>
  <si>
    <t>Page: 360</t>
  </si>
  <si>
    <t>FEB202029</t>
  </si>
  <si>
    <t>JAMES BOND NO TIME TO DIE MAKING OF THE FILM HC</t>
  </si>
  <si>
    <t>FEB202030</t>
  </si>
  <si>
    <t>ART OF STAR TREK DISCOVERY HC</t>
  </si>
  <si>
    <t>FEB202031</t>
  </si>
  <si>
    <t>FIREFLY GHOST MACHINE HC</t>
  </si>
  <si>
    <t>FEB202032</t>
  </si>
  <si>
    <t>BLOODY BUSINESS MMPB</t>
  </si>
  <si>
    <t>FEB202033</t>
  </si>
  <si>
    <t>EDEN MMPB</t>
  </si>
  <si>
    <t>FEB202034</t>
  </si>
  <si>
    <t>FURTHER ADVENTURES SHERLOCK HOLMES VENERABLE TIGER MMPB (C:</t>
  </si>
  <si>
    <t>FEB202035</t>
  </si>
  <si>
    <t>LIFE IS STRANGE TP VOL 01</t>
  </si>
  <si>
    <t>FEB202036</t>
  </si>
  <si>
    <t>LIFE IS STRANGE TP VOL 02 (MR)</t>
  </si>
  <si>
    <t>FEB202037</t>
  </si>
  <si>
    <t>DOCTOR WHO 10TH HC VOL 01 REVOLUTIONS TERROR</t>
  </si>
  <si>
    <t>FEB202038</t>
  </si>
  <si>
    <t>DOCTOR WHO 10TH HC VOL 02 WEEPING ANGELS OF MONS</t>
  </si>
  <si>
    <t>FEB202039</t>
  </si>
  <si>
    <t>DOCTOR WHO 10TH HC VOL 03 FOUNTAINS OF FOREVER</t>
  </si>
  <si>
    <t>FEB202040</t>
  </si>
  <si>
    <t>DOCTOR WHO 13TH TP VOL 01</t>
  </si>
  <si>
    <t>FEB202041</t>
  </si>
  <si>
    <t>DOCTOR WHO 13TH TP VOL 02</t>
  </si>
  <si>
    <t>FEB202042</t>
  </si>
  <si>
    <t>DOCTOR WHO 13TH TP VOL 03 OLD FRIENDS</t>
  </si>
  <si>
    <t>Page: 361</t>
  </si>
  <si>
    <t>FEB202043</t>
  </si>
  <si>
    <t>BENNY AND PENNY LIGHTS OUT SC (C: 0-1-0)</t>
  </si>
  <si>
    <t>FEB202044</t>
  </si>
  <si>
    <t>BENNY AND PENNY LOST AND FOUND SC (C: 0-1-0)</t>
  </si>
  <si>
    <t>FEB202045</t>
  </si>
  <si>
    <t>BIG WET BALLOON SC (C: 0-1-0)</t>
  </si>
  <si>
    <t>FEB202046</t>
  </si>
  <si>
    <t>FREAKS &amp; GODS #2</t>
  </si>
  <si>
    <t>FEB202047</t>
  </si>
  <si>
    <t>BACK ISSUE #120 (C: 0-1-1)</t>
  </si>
  <si>
    <t>FEB202048</t>
  </si>
  <si>
    <t>RETROFAN MAGAZINE #9 (C: 0-1-1)</t>
  </si>
  <si>
    <t>FEB202049</t>
  </si>
  <si>
    <t>ALL STAR BUNDLE</t>
  </si>
  <si>
    <t>FEB202050</t>
  </si>
  <si>
    <t>ALTER EGO #159 (C: 0-1-1)</t>
  </si>
  <si>
    <t>FEB202051</t>
  </si>
  <si>
    <t>COMIC BOOK CREATOR #20 (C: 0-1-1)</t>
  </si>
  <si>
    <t>FEB202052</t>
  </si>
  <si>
    <t>AMERICAN COMIC BOOK CHRONICLES HC 1960-1964</t>
  </si>
  <si>
    <t>FEB202053</t>
  </si>
  <si>
    <t>FLASH COMPANION SC</t>
  </si>
  <si>
    <t>FEB202054</t>
  </si>
  <si>
    <t>JACK KIRBYS DINGBAT LOVE HC</t>
  </si>
  <si>
    <t>FEB202055</t>
  </si>
  <si>
    <t>MODERN MASTERS SC VOL 16 MIKE ALLRED</t>
  </si>
  <si>
    <t>FEB202056</t>
  </si>
  <si>
    <t>MONSTROUS WOMEN IN COMICS SC (C: 0-1-0)</t>
  </si>
  <si>
    <t>FEB202057</t>
  </si>
  <si>
    <t>FANTASTIC PAINTINGS OF FRAZETTA HC (C: 0-1-0)</t>
  </si>
  <si>
    <t>FEB202058</t>
  </si>
  <si>
    <t>FANTASTIC PAINTINGS OF FRAZETTA DLX SLIPCASED ED</t>
  </si>
  <si>
    <t>FEB202059</t>
  </si>
  <si>
    <t>CAPTIVE GRAPHIC NOVEL ADVENTURE HC</t>
  </si>
  <si>
    <t>FEB202060</t>
  </si>
  <si>
    <t>CRUSOE CREW GRAPHIC NOVEL ADVENTURES SLIP CASE ED</t>
  </si>
  <si>
    <t>FEB202061</t>
  </si>
  <si>
    <t>LOUP GAROU GRAPHIC NOVEL ADVENTURE HC</t>
  </si>
  <si>
    <t>FEB202062</t>
  </si>
  <si>
    <t>X-O MANOWAR (2020) #2 CVR A WARD</t>
  </si>
  <si>
    <t>FEB202062A</t>
  </si>
  <si>
    <t>***February 2020 Valiant Bundle*** LIMIT 2 PER CUSTOMER*</t>
  </si>
  <si>
    <t>FEB202063</t>
  </si>
  <si>
    <t>X-O MANOWAR (2020) #2 CVR B DIAZ</t>
  </si>
  <si>
    <t>FEB202064</t>
  </si>
  <si>
    <t>X-O MANOWAR (2020) #2 CVR C BRAITHWAITE</t>
  </si>
  <si>
    <t>FEB202065</t>
  </si>
  <si>
    <t>X-O MANOWAR (2020) #2 25 COPY INCV JOHNSON</t>
  </si>
  <si>
    <t>FEB202067</t>
  </si>
  <si>
    <t>FINAL WITNESS #1 (OF 5) CVR A RAHZZAH</t>
  </si>
  <si>
    <t>FEB202068</t>
  </si>
  <si>
    <t>FINAL WITNESS #1 (OF 5) CVR B WALSH</t>
  </si>
  <si>
    <t>FEB202069</t>
  </si>
  <si>
    <t>FINAL WITNESS #1 (OF 5) CVR C WIJNGAARD</t>
  </si>
  <si>
    <t>FEB202070</t>
  </si>
  <si>
    <t>FINAL WITNESS #1 (OF 5) CVR D #1-5 PRE-ORDER BUNDLE ED *Special Discount*</t>
  </si>
  <si>
    <t>FEB202071</t>
  </si>
  <si>
    <t>FINAL WITNESS #1 (OF 5) CVR E BLANK</t>
  </si>
  <si>
    <t>FEB202072</t>
  </si>
  <si>
    <t>FINAL WITNESS #1 (OF 5) 25 COPY INCV ESCARFULLERY</t>
  </si>
  <si>
    <t>FEB202073</t>
  </si>
  <si>
    <t>RAI (2019) #6 CVR A DIAZ</t>
  </si>
  <si>
    <t>FEB202074</t>
  </si>
  <si>
    <t>RAI (2019) #6 CVR B KANO</t>
  </si>
  <si>
    <t>FEB202075</t>
  </si>
  <si>
    <t>RAI (2019) #6 CVR C METCALF</t>
  </si>
  <si>
    <t>FEB202077</t>
  </si>
  <si>
    <t>VISITOR #5 (OF 6) CVR A PINNA</t>
  </si>
  <si>
    <t>FEB202078</t>
  </si>
  <si>
    <t>VISITOR #5 (OF 6) CVR B WIJNGAARD</t>
  </si>
  <si>
    <t>FEB202079</t>
  </si>
  <si>
    <t>VISITOR #5 (OF 6) CVR C QUAH</t>
  </si>
  <si>
    <t>FEB202081</t>
  </si>
  <si>
    <t>DOCTOR TOMORROW #3 (OF 5) CVR A ROCKAFORT</t>
  </si>
  <si>
    <t>FEB202082</t>
  </si>
  <si>
    <t>DOCTOR TOMORROW #3 (OF 5) CVR B MOMOKO</t>
  </si>
  <si>
    <t>FEB202083</t>
  </si>
  <si>
    <t>DOCTOR TOMORROW #3 (OF 5) CVR C WALSH</t>
  </si>
  <si>
    <t>FEB202085</t>
  </si>
  <si>
    <t>BLOODSHOT (2019) #8 CVR A KIRKHAM</t>
  </si>
  <si>
    <t>FEB202086</t>
  </si>
  <si>
    <t>BLOODSHOT (2019) #8 CVR B BERNARD</t>
  </si>
  <si>
    <t>FEB202087</t>
  </si>
  <si>
    <t>BLOODSHOT (2019) #8 CVR C CHEUNG</t>
  </si>
  <si>
    <t>FEB202089</t>
  </si>
  <si>
    <t>QUANTUM &amp; WOODY (2020) #4 (OF 4) CVR A NAKAYAMA</t>
  </si>
  <si>
    <t>FEB202090</t>
  </si>
  <si>
    <t>QUANTUM &amp; WOODY (2020) #4 (OF 4) CVR B RAHZZAH</t>
  </si>
  <si>
    <t>FEB202091</t>
  </si>
  <si>
    <t>QUANTUM &amp; WOODY (2020) #4 (OF 4) CVR C ROSANAS</t>
  </si>
  <si>
    <t>FEB202093</t>
  </si>
  <si>
    <t>QUANTUM &amp; WOODY (2020) #4 (OF 4) CVR E 20 COPY EXTRA VIRGIN</t>
  </si>
  <si>
    <t>FEB202094</t>
  </si>
  <si>
    <t>LIVEWIRE TP VOL 03 CHAMPION (C: 0-1-2)</t>
  </si>
  <si>
    <t>FEB202095</t>
  </si>
  <si>
    <t>HUNDRED WOLVES #1 CVR A AKINS *Special Discount*</t>
  </si>
  <si>
    <t>FEB202096</t>
  </si>
  <si>
    <t>HUNDRED WOLVES #1 CVR B GOODEN DANIEL</t>
  </si>
  <si>
    <t>FEB202097</t>
  </si>
  <si>
    <t>FINGER GUNS #3</t>
  </si>
  <si>
    <t>FEB202098</t>
  </si>
  <si>
    <t>HEATHEN #11</t>
  </si>
  <si>
    <t>FEB202099</t>
  </si>
  <si>
    <t>NO ONES ROSE #2</t>
  </si>
  <si>
    <t>FEB202100</t>
  </si>
  <si>
    <t>PLOT #5</t>
  </si>
  <si>
    <t>FEB202101</t>
  </si>
  <si>
    <t>SERA &amp; ROYAL STARS #8</t>
  </si>
  <si>
    <t>FEB202102</t>
  </si>
  <si>
    <t>VAGRANT QUEEN PLANET CALLED DOOM #4</t>
  </si>
  <si>
    <t>FEB202103</t>
  </si>
  <si>
    <t>CULT CLASSIC CREATURE FEATURE TP</t>
  </si>
  <si>
    <t>FEB202104</t>
  </si>
  <si>
    <t>PATHFINDERS SOCIETY GN VOL 01 MYSTERY OF MOON TOWER (C: 0-1-</t>
  </si>
  <si>
    <t>FEB202105</t>
  </si>
  <si>
    <t>PATHFINDERS SOCIETY HC GN VOL 01 MYSTERY OF MOON TOWER (C: 0</t>
  </si>
  <si>
    <t>FEB202106</t>
  </si>
  <si>
    <t>VIRTUOSO P CRAIG RUSSELL ADULT COLORING BOOK SC (C: 0-1-0)</t>
  </si>
  <si>
    <t>FEB202107</t>
  </si>
  <si>
    <t>NEIL GAIMANS ANNOTATED AMERICAN GODS HC (C: 1-1-0)</t>
  </si>
  <si>
    <t>FEB202108</t>
  </si>
  <si>
    <t>GRATEFUL DEAD ORIGINS GN VOL 01</t>
  </si>
  <si>
    <t>FEB202109</t>
  </si>
  <si>
    <t>GOODBYE STORY OF SUICIDE GN (C: 0-1-0)</t>
  </si>
  <si>
    <t>FEB202110</t>
  </si>
  <si>
    <t>BELLE VS BLACK KNIGHT ONE SHOT #1 CVR A COCCOLO</t>
  </si>
  <si>
    <t>FEB202111</t>
  </si>
  <si>
    <t>BELLE VS BLACK KNIGHT ONE SHOT #1 CVR B VITORINO</t>
  </si>
  <si>
    <t>FEB202112</t>
  </si>
  <si>
    <t>BELLE VS BLACK KNIGHT ONE SHOT #1 CVR C DOONEY</t>
  </si>
  <si>
    <t>FEB202113</t>
  </si>
  <si>
    <t>BELLE VS BLACK KNIGHT ONE SHOT #1 CVR D LEARY JR</t>
  </si>
  <si>
    <t>FEB202114</t>
  </si>
  <si>
    <t>CONSPIRACY MEN IN BLACK ONE SHOT CVR A COLAPIETRO</t>
  </si>
  <si>
    <t>FEB202115</t>
  </si>
  <si>
    <t>CONSPIRACY MEN IN BLACK ONE SHOT CVR B VITORINO</t>
  </si>
  <si>
    <t>FEB202116</t>
  </si>
  <si>
    <t>GRIMM FAIRY TALES #38 CVR A BARRIONUEVO</t>
  </si>
  <si>
    <t>FEB202117</t>
  </si>
  <si>
    <t>GRIMM FAIRY TALES #38 CVR B WHITE</t>
  </si>
  <si>
    <t>FEB202118</t>
  </si>
  <si>
    <t>GRIMM FAIRY TALES #38 CVR C JIMENEZ</t>
  </si>
  <si>
    <t>FEB202119</t>
  </si>
  <si>
    <t>GRIMM FAIRY TALES #38 CVR D OTERO</t>
  </si>
  <si>
    <t>FEB202120</t>
  </si>
  <si>
    <t>SHANG #2 (OF 3) CVR A KROME</t>
  </si>
  <si>
    <t>FEB202121</t>
  </si>
  <si>
    <t>SHANG #2 (OF 3) CVR B CASAS</t>
  </si>
  <si>
    <t>FEB202122</t>
  </si>
  <si>
    <t>SHANG #2 (OF 3) CVR C BURNS</t>
  </si>
  <si>
    <t>FEB202123</t>
  </si>
  <si>
    <t>SHANG #2 (OF 3) CVR D SANTACRUZ</t>
  </si>
  <si>
    <t>Page: 379</t>
  </si>
  <si>
    <t>FEB202124</t>
  </si>
  <si>
    <t>RED AGENT ISLAND OF DR MOREAU #4 (OF 5) CVR A VITORINO</t>
  </si>
  <si>
    <t>FEB202125</t>
  </si>
  <si>
    <t>RED AGENT ISLAND OF DR MOREAU #4 (OF 5) CVR B RIVEIRO</t>
  </si>
  <si>
    <t>FEB202126</t>
  </si>
  <si>
    <t>RED AGENT ISLAND OF DR MOREAU #4 (OF 5) CVR C MCCOY</t>
  </si>
  <si>
    <t>FEB202127</t>
  </si>
  <si>
    <t>RED AGENT ISLAND OF DR MOREAU #4 (OF 5) CVR D RICHARDSON</t>
  </si>
  <si>
    <t>FEB202128</t>
  </si>
  <si>
    <t>ROBYN HOOD VIGILANTE #6 (OF 6) CVR A WHITE</t>
  </si>
  <si>
    <t>FEB202129</t>
  </si>
  <si>
    <t>ROBYN HOOD VIGILANTE #6 (OF 6) CVR B COCCOLO</t>
  </si>
  <si>
    <t>FEB202130</t>
  </si>
  <si>
    <t>ROBYN HOOD VIGILANTE #6 (OF 6) CVR C BURNS</t>
  </si>
  <si>
    <t>FEB202131</t>
  </si>
  <si>
    <t>ROBYN HOOD VIGILANTE #6 (OF 6) CVR D VITORINO</t>
  </si>
  <si>
    <t>FEB202132</t>
  </si>
  <si>
    <t>VAN HELSING VS LEAGUE MONSTERS #3 CVR A BARRIONUEVO</t>
  </si>
  <si>
    <t>FEB202133</t>
  </si>
  <si>
    <t>VAN HELSING VS LEAGUE MONSTERS #3 CVR B VITORINO</t>
  </si>
  <si>
    <t>FEB202134</t>
  </si>
  <si>
    <t>VAN HELSING VS LEAGUE MONSTERS #3 CVR C ROYLE</t>
  </si>
  <si>
    <t>FEB202135</t>
  </si>
  <si>
    <t>VAN HELSING VS LEAGUE MONSTERS #3 CVR D TOLIBAO</t>
  </si>
  <si>
    <t>Page: 380</t>
  </si>
  <si>
    <t>FEB202136</t>
  </si>
  <si>
    <t>OZ HEART OF MAGIC GN (C: 0-1-0)</t>
  </si>
  <si>
    <t>FEB202137</t>
  </si>
  <si>
    <t>BELLE BEAST HUNTER TP</t>
  </si>
  <si>
    <t>FEB202138</t>
  </si>
  <si>
    <t>BLACK KNIGHT TP VOL 01</t>
  </si>
  <si>
    <t>FEB202139</t>
  </si>
  <si>
    <t>COURIER TP VOL 01 THROUGH THE ASHES</t>
  </si>
  <si>
    <t>FEB202140</t>
  </si>
  <si>
    <t>FEB202141</t>
  </si>
  <si>
    <t>GFT DAY OF THE DEAD TP VOL 01</t>
  </si>
  <si>
    <t>FEB202142</t>
  </si>
  <si>
    <t>JASMINE CROWN OF KINGS TP</t>
  </si>
  <si>
    <t>FEB202143</t>
  </si>
  <si>
    <t>PRINCESS NINJAS TP</t>
  </si>
  <si>
    <t>FEB202144</t>
  </si>
  <si>
    <t>RIPLEYS BELIEVE IT OR NOT TP</t>
  </si>
  <si>
    <t>FEB202145</t>
  </si>
  <si>
    <t>ROBYN HOOD THE CURSE</t>
  </si>
  <si>
    <t>FEB202146</t>
  </si>
  <si>
    <t>ROBYN HOOD THE HUNT TP</t>
  </si>
  <si>
    <t>FEB202147</t>
  </si>
  <si>
    <t>VAN HELSING SWORD OF HEAVEN TP</t>
  </si>
  <si>
    <t>FEB200510</t>
  </si>
  <si>
    <t>BASKETFUL OF HEADS #7 (OF 7) (MR)</t>
  </si>
  <si>
    <t>FEB200511</t>
  </si>
  <si>
    <t>BASKETFUL OF HEADS #7 (OF 7) GABRIEL RODRIGUEZ VAR ED (MR)</t>
  </si>
  <si>
    <t>FEB200512</t>
  </si>
  <si>
    <t>DAPHNE BYRNE #4 (OF 6) (MR)</t>
  </si>
  <si>
    <t>FEB200513</t>
  </si>
  <si>
    <t>DAPHNE BYRNE #4 (OF 6) VAR ED (MR)</t>
  </si>
  <si>
    <t>FEB200514</t>
  </si>
  <si>
    <t>DOLLHOUSE FAMILY #6 (OF 6) (MR)</t>
  </si>
  <si>
    <t>FEB200515</t>
  </si>
  <si>
    <t>DOLLHOUSE FAMILY #6 (OF 6) JAY ANACLETO VAR ED (MR)</t>
  </si>
  <si>
    <t>FEB200516</t>
  </si>
  <si>
    <t>LOW LOW WOODS #5 (OF 6) (MR)</t>
  </si>
  <si>
    <t>FEB200517</t>
  </si>
  <si>
    <t>LOW LOW WOODS #5 (OF 6) JENNY FRISON VAR ED (MR)</t>
  </si>
  <si>
    <t>FEB200518</t>
  </si>
  <si>
    <t>PLUNGE #3 (OF 6) (MR)</t>
  </si>
  <si>
    <t>FEB200519</t>
  </si>
  <si>
    <t>PLUNGE #3 (OF 6) GARY FRANK VAR ED (MR)</t>
  </si>
  <si>
    <t>FEB200520</t>
  </si>
  <si>
    <t>BOOKS OF MAGIC #19 (MR)</t>
  </si>
  <si>
    <t>FEB200521</t>
  </si>
  <si>
    <t>DREAMING #20 (MR)</t>
  </si>
  <si>
    <t>FEB200522</t>
  </si>
  <si>
    <t>HOUSE OF WHISPERS #20 (MR)</t>
  </si>
  <si>
    <t>FEB200523</t>
  </si>
  <si>
    <t>JOHN CONSTANTINE HELLBLAZER #6 (MR)</t>
  </si>
  <si>
    <t>FEB200524</t>
  </si>
  <si>
    <t>LUCIFER #19 (MR)</t>
  </si>
  <si>
    <t>FEB200527</t>
  </si>
  <si>
    <t>BATMAN GIANT #4</t>
  </si>
  <si>
    <t>FEB200528</t>
  </si>
  <si>
    <t>FLASH GIANT #4</t>
  </si>
  <si>
    <t>FEB200529</t>
  </si>
  <si>
    <t>OUR FIGHTING FORCES GIANT #1</t>
  </si>
  <si>
    <t>FEB200530</t>
  </si>
  <si>
    <t>SWAMP THING GIANT #4</t>
  </si>
  <si>
    <t>FEB200531</t>
  </si>
  <si>
    <t>WONDER WOMAN GIANT #4</t>
  </si>
  <si>
    <t>FEB200532</t>
  </si>
  <si>
    <t>DOLLAR COMICS BATMAN #13 2013</t>
  </si>
  <si>
    <t>FEB200533</t>
  </si>
  <si>
    <t>DOLLAR COMICS BATMAN #450</t>
  </si>
  <si>
    <t>FEB200534</t>
  </si>
  <si>
    <t>DOLLAR COMICS BATMAN #663</t>
  </si>
  <si>
    <t>FEB200535</t>
  </si>
  <si>
    <t>DOLLAR COMICS CATWOMAN #1 2002</t>
  </si>
  <si>
    <t>FEB200536</t>
  </si>
  <si>
    <t>DOLLAR COMICS CATWOMAN #1 2011</t>
  </si>
  <si>
    <t>FEB200537</t>
  </si>
  <si>
    <t>DOLLAR COMICS CHECKMATE #1 2006</t>
  </si>
  <si>
    <t>FEB200538</t>
  </si>
  <si>
    <t>DOLLAR COMICS DETECTIVE COMICS #826</t>
  </si>
  <si>
    <t>FEB200539</t>
  </si>
  <si>
    <t>DOLLAR COMICS GREEN LANTERN #1 2011</t>
  </si>
  <si>
    <t>FEB200836</t>
  </si>
  <si>
    <t>TRUE BELIEVERS INTRODUCING BLACK WIDOW #1</t>
  </si>
  <si>
    <t>FEB200837</t>
  </si>
  <si>
    <t>TRUE BELIEVERS BLACK WIDOW RED GUARDIAN #1</t>
  </si>
  <si>
    <t>FEB200838</t>
  </si>
  <si>
    <t>TRUE BELIEVERS BLACK WIDOW &amp; DAREDEVIL #1</t>
  </si>
  <si>
    <t>FEB200839</t>
  </si>
  <si>
    <t>TRUE BELIEVERS BLACK WIDOW &amp; AMAZING SPIDER-MAN #1</t>
  </si>
  <si>
    <t>FEB200840</t>
  </si>
  <si>
    <t>TRUE BELIEVERS BLACK WIDOW AMAZING ADVENTURES #1</t>
  </si>
  <si>
    <t>FEB200841</t>
  </si>
  <si>
    <t>TRUE BELIEVERS BLACK WIDOW DARKSTAR #1</t>
  </si>
  <si>
    <t>FEB200842</t>
  </si>
  <si>
    <t>TRUE BELIEVERS BLACK WIDOW &amp; AVENGERS #1</t>
  </si>
  <si>
    <t>FEB200843</t>
  </si>
  <si>
    <t>TRUE BELIEVERS BLACK WIDOW TASKMASTER #1</t>
  </si>
  <si>
    <t>FEB200844</t>
  </si>
  <si>
    <t>TRUE BELIEVERS BLACK WIDOW YELENA BELOVA #1</t>
  </si>
  <si>
    <t>FEB200845</t>
  </si>
  <si>
    <t>TRUE BELIEVERS BLACK WIDOW &amp; THE THING #1</t>
  </si>
  <si>
    <t>FEB202148</t>
  </si>
  <si>
    <t>DESTINY LOVERS GN VOL 03 (MR) (C: 0-1-2)</t>
  </si>
  <si>
    <t>FEB202149</t>
  </si>
  <si>
    <t>PARALLEL PARADISE GN VOL 02 (MR) (C: 0-1-2)</t>
  </si>
  <si>
    <t>FEB202150</t>
  </si>
  <si>
    <t>YUUNA &amp; HAUNTED HOT SPRINGS GN VOL 09 (MR) (C: 0-1-2)</t>
  </si>
  <si>
    <t>FEB202151</t>
  </si>
  <si>
    <t>DESTINY LOVERS GN VOL 01 (MR)</t>
  </si>
  <si>
    <t>FEB202152</t>
  </si>
  <si>
    <t>YUUNA &amp; HAUNTED HOT SPRINGS GN VOL 01 (MR)</t>
  </si>
  <si>
    <t>FEB202153</t>
  </si>
  <si>
    <t>YUUNA &amp; HAUNTED HOT SPRINGS GN VOL 02 (MR)</t>
  </si>
  <si>
    <t>FEB202154</t>
  </si>
  <si>
    <t>YUUNA &amp; HAUNTED HOT SPRINGS GN VOL 03 (MR)</t>
  </si>
  <si>
    <t>FEB202155</t>
  </si>
  <si>
    <t>YUUNA &amp; HAUNTED HOT SPRINGS GN VOL 04 (MR)</t>
  </si>
  <si>
    <t>FEB202156</t>
  </si>
  <si>
    <t>YUUNA &amp; HAUNTED HOT SPRINGS GN VOL 05 (MR)</t>
  </si>
  <si>
    <t>FEB202157</t>
  </si>
  <si>
    <t>YUUNA &amp; HAUNTED HOT SPRINGS GN VOL 06 (MR)</t>
  </si>
  <si>
    <t>FEB202158</t>
  </si>
  <si>
    <t>YUUNA &amp; HAUNTED HOT SPRINGS GN VOL 07 (MR)</t>
  </si>
  <si>
    <t>FEB202159</t>
  </si>
  <si>
    <t>SECRET XXX GN (MR) (C: 1-1-2)</t>
  </si>
  <si>
    <t>FEB202160</t>
  </si>
  <si>
    <t>WORLDS GREATEST FIRST LOVE GN VOL 13 (MR) (C: 1-1-2)</t>
  </si>
  <si>
    <t>FEB202161</t>
  </si>
  <si>
    <t>NIGHTMARE BEFORE CHRISTMAS ZEROS JOURNEY #0 EPILOGUE (C: 1-1</t>
  </si>
  <si>
    <t>FEB202162</t>
  </si>
  <si>
    <t>NIGHTMARE BEFORE CHRISTMAS ZEROS JOURNEY #15 (C: 1-0-0)</t>
  </si>
  <si>
    <t>FEB202163</t>
  </si>
  <si>
    <t>NIGHTMARE BEFORE CHRISTMAS ZEROS JOURNEY #16 (C: 1-0-0)</t>
  </si>
  <si>
    <t>FEB202164</t>
  </si>
  <si>
    <t>DISNEY MANGA NIGHTMARE CHRISTMAS ZEROS JOURNEY TP VOL 04 (C:</t>
  </si>
  <si>
    <t>FEB202165</t>
  </si>
  <si>
    <t>FEB202166</t>
  </si>
  <si>
    <t>FEB202167</t>
  </si>
  <si>
    <t>FEB202168</t>
  </si>
  <si>
    <t>DISNEY MANGA NIGHTMARE XMAS ZEROS JOURNEY TP VOL 03 MACK LTD</t>
  </si>
  <si>
    <t>FEB202169</t>
  </si>
  <si>
    <t>NO VAMPIRE NO HAPPY ENDING GN VOL 01 (C: 0-1-2)</t>
  </si>
  <si>
    <t>FEB202170</t>
  </si>
  <si>
    <t>KOI MONOGATARI LOVE STORIES GN VOL 01 (C: 0-1-2)</t>
  </si>
  <si>
    <t>FEB202171</t>
  </si>
  <si>
    <t>FUTARIBEYA MANGA GN VOL 07 ROOM FOR TWO (C: 0-1-2)</t>
  </si>
  <si>
    <t>FEB202172</t>
  </si>
  <si>
    <t>FUTARIBEYA MANGA GN VOL 03 ROOM FOR TWO</t>
  </si>
  <si>
    <t>FEB202173</t>
  </si>
  <si>
    <t>FUTARIBEYA MANGA GN VOL 04 ROOM FOR TWO</t>
  </si>
  <si>
    <t>FEB202174</t>
  </si>
  <si>
    <t>FUTARIBEYA MANGA GN VOL 05 ROOM FOR TWO</t>
  </si>
  <si>
    <t>FEB202175</t>
  </si>
  <si>
    <t>FUTARIBEYA MANGA GN VOL 06 ROOM FOR TWO</t>
  </si>
  <si>
    <t>FEB202176</t>
  </si>
  <si>
    <t>BREATH OF FLOWERS MANGA GN VOL 01</t>
  </si>
  <si>
    <t>FEB202177</t>
  </si>
  <si>
    <t>BREATH OF FLOWERS MANGA GN VOL 02</t>
  </si>
  <si>
    <t>FEB202178</t>
  </si>
  <si>
    <t>STAR COLLECTOR MANGA GN VOL 01 (MR)</t>
  </si>
  <si>
    <t>FEB202179</t>
  </si>
  <si>
    <t>STAR COLLECTOR MANGA GN VOL 02 (MR)</t>
  </si>
  <si>
    <t>FEB202180</t>
  </si>
  <si>
    <t>FEB202181</t>
  </si>
  <si>
    <t>FEB202182</t>
  </si>
  <si>
    <t>STREET FIGHTER WORLD WARRIOR ENCYCLOPEDIA HC ARCADE EDITION</t>
  </si>
  <si>
    <t>FEB202183</t>
  </si>
  <si>
    <t>STREET FIGHTER TRIBUTE HC</t>
  </si>
  <si>
    <t>FEB202184</t>
  </si>
  <si>
    <t>EYES OF BAYONETTA 2 HC</t>
  </si>
  <si>
    <t>FEB202185</t>
  </si>
  <si>
    <t>DARKSTALKERS OFFICIAL COMPLETE WORKS HARDCOVER</t>
  </si>
  <si>
    <t>FEB202186</t>
  </si>
  <si>
    <t>DRAGONS CROWN OFFICIAL ARTWORKS HC</t>
  </si>
  <si>
    <t>FEB202187</t>
  </si>
  <si>
    <t>MONSTER HUNTER ILLUSTRATIONS HC</t>
  </si>
  <si>
    <t>FEB202188</t>
  </si>
  <si>
    <t>TRANSFORMERS CLASSIC TV MAGAZINE MANGA HC VOL 01 PX ED (C: 1 *Special Discount*</t>
  </si>
  <si>
    <t>FEB202189</t>
  </si>
  <si>
    <t>ART OF JUNJI ITO TWISTED VISIONS HC (C: 1-1-2)</t>
  </si>
  <si>
    <t>FEB202190</t>
  </si>
  <si>
    <t>KOMI CANT COMMUNICATE GN VOL 06 (C: 1-1-2)</t>
  </si>
  <si>
    <t>FEB202191</t>
  </si>
  <si>
    <t>BORUTO GN VOL 08 NARUTO NEXT GENERATIONS (C: 1-1-2)</t>
  </si>
  <si>
    <t>FEB202192</t>
  </si>
  <si>
    <t>PERSONA 5 MANGA GN VOL 02 (C: 1-1-2)</t>
  </si>
  <si>
    <t>FEB202193</t>
  </si>
  <si>
    <t>TOKYO GHOUL RE GN VOL 16 (C: 1-1-2)</t>
  </si>
  <si>
    <t>FEB202194</t>
  </si>
  <si>
    <t>KIRBY ART &amp; STYLE COLLECTION HC (C: 1-1-2)</t>
  </si>
  <si>
    <t>FEB202195</t>
  </si>
  <si>
    <t>POKEMON ADV COLLECTORS ED TP VOL 01 (C: 1-1-2)</t>
  </si>
  <si>
    <t>FEB202196</t>
  </si>
  <si>
    <t>JUJUTSU KAISEN GN VOL 03 (C: 1-1-2)</t>
  </si>
  <si>
    <t>FEB202197</t>
  </si>
  <si>
    <t>PLATINUM END GN VOL 11 (MR) (C: 1-1-2)</t>
  </si>
  <si>
    <t>FEB202198</t>
  </si>
  <si>
    <t>ONE PIECE GN VOL 93 (C: 1-1-2)</t>
  </si>
  <si>
    <t>FEB202199</t>
  </si>
  <si>
    <t>FOOD WARS SHOKUGEKI NO SOMA GN VOL 35 (C: 1-1-2)</t>
  </si>
  <si>
    <t>FEB202200</t>
  </si>
  <si>
    <t>PRINCE FREYA GN VOL 01 (C: 1-1-2) *Special Discount*</t>
  </si>
  <si>
    <t>FEB202201</t>
  </si>
  <si>
    <t>BLUE FLAG GN VOL 01 (C: 1-1-2) *Special Discount*</t>
  </si>
  <si>
    <t>Page: 402</t>
  </si>
  <si>
    <t>FEB202202</t>
  </si>
  <si>
    <t>INCURABLE CASE OF LOVE GN VOL 03 (MR) (C: 1-1-2)</t>
  </si>
  <si>
    <t>FEB202203</t>
  </si>
  <si>
    <t>AO HARU RIDE MANGA GN VOL 10 (C: 1-1-2)</t>
  </si>
  <si>
    <t>FEB202204</t>
  </si>
  <si>
    <t>TAKANE &amp; HANA GN VOL 14 (C: 1-1-2)</t>
  </si>
  <si>
    <t>FEB202205</t>
  </si>
  <si>
    <t>YONA OF THE DAWN GN VOL 23 (C: 1-1-2)</t>
  </si>
  <si>
    <t>Page: 403</t>
  </si>
  <si>
    <t>FEB202206</t>
  </si>
  <si>
    <t>WE NEVER LEARN GN VOL 09 (C: 1-1-2)</t>
  </si>
  <si>
    <t>FEB202207</t>
  </si>
  <si>
    <t>WORLD TRIGGER GN VOL 20 (C: 1-1-2)</t>
  </si>
  <si>
    <t>FEB202208</t>
  </si>
  <si>
    <t>CASE CLOSED GN VOL 74 (C: 1-1-2)</t>
  </si>
  <si>
    <t>FEB202209</t>
  </si>
  <si>
    <t>SLEEPY PRINCESS IN DEMON CASTLE GN VOL 11 (C: 1-1-2)</t>
  </si>
  <si>
    <t>FEB202210</t>
  </si>
  <si>
    <t>GOLDEN KAMUY GN VOL 15 (MR) (C: 1-1-2)</t>
  </si>
  <si>
    <t>FEB202211</t>
  </si>
  <si>
    <t>ULTRAMAN GN VOL 13 (C: 1-1-2)</t>
  </si>
  <si>
    <t>FEB202212</t>
  </si>
  <si>
    <t>INTERSPECIES REVIEWERS ECSTACY DAYS NOVEL SC (MR) (C: 0-1-2)</t>
  </si>
  <si>
    <t>FEB202213</t>
  </si>
  <si>
    <t>MYSTERIOUS JOB CALLED ODA NOBUNAGA LIGHT NOVEL SC VOL 01 (C:</t>
  </si>
  <si>
    <t>FEB202214</t>
  </si>
  <si>
    <t>RASCAL DOES NOT DREAM BUNNY GIRL SENPAI NOVEL SC VOL 01 (C:</t>
  </si>
  <si>
    <t>FEB202215</t>
  </si>
  <si>
    <t>ACCEL WORLD LIGHT NOVEL SC VOL 21 (C: 0-1-2)</t>
  </si>
  <si>
    <t>FEB202216</t>
  </si>
  <si>
    <t>SURVIVED ALCHEMIST DREAM QUIET TOWN LIFE NOVEL SC VOL 03 (C:</t>
  </si>
  <si>
    <t>FEB202217</t>
  </si>
  <si>
    <t>BACCANO LIGHT NOVEL HC VOL 13 (C: 0-1-2)</t>
  </si>
  <si>
    <t>FEB202218</t>
  </si>
  <si>
    <t>COMBATANTS WILL BE DISPATCHED LIGHT NOVEL SC VOL 03 (MR) (C:</t>
  </si>
  <si>
    <t>FEB202219</t>
  </si>
  <si>
    <t>DEVIL IS PART TIMER LIGHT NOVEL SC VOL 16 (C: 0-1-2)</t>
  </si>
  <si>
    <t>FEB202220</t>
  </si>
  <si>
    <t>GENIUS PRINCE RAISING NATION DEBT TREASON NOVEL SC VOL 03 (C</t>
  </si>
  <si>
    <t>FEB202221</t>
  </si>
  <si>
    <t>KONOSUBA LIGHT NOVEL SC VOL 11 (C: 0-1-2)</t>
  </si>
  <si>
    <t>FEB202222</t>
  </si>
  <si>
    <t>LAST CRUSADE RISE NEW WORLD LIGHT NOVEL SC VOL 03 (C: 0-1-2)</t>
  </si>
  <si>
    <t>FEB202223</t>
  </si>
  <si>
    <t>KID FROM DUNGEON BOONIES MOVED STARTER TOWN NOVEL SC VOL 02</t>
  </si>
  <si>
    <t>FEB202224</t>
  </si>
  <si>
    <t>SWORD ART ONLINE NOVEL SC VOL 19 MOON CRADLE (C: 1-1-2)</t>
  </si>
  <si>
    <t>FEB202225</t>
  </si>
  <si>
    <t>TORTURE PRINCESS FREMD TORTURCHEN NOVEL SC VOL 04 (C: 0-1-2)</t>
  </si>
  <si>
    <t>FEB202226</t>
  </si>
  <si>
    <t>SURVIVED ALCHEMIST DREAM QUIET TOWN LIFE GN VOL 02 (C: 0-1-2</t>
  </si>
  <si>
    <t>FEB202227</t>
  </si>
  <si>
    <t>AOHARU X MACHINEGUN GN VOL 17 (C: 0-1-2)</t>
  </si>
  <si>
    <t>FEB202228</t>
  </si>
  <si>
    <t>AS MISS BEELZEBUB LIKES GN VOL 09 (C: 0-1-2)</t>
  </si>
  <si>
    <t>FEB202229</t>
  </si>
  <si>
    <t>CERTAIN MAGICAL INDEX GN VOL 21 (C: 0-1-2)</t>
  </si>
  <si>
    <t>FEB202230</t>
  </si>
  <si>
    <t>ECLAIR BLEUE RESONATES HEART GN GIRLS LOVE YURI ANTHOLOGY (C</t>
  </si>
  <si>
    <t>FEB202231</t>
  </si>
  <si>
    <t>GABRIEL DROPOUT GN VOL 08 (C: 1-1-2)</t>
  </si>
  <si>
    <t>FEB202232</t>
  </si>
  <si>
    <t>GOBLIN SLAYER SIDE STORY YEAR ONE GN VOL 04 (MR) (C: 0-1-2)</t>
  </si>
  <si>
    <t>FEB202233</t>
  </si>
  <si>
    <t>HIGH SCHOOL PRODIGIES HAVE IT EASY ANOTHER WORLD GN VOL 07 (</t>
  </si>
  <si>
    <t>FEB202234</t>
  </si>
  <si>
    <t>IS WRONG PICK UP GIRLS DUNGEON SWORD ORATORIA GN VOL 11 (C:</t>
  </si>
  <si>
    <t>FEB202235</t>
  </si>
  <si>
    <t>KAIJU GIRL CARAMELISE GN VOL 03 (C: 0-1-2)</t>
  </si>
  <si>
    <t>FEB202236</t>
  </si>
  <si>
    <t>LAST CRUSADE RISE NEW WORLD GN VOL 02 (C: 0-1-2)</t>
  </si>
  <si>
    <t>FEB202237</t>
  </si>
  <si>
    <t>KARNEVAL GN VOL 10 (MR) (C: 0-1-2)</t>
  </si>
  <si>
    <t>FEB202238</t>
  </si>
  <si>
    <t>KEMONO FRIENDS A LA CARTE GN VOL 03 (C: 0-1-2)</t>
  </si>
  <si>
    <t>FEB202239</t>
  </si>
  <si>
    <t>MURCIELAGO GN VOL 14 (MR) (C: 1-1-2)</t>
  </si>
  <si>
    <t>FEB202240</t>
  </si>
  <si>
    <t>OVERLORD UNDEAD KING OH GN VOL 03 (C: 0-1-2)</t>
  </si>
  <si>
    <t>FEB202241</t>
  </si>
  <si>
    <t>PLUNDERER GN VOL 04 (MR) (C: 0-1-2)</t>
  </si>
  <si>
    <t>FEB202242</t>
  </si>
  <si>
    <t>SILVER SPOON GN VOL 14 (C: 1-1-2)</t>
  </si>
  <si>
    <t>FEB202243</t>
  </si>
  <si>
    <t>SKULL-FACE BOOKSELLER HONDA-SAN GN VOL 04 (C: 0-1-2)</t>
  </si>
  <si>
    <t>FEB202244</t>
  </si>
  <si>
    <t>TEASING MASTER TAKAGI SAN GN VOL 08 (C: 1-1-2)</t>
  </si>
  <si>
    <t>FEB202245</t>
  </si>
  <si>
    <t>VAL X LOVE GN VOL 08 (MR) (C: 0-1-2)</t>
  </si>
  <si>
    <t>FEB202246</t>
  </si>
  <si>
    <t>WOOF WOOF STORY GN VOL 02 PAMPERED POOCH NOT FENRIR (C: 0-1-</t>
  </si>
  <si>
    <t>FEB202247</t>
  </si>
  <si>
    <t>YOWAMUSHI PEDAL GN VOL 14 (C: 0-1-2)</t>
  </si>
  <si>
    <t>FEB202248</t>
  </si>
  <si>
    <t>ZO ZO ZOMBIE GN VOL 07 (C: 1-1-2)</t>
  </si>
  <si>
    <t>FEB202249</t>
  </si>
  <si>
    <t>GUYABANO HOLIDAY GN (C: 0-1-0)</t>
  </si>
  <si>
    <t>FEB202250</t>
  </si>
  <si>
    <t>TODAYS MENU FOR EMIYA FAMILY GN VOL 04 (C: 0-1-0)</t>
  </si>
  <si>
    <t>FEB202251</t>
  </si>
  <si>
    <t>TEACH ME TUTOR GN (MR) (C: 1-1-2)</t>
  </si>
  <si>
    <t>FEB202252</t>
  </si>
  <si>
    <t>STOP QUIBBLING ABOUT LOVE GN (A) (C: 1-1-2)</t>
  </si>
  <si>
    <t>FEB202253</t>
  </si>
  <si>
    <t>INDECENT PROPOSAL GN (A) (C: 1-1-0)</t>
  </si>
  <si>
    <t>FEB202254</t>
  </si>
  <si>
    <t>MILKYWAY ISHIKEI ARTWORKS SC (A) (C: 1-1-0)</t>
  </si>
  <si>
    <t>FEB202255</t>
  </si>
  <si>
    <t>UDON NOODLE SOUP LITTLE TALES FOR LITTLE THINGS GN</t>
  </si>
  <si>
    <t>FEB202256</t>
  </si>
  <si>
    <t>ANIMETA LIGHT NOVEL SC VOL 03 (C: 0-1-0)</t>
  </si>
  <si>
    <t>FEB202257</t>
  </si>
  <si>
    <t>HOW NOT TO SUMMON DEMON LORD LIGHT NOVEL SC VOL 09 (C: 1-1-0</t>
  </si>
  <si>
    <t>FEB202258</t>
  </si>
  <si>
    <t>IF FOR MY DAUGHTER DEFEAT DEMON LORD LIGHT NOVEL SC VOL 08 (</t>
  </si>
  <si>
    <t>FEB202259</t>
  </si>
  <si>
    <t>MAGIC IN OTHER WORLD TOO FAR BEHIND LIGHT NOVEL SC VOL 08 (C</t>
  </si>
  <si>
    <t>FEB202260</t>
  </si>
  <si>
    <t>ATTACK ON TITAN GN VOL 30 (MR) (C: 1-1-0)</t>
  </si>
  <si>
    <t>FEB202261</t>
  </si>
  <si>
    <t>BATTLE ANGEL ALITA MARS CHRONICLE GN VOL 07 (C: 1-1-0)</t>
  </si>
  <si>
    <t>FEB202262</t>
  </si>
  <si>
    <t>BOARDING SCHOOL JULIET GN VOL 11 (C: 0-1-0)</t>
  </si>
  <si>
    <t>FEB202263</t>
  </si>
  <si>
    <t>CARDCAPTOR SAKURA CLEAR CARD GN VOL 07 (C: 1-1-0)</t>
  </si>
  <si>
    <t>FEB202264</t>
  </si>
  <si>
    <t>DRIFTING DRAGONS GN VOL 04 (C: 1-1-0)</t>
  </si>
  <si>
    <t>FEB202265</t>
  </si>
  <si>
    <t>EDENS ZERO GN VOL 07 (C: 1-1-0)</t>
  </si>
  <si>
    <t>FEB202266</t>
  </si>
  <si>
    <t>FAIRY TAIL BOX SET VOL 02 (C: 1-1-0)</t>
  </si>
  <si>
    <t>FEB202267</t>
  </si>
  <si>
    <t>FIRE FORCE GN VOL 18 (C: 1-1-0)</t>
  </si>
  <si>
    <t>FEB202268</t>
  </si>
  <si>
    <t>GRANBLUE FANTASY GN VOL 04 (C: 1-1-0)</t>
  </si>
  <si>
    <t>FEB202269</t>
  </si>
  <si>
    <t>GRAND BLUE DREAMING GN VOL 10 (MR) (C: 1-1-0)</t>
  </si>
  <si>
    <t>FEB202270</t>
  </si>
  <si>
    <t>HEROIC LEGEND OF ARSLAN GN VOL 12 (C: 1-1-0)</t>
  </si>
  <si>
    <t>FEB202271</t>
  </si>
  <si>
    <t>HITORIJIME MY HERO GN VOL 07 (MR) (C: 1-1-0)</t>
  </si>
  <si>
    <t>FEB202272</t>
  </si>
  <si>
    <t>KISS ME AT STROKE OF MIDNIGHT GN VOL 11 (C: 1-1-0)</t>
  </si>
  <si>
    <t>FEB202273</t>
  </si>
  <si>
    <t>O MAIDENS IN YOUR SAVAGE SEASON GN VOL 07 (C: 1-1-0)</t>
  </si>
  <si>
    <t>FEB202274</t>
  </si>
  <si>
    <t>PERFECT WORLD GN VOL 01 (C: 0-1-0) *Special Discount*</t>
  </si>
  <si>
    <t>FEB202275</t>
  </si>
  <si>
    <t>SAILOR MOON ETERNAL ED VOL 08 (C: 1-1-0)</t>
  </si>
  <si>
    <t>FEB202276</t>
  </si>
  <si>
    <t>SWEAT AND SOAP GN VOL 02 (MR) (C: 0-1-0)</t>
  </si>
  <si>
    <t>FEB202277</t>
  </si>
  <si>
    <t>TALES OF BERSERIA GN VOL 03 (C: 1-1-0)</t>
  </si>
  <si>
    <t>FEB202278</t>
  </si>
  <si>
    <t>TO YOUR ETERNITY GN VOL 12 (C: 1-1-0)</t>
  </si>
  <si>
    <t>FEB202279</t>
  </si>
  <si>
    <t>NEW GATE MANGA GN VOL 01 (C: 0-1-2) *Special Discount*</t>
  </si>
  <si>
    <t>FEB202280</t>
  </si>
  <si>
    <t>CERTAIN SCIENTIFIC RAILGUN ASTRAL BUDDY GN VOL 03 (C: 0-1-0)</t>
  </si>
  <si>
    <t>FEB202281</t>
  </si>
  <si>
    <t>CERTAIN SCIENTIFIC RAILGUN GN VOL 15 (C: 0-1-0)</t>
  </si>
  <si>
    <t>FEB202282</t>
  </si>
  <si>
    <t>DUNGEON BUILDER LABYRINTH MODERN CITY GN VOL 02 (MR) (C: 0-1</t>
  </si>
  <si>
    <t>FEB202283</t>
  </si>
  <si>
    <t>DUNGEON OF BLACK COMPANY GN VOL 05 (MR) (C: 0-1-0)</t>
  </si>
  <si>
    <t>FEB202284</t>
  </si>
  <si>
    <t>HAGANAI I DONT HAVE MANY FRIENDS GN VOL 18 (MR) (C: 0-1-0)</t>
  </si>
  <si>
    <t>FEB202285</t>
  </si>
  <si>
    <t>HOW HEAVY ARE DUMBBELLS YOU LIFT GN VOL 03 (MR) (C: 0-1-0)</t>
  </si>
  <si>
    <t>FEB202286</t>
  </si>
  <si>
    <t>KUMA KUMA KUMA BEAR GN VOL 01 (C: 0-1-0) *Special Discount*</t>
  </si>
  <si>
    <t>FEB202287</t>
  </si>
  <si>
    <t>MAGICAL GIRL SITE GN VOL 12 (MR) (C: 0-1-0)</t>
  </si>
  <si>
    <t>FEB202288</t>
  </si>
  <si>
    <t>MAGICAL GIRL SPECIAL OPS ASUKA GN VOL 09 (MR) (C: 0-1-0)</t>
  </si>
  <si>
    <t>FEB202289</t>
  </si>
  <si>
    <t>MAKEUP IS NOT JUST MAGIC MANGA GUIDE TO SKIN CARE GN (C: 0-1</t>
  </si>
  <si>
    <t>FEB202290</t>
  </si>
  <si>
    <t>MASAMUNE KUNS REVENGE GN VOL 11 (C: 0-1-0)</t>
  </si>
  <si>
    <t>FEB202291</t>
  </si>
  <si>
    <t>MISS KOBAYASHIS DRAGON MAID GN VOL 09 (C: 0-1-0)</t>
  </si>
  <si>
    <t>FEB202292</t>
  </si>
  <si>
    <t>NEW GAME GN VOL 09 (C: 0-1-0)</t>
  </si>
  <si>
    <t>FEB202293</t>
  </si>
  <si>
    <t>MY SENPAI IS ANNOYING GN VOL 01 (C: 0-1-0) *Special Discount*</t>
  </si>
  <si>
    <t>FEB202294</t>
  </si>
  <si>
    <t>SAINT SEIYA SAINTIA SHO GN VOL 10 (C: 0-1-0)</t>
  </si>
  <si>
    <t>FEB202295</t>
  </si>
  <si>
    <t>SARAZANMAI REO &amp; MABU GN (C: 0-1-0)</t>
  </si>
  <si>
    <t>FEB202296</t>
  </si>
  <si>
    <t>TOMO CHAN IS A GIRL GN VOL 07 (C: 0-1-0)</t>
  </si>
  <si>
    <t>FEB202297</t>
  </si>
  <si>
    <t>ARIFURETA FROM COMMONPLACE LIGHT NOVEL VOL 08 (MR) (C: 0-1-0</t>
  </si>
  <si>
    <t>FEB202298</t>
  </si>
  <si>
    <t>CLASSROOM OF ELITE LIGHT NOVEL SC VOL 04 (C: 0-1-0)</t>
  </si>
  <si>
    <t>FEB202299</t>
  </si>
  <si>
    <t>GRIMGAR OF FANTASY &amp; ASH LIGHT NOVEL VOL 13 (C: 0-1-0)</t>
  </si>
  <si>
    <t>FEB202300</t>
  </si>
  <si>
    <t>I HAD THAT SAME DREAM AGAIN LIGHT NOVEL SC (C: 0-1-0)</t>
  </si>
  <si>
    <t>FEB202301</t>
  </si>
  <si>
    <t>INVINCIBLE SHOVEL LIGHT NOVEL SC VOL 01 (MR) (C: 0-1-0)</t>
  </si>
  <si>
    <t>FEB202302</t>
  </si>
  <si>
    <t>MAGIC USER REBORN MAX LEVEL WIZARD LIGHT NOVEL VOL 02 (C: 0-</t>
  </si>
  <si>
    <t>FEB202303</t>
  </si>
  <si>
    <t>PENGUINDRUM LIGHT NOVEL SC VOL 01 (C: 0-1-0)</t>
  </si>
  <si>
    <t>FEB202304</t>
  </si>
  <si>
    <t>MISFIT OF DEMON KING ACADEMY GN VOL 01 (C: 0-1-0)</t>
  </si>
  <si>
    <t>FEB202305</t>
  </si>
  <si>
    <t>MY DRESS UP DARLING GN VOL 01 (C: 0-1-0)</t>
  </si>
  <si>
    <t>FEB202306</t>
  </si>
  <si>
    <t>HI SCORE GIRL GN VOL 02 (C: 0-1-0)</t>
  </si>
  <si>
    <t>FEB202307</t>
  </si>
  <si>
    <t>ABANDONED SACRED BEASTS GN VOL 10 (C: 0-1-0)</t>
  </si>
  <si>
    <t>FEB202308</t>
  </si>
  <si>
    <t>FLYING WITCH GN VOL 08 (C: 0-1-0)</t>
  </si>
  <si>
    <t>FEB202309</t>
  </si>
  <si>
    <t>KNIGHTS OF SIDONIA MASTER ED GN VOL 05 (C: 0-1-0)</t>
  </si>
  <si>
    <t>FEB202926</t>
  </si>
  <si>
    <t>TOPPS 2020 STAR WARS E9 SERIES 2 T/C BOX (Net) (C: 1-1-1)</t>
  </si>
  <si>
    <t>FEB202927</t>
  </si>
  <si>
    <t>PLAYBOY LINGERIE DREAMS T/C SET (Net) (A) (C: 1-1-1)</t>
  </si>
  <si>
    <t>FEB202928</t>
  </si>
  <si>
    <t>TOPPS 2020 STERLING BASEBALL T/C BOX (Net) (C: 1-1-1)</t>
  </si>
  <si>
    <t>FEB202929</t>
  </si>
  <si>
    <t>TOPPS 2020 TIER ONE BASEBALL T/C BOX (Net) (C: 1-1-1)</t>
  </si>
  <si>
    <t>FEB202930</t>
  </si>
  <si>
    <t>TOPPS 2020 BASEBALL STICKER COLLECTION BOX (Net) (C: 1-1-1)</t>
  </si>
  <si>
    <t>FEB202931</t>
  </si>
  <si>
    <t>TOPPS 2020 BASEBALL STICKER COLL ALBUM DIS (Net) (C: 1-1-1)</t>
  </si>
  <si>
    <t>FEB202932</t>
  </si>
  <si>
    <t>TOPPS 2020 DEFINITIVE COLLECTION BASEBALL T/C BOX (Net) (C:</t>
  </si>
  <si>
    <t>FEB202310</t>
  </si>
  <si>
    <t>DC BIRDS OF PREY LOGO T/S SM (C: 1-1-2)</t>
  </si>
  <si>
    <t>FEB202311</t>
  </si>
  <si>
    <t>DC BIRDS OF PREY LOGO T/S MED (C: 1-1-2)</t>
  </si>
  <si>
    <t>FEB202312</t>
  </si>
  <si>
    <t>DC BIRDS OF PREY LOGO T/S LG (C: 1-1-2)</t>
  </si>
  <si>
    <t>FEB202313</t>
  </si>
  <si>
    <t>DC BIRDS OF PREY LOGO T/S XL (C: 1-1-2)</t>
  </si>
  <si>
    <t>FEB202314</t>
  </si>
  <si>
    <t>DC BIRDS OF PREY LOGO T/S XXL (C: 1-1-2)</t>
  </si>
  <si>
    <t>FEB202315</t>
  </si>
  <si>
    <t>DC BIRDS OF PREY HARLEY FACE T/S SM (C: 1-1-2)</t>
  </si>
  <si>
    <t>FEB202316</t>
  </si>
  <si>
    <t>DC BIRDS OF PREY HARLEY FACE T/S MED (C: 1-1-2)</t>
  </si>
  <si>
    <t>FEB202317</t>
  </si>
  <si>
    <t>DC BIRDS OF PREY HARLEY FACE T/S LG (C: 1-1-2)</t>
  </si>
  <si>
    <t>FEB202318</t>
  </si>
  <si>
    <t>DC BIRDS OF PREY HARLEY FACE T/S XL (C: 1-1-2)</t>
  </si>
  <si>
    <t>FEB202319</t>
  </si>
  <si>
    <t>DC BIRDS OF PREY HARLEY FACE T/S XXL (C: 1-1-2)</t>
  </si>
  <si>
    <t>FEB202320</t>
  </si>
  <si>
    <t>DC BIRDS OF PREY SILHOUETTE T/S SM (C: 1-1-2)</t>
  </si>
  <si>
    <t>FEB202321</t>
  </si>
  <si>
    <t>DC BIRDS OF PREY SILHOUETTE T/S MED (C: 1-1-2)</t>
  </si>
  <si>
    <t>FEB202322</t>
  </si>
  <si>
    <t>DC BIRDS OF PREY SILHOUETTE T/S LG (C: 1-1-2)</t>
  </si>
  <si>
    <t>FEB202323</t>
  </si>
  <si>
    <t>DC BIRDS OF PREY SILHOUETTE T/S XL (C: 1-1-2)</t>
  </si>
  <si>
    <t>FEB202324</t>
  </si>
  <si>
    <t>DC BIRDS OF PREY SILHOUETTE T/S XXL (C: 1-1-2)</t>
  </si>
  <si>
    <t>FEB202325</t>
  </si>
  <si>
    <t>DC HARLEY QUINN WALLFLOWER T/S SM (C: 1-1-2)</t>
  </si>
  <si>
    <t>FEB202326</t>
  </si>
  <si>
    <t>DC HARLEY QUINN WALLFLOWER T/S MED (C: 1-1-2)</t>
  </si>
  <si>
    <t>FEB202327</t>
  </si>
  <si>
    <t>DC HARLEY QUINN WALLFLOWER T/S LG (C: 1-1-2)</t>
  </si>
  <si>
    <t>FEB202328</t>
  </si>
  <si>
    <t>DC HARLEY QUINN WALLFLOWER T/S XL (C: 1-1-2)</t>
  </si>
  <si>
    <t>FEB202329</t>
  </si>
  <si>
    <t>DC HARLEY QUINN WALLFLOWER T/S XXL (C: 1-1-2)</t>
  </si>
  <si>
    <t>FEB202330</t>
  </si>
  <si>
    <t>DC CATWOMAN BREAK THROUGH T/S SM (C: 1-1-2)</t>
  </si>
  <si>
    <t>FEB202331</t>
  </si>
  <si>
    <t>DC CATWOMAN BREAK THROUGH T/S MED (C: 1-1-2)</t>
  </si>
  <si>
    <t>FEB202332</t>
  </si>
  <si>
    <t>DC CATWOMAN BREAK THROUGH T/S LG (C: 1-1-2)</t>
  </si>
  <si>
    <t>FEB202333</t>
  </si>
  <si>
    <t>DC CATWOMAN BREAK THROUGH T/S XL (C: 1-1-2)</t>
  </si>
  <si>
    <t>FEB202334</t>
  </si>
  <si>
    <t>DC CATWOMAN BREAK THROUGH T/S XXL (C: 1-1-2)</t>
  </si>
  <si>
    <t>FEB202335</t>
  </si>
  <si>
    <t>CATWOMAN SUSPEND T/S SM (C: 1-1-0)</t>
  </si>
  <si>
    <t>FEB202336</t>
  </si>
  <si>
    <t>CATWOMAN SUSPEND T/S MED (C: 1-1-0)</t>
  </si>
  <si>
    <t>FEB202337</t>
  </si>
  <si>
    <t>CATWOMAN SUSPEND T/S LG (C: 1-1-0)</t>
  </si>
  <si>
    <t>FEB202338</t>
  </si>
  <si>
    <t>CATWOMAN SUSPEND T/S XL (C: 1-1-0)</t>
  </si>
  <si>
    <t>FEB202339</t>
  </si>
  <si>
    <t>CATWOMAN SUSPEND T/S XXL (C: 1-1-0)</t>
  </si>
  <si>
    <t>FEB202340</t>
  </si>
  <si>
    <t>DC CATWOMAN PEDESTAL T/S SM (C: 1-1-0)</t>
  </si>
  <si>
    <t>FEB202341</t>
  </si>
  <si>
    <t>DC CATWOMAN PEDESTAL T/S MED (C: 1-1-0)</t>
  </si>
  <si>
    <t>FEB202342</t>
  </si>
  <si>
    <t>DC CATWOMAN PEDESTAL T/S LG (C: 1-1-0)</t>
  </si>
  <si>
    <t>FEB202343</t>
  </si>
  <si>
    <t>DC CATWOMAN PEDESTAL T/S XL (C: 1-1-0)</t>
  </si>
  <si>
    <t>FEB202344</t>
  </si>
  <si>
    <t>DC CATWOMAN PEDESTAL T/S XXL (C: 1-1-0)</t>
  </si>
  <si>
    <t>FEB202345</t>
  </si>
  <si>
    <t>DC CATWOMAN F.O.E. T/S SM (C: 1-1-0)</t>
  </si>
  <si>
    <t>FEB202346</t>
  </si>
  <si>
    <t>DC CATWOMAN F.O.E. T/S MED (C: 1-1-0)</t>
  </si>
  <si>
    <t>FEB202347</t>
  </si>
  <si>
    <t>DC CATWOMAN F.O.E. T/S LG (C: 1-1-0)</t>
  </si>
  <si>
    <t>FEB202348</t>
  </si>
  <si>
    <t>DC CATWOMAN F.O.E. T/S XL (C: 1-1-0)</t>
  </si>
  <si>
    <t>FEB202349</t>
  </si>
  <si>
    <t>DC CATWOMAN F.O.E. T/S XXL (C: 1-1-0)</t>
  </si>
  <si>
    <t>FEB202350</t>
  </si>
  <si>
    <t>THE FLASH YEAR ONE SYMBOL T/S SM (C: 1-1-2)</t>
  </si>
  <si>
    <t>FEB202351</t>
  </si>
  <si>
    <t>THE FLASH YEAR ONE SYMBOL T/S MED (C: 1-1-2)</t>
  </si>
  <si>
    <t>FEB202352</t>
  </si>
  <si>
    <t>THE FLASH YEAR ONE SYMBOL T/S LG (C: 1-1-2)</t>
  </si>
  <si>
    <t>FEB202353</t>
  </si>
  <si>
    <t>THE FLASH YEAR ONE SYMBOL T/S XL (C: 1-1-2)</t>
  </si>
  <si>
    <t>FEB202354</t>
  </si>
  <si>
    <t>THE FLASH YEAR ONE SYMBOL T/S XXL (C: 1-1-2)</t>
  </si>
  <si>
    <t>FEB202355</t>
  </si>
  <si>
    <t>FLASH SYMBOL I T/S SM (C: 1-1-0)</t>
  </si>
  <si>
    <t>FEB202356</t>
  </si>
  <si>
    <t>FLASH SYMBOL I T/S MED (C: 1-1-0)</t>
  </si>
  <si>
    <t>FEB202357</t>
  </si>
  <si>
    <t>FLASH SYMBOL I T/S LG (C: 0-1-0)</t>
  </si>
  <si>
    <t>FEB202358</t>
  </si>
  <si>
    <t>FLASH SYMBOL I T/S XL (C: 1-1-0)</t>
  </si>
  <si>
    <t>FEB202359</t>
  </si>
  <si>
    <t>FLASH SYMBOL I T/S XXL (C: 1-1-0)</t>
  </si>
  <si>
    <t>FEB202360</t>
  </si>
  <si>
    <t>DC BATMAN BEYOND BLIGHT T/S SM (C: 1-1-2)</t>
  </si>
  <si>
    <t>FEB202361</t>
  </si>
  <si>
    <t>DC BATMAN BEYOND BLIGHT T/S MED (C: 1-1-2)</t>
  </si>
  <si>
    <t>FEB202362</t>
  </si>
  <si>
    <t>DC BATMAN BEYOND BLIGHT T/S LG (C: 1-1-2)</t>
  </si>
  <si>
    <t>FEB202363</t>
  </si>
  <si>
    <t>DC BATMAN BEYOND BLIGHT T/S XL (C: 1-1-2)</t>
  </si>
  <si>
    <t>FEB202364</t>
  </si>
  <si>
    <t>DC BATMAN BEYOND BLIGHT T/S XXL (C: 1-1-2)</t>
  </si>
  <si>
    <t>FEB202365</t>
  </si>
  <si>
    <t>DC KINGDOM COME SUPERMAN SYMBOL T/S SM (C: 1-1-2)</t>
  </si>
  <si>
    <t>FEB202366</t>
  </si>
  <si>
    <t>DC KINGDOM COME SUPERMAN SYMBOL T/S MED (C: 1-1-2)</t>
  </si>
  <si>
    <t>FEB202367</t>
  </si>
  <si>
    <t>DC KINGDOM COME SUPERMAN SYMBOL T/S LG (C: 1-1-2)</t>
  </si>
  <si>
    <t>FEB202368</t>
  </si>
  <si>
    <t>DC KINGDOM COME SUPERMAN SYMBOL T/S XL (C: 1-1-2)</t>
  </si>
  <si>
    <t>FEB202369</t>
  </si>
  <si>
    <t>DC KINGDOM COME SUPERMAN SYMBOL T/S XXL (C: 1-1-2)</t>
  </si>
  <si>
    <t>FEB202370</t>
  </si>
  <si>
    <t>KINGDOM COME SUPERMAN III BY ROSS T/S SM (C: 1-1-2)</t>
  </si>
  <si>
    <t>FEB202371</t>
  </si>
  <si>
    <t>KINGDOM COME SUPERMAN III BY ROSS T/S MED (C: 1-1-2)</t>
  </si>
  <si>
    <t>FEB202372</t>
  </si>
  <si>
    <t>KINGDOM COME SUPERMAN III BY ROSS T/S LG (C: 1-1-2)</t>
  </si>
  <si>
    <t>FEB202373</t>
  </si>
  <si>
    <t>KINGDOM COME SUPERMAN III BY ROSS T/S XL (C: 1-1-2)</t>
  </si>
  <si>
    <t>FEB202374</t>
  </si>
  <si>
    <t>KINGDOM COME SUPERMAN III BY ROSS T/S XXL (C: 1-1-2)</t>
  </si>
  <si>
    <t>Page: 422</t>
  </si>
  <si>
    <t>FEB202375</t>
  </si>
  <si>
    <t>BIRDS OF PREY HARLEY QUINN MALLET BLUE T/S SM (C: 1-1-2)</t>
  </si>
  <si>
    <t>FEB202376</t>
  </si>
  <si>
    <t>BIRDS OF PREY HARLEY QUINN MALLET BLUE T/S MED (C: 1-1-2)</t>
  </si>
  <si>
    <t>FEB202377</t>
  </si>
  <si>
    <t>BIRDS OF PREY HARLEY QUINN MALLET BLUE T/S LG (C: 1-1-2)</t>
  </si>
  <si>
    <t>FEB202378</t>
  </si>
  <si>
    <t>BIRDS OF PREY HARLEY QUINN MALLET BLUE T/S XL (C: 1-1-2)</t>
  </si>
  <si>
    <t>FEB202379</t>
  </si>
  <si>
    <t>BIRDS OF PREY HARLEY QUINN MALLET BLUE T/S XXL (C: 1-1-2)</t>
  </si>
  <si>
    <t>FEB202380</t>
  </si>
  <si>
    <t>BIRDS OF PREY HARLEY QUINN FAUX DENIM RIPSTOCK BACKPACK (C:</t>
  </si>
  <si>
    <t>FEB202381</t>
  </si>
  <si>
    <t>BIRDS OF PREY HARLEY QUINN SKATE MINI BACKPACK (C: 1-1-2)</t>
  </si>
  <si>
    <t>FEB202382</t>
  </si>
  <si>
    <t>BIRDS OF PREY HARLEY QUINN CAUTION TAPE HANDBAG (C: 1-1-2)</t>
  </si>
  <si>
    <t>FEB202383</t>
  </si>
  <si>
    <t>BIRDS OF PREY HARLEY QUINN CAUTION TAPE TECH WALLET (C: 1-1-</t>
  </si>
  <si>
    <t>FEB202384</t>
  </si>
  <si>
    <t>BIRDS OF PREY HARLEY QUINNS HAMMER LANYARD (C: 1-0-2)</t>
  </si>
  <si>
    <t>Page: 423</t>
  </si>
  <si>
    <t>FEB202385</t>
  </si>
  <si>
    <t>NARUTO PRINTED SCREENSHOT W/ EMBRODIERY SNAPBACK HAT (C: 1-0</t>
  </si>
  <si>
    <t>FEB202386</t>
  </si>
  <si>
    <t>POKEMON PIKACHU EMBROIDERED PEAK-A-BOO BEANIE (C: 1-0-2)</t>
  </si>
  <si>
    <t>FEB202387</t>
  </si>
  <si>
    <t>RILAKUMMA NOVELTY HAT (C: 1-0-2)</t>
  </si>
  <si>
    <t>FEB202388</t>
  </si>
  <si>
    <t>THE MANDALORIAN THE CHILD T/S SM (C: 1-1-2)</t>
  </si>
  <si>
    <t>FEB202389</t>
  </si>
  <si>
    <t>THE MANDALORIAN THE CHILD T/S MED (C: 1-1-2)</t>
  </si>
  <si>
    <t>FEB202390</t>
  </si>
  <si>
    <t>THE MANDALORIAN THE CHILD T/S LG (C: 1-1-2)</t>
  </si>
  <si>
    <t>FEB202391</t>
  </si>
  <si>
    <t>THE MANDALORIAN THE CHILD T/S XL (C: 1-1-2)</t>
  </si>
  <si>
    <t>FEB202392</t>
  </si>
  <si>
    <t>THE MANDALORIAN THE CHILD T/S XXL (C: 1-1-2)</t>
  </si>
  <si>
    <t>FEB202393</t>
  </si>
  <si>
    <t>THE MANDALORIAN KUIIL HAS SPOKEN T/S SM (C: 1-1-2)</t>
  </si>
  <si>
    <t>FEB202394</t>
  </si>
  <si>
    <t>THE MANDALORIAN KUIIL HAS SPOKEN T/S MED (C: 1-1-2)</t>
  </si>
  <si>
    <t>FEB202395</t>
  </si>
  <si>
    <t>THE MANDALORIAN KUIIL HAS SPOKEN T/S LG (C: 1-1-2)</t>
  </si>
  <si>
    <t>FEB202396</t>
  </si>
  <si>
    <t>THE MANDALORIAN KUIIL HAS SPOKEN T/S XL (C: 1-1-2)</t>
  </si>
  <si>
    <t>FEB202397</t>
  </si>
  <si>
    <t>THE MANDALORIAN KUIIL HAS SPOKEN T/S XXL (C: 1-1-2)</t>
  </si>
  <si>
    <t>FEB202398</t>
  </si>
  <si>
    <t>NBX SELECT SERIES 9 FIGURE ASST (C: 1-1-0)</t>
  </si>
  <si>
    <t>FEB202399</t>
  </si>
  <si>
    <t>STAR WARS MANDALORIAN MK1 1/6 SCALE BUST (C: 1-1-0)</t>
  </si>
  <si>
    <t>FEB202400</t>
  </si>
  <si>
    <t>STAR WARS EP9 SITH TROOPER 1/6 SCALE BUST (C: 1-1-0)</t>
  </si>
  <si>
    <t>FEB202401</t>
  </si>
  <si>
    <t>DC GALLERY SCARECROW PVC STATUE (C: 1-1-0)</t>
  </si>
  <si>
    <t>Page: 1017</t>
  </si>
  <si>
    <t>FEB202402</t>
  </si>
  <si>
    <t>DC PREMIER COLLECTION TAS WONDER WOMAN STATUE (C: 1-1-0)</t>
  </si>
  <si>
    <t>FEB202403</t>
  </si>
  <si>
    <t>IT 1990 GALLERY PENNYWISE PVC STATUE (C: 1-1-0)</t>
  </si>
  <si>
    <t>FEB202404</t>
  </si>
  <si>
    <t>HORROR D-FORMZ BMB DISPLAY (C: 1-1-0)</t>
  </si>
  <si>
    <t>FEB202405</t>
  </si>
  <si>
    <t>GHOSTBUSTERS LEGENDS IN 3D STAY PUFF 1/2 SCALE BUST (C: 1-1-</t>
  </si>
  <si>
    <t>FEB202406</t>
  </si>
  <si>
    <t>PREDATOR 2 GALLERY HUNTER PVC STATUE (C: 1-1-0)</t>
  </si>
  <si>
    <t>FEB202407</t>
  </si>
  <si>
    <t>MARVEL GALLERY COMIC JIGSAW PVC STATUE (C: 1-1-0)</t>
  </si>
  <si>
    <t>FEB202408</t>
  </si>
  <si>
    <t>MARVEL PREMIER COLLECTION ARCHANGEL STATUE (C: 1-1-0)</t>
  </si>
  <si>
    <t>FEB202409</t>
  </si>
  <si>
    <t>MARVEL ANIMATED DR STRANGE STATUE (C: 1-1-0)</t>
  </si>
  <si>
    <t>FEB202410</t>
  </si>
  <si>
    <t>MARVEL SELECT BLACK WIDOW MOVIE TASKMASTER FIGURE (C: 1-1-0)</t>
  </si>
  <si>
    <t>FEB202411</t>
  </si>
  <si>
    <t>MARVEL GALLERY COMIC STAR-LORD PVC STATUE (C: 1-1-0)</t>
  </si>
  <si>
    <t>FEB202412</t>
  </si>
  <si>
    <t>DC GALLERY COMIC POISON IVY PVC STATUE (C: 1-1-0)</t>
  </si>
  <si>
    <t>FEB202413</t>
  </si>
  <si>
    <t>DC GALLERY COMIC METAL BATMAN PVC STATUE (C: 1-1-0)</t>
  </si>
  <si>
    <t>Page: 1031</t>
  </si>
  <si>
    <t>FEB202414</t>
  </si>
  <si>
    <t>ELDER SCROLLS ALDUIN DLX AF BOX SET CS (Net) (C: 1-1-2)</t>
  </si>
  <si>
    <t>Page: 1032</t>
  </si>
  <si>
    <t>FEB202415</t>
  </si>
  <si>
    <t>DC BATMAN/SUPERMAN 7IN SCALE WV1 AF ASST (Net) (C: 1-1-2)</t>
  </si>
  <si>
    <t>FEB202416</t>
  </si>
  <si>
    <t>DC BATMAN/SUPERMAN WV1 MOD BATMAN 7IN SCALE AF CS (Net) (C:</t>
  </si>
  <si>
    <t>FEB202417</t>
  </si>
  <si>
    <t>DC BATMAN/SUPERMAN WV1 MOD SUPERMAN 7IN SCALE AF CS (Net) (C</t>
  </si>
  <si>
    <t>FEB202418</t>
  </si>
  <si>
    <t>DC MULTIVERSE OTHER 7IN SCALE WV1 AF ASST (Net) (C: 1-1-2)</t>
  </si>
  <si>
    <t>FEB202419</t>
  </si>
  <si>
    <t>DC MULTIVERSE OTHER WV1 CLASSIC HARLEY QUINN 7IN SCALE AF CS</t>
  </si>
  <si>
    <t>FEB202420</t>
  </si>
  <si>
    <t>DC MULTIVERSE GREEN ARROW 7IN SCALE AF CS (Net) (C: 1-1-2)</t>
  </si>
  <si>
    <t>Page: 1033</t>
  </si>
  <si>
    <t>FEB202421</t>
  </si>
  <si>
    <t>DC ANIMATED 7IN SCALE WV1 AF ASST (Net) (C: 1-1-2)</t>
  </si>
  <si>
    <t>FEB202422</t>
  </si>
  <si>
    <t>DC ANIMATED WV1 GREEN LANTERN 7IN SCALE AF CS (Net) (C: 1-1-</t>
  </si>
  <si>
    <t>FEB202423</t>
  </si>
  <si>
    <t>DC ANIMATED WV1 BATMAN 7IN SCALE AF CS (Net) (C: 1-1-2)</t>
  </si>
  <si>
    <t>FEB202424</t>
  </si>
  <si>
    <t>DC ANIMATED WV1 SUPERMAN 7IN SCALE AF CS (Net) (C: 1-1-2)</t>
  </si>
  <si>
    <t>Page: 1034</t>
  </si>
  <si>
    <t>FEB202425</t>
  </si>
  <si>
    <t>DC COLLECTOR 7IN SCALE WV1 AF ASST (Net) (C: 1-1-2)</t>
  </si>
  <si>
    <t>FEB202426</t>
  </si>
  <si>
    <t>DC COLLECTOR WV1 MODERN BATGIRL 7IN SCALE AF CS (Net) (C: 1-</t>
  </si>
  <si>
    <t>FEB202427</t>
  </si>
  <si>
    <t>DC COLLECTOR WV1 MODERN NIGHTWING 7IN SCALE AF CS (Net) (C:</t>
  </si>
  <si>
    <t>FEB202428</t>
  </si>
  <si>
    <t>DC COLLECTOR WV1 BATMAN WHO LAUGHS 7IN SCALE AF CS (Net) (C:</t>
  </si>
  <si>
    <t>Page: 1035</t>
  </si>
  <si>
    <t>FEB202429</t>
  </si>
  <si>
    <t>DC ARMORED 7IN SCALE WV1 AF ASST (Net) (C: 1-1-2)</t>
  </si>
  <si>
    <t>FEB202430</t>
  </si>
  <si>
    <t>DC ARMORED WV1 SUPERMAN UNCHAINED 7IN SCALE AF CS (Net) (C:</t>
  </si>
  <si>
    <t>FEB202431</t>
  </si>
  <si>
    <t>DC ARMORED WV1 HELLBAT 7IN SCALE AF CS (Net) (C: 1-1-2)</t>
  </si>
  <si>
    <t>FEB202432</t>
  </si>
  <si>
    <t>DC VEHICLES BAT RAPTOR CS (Net) (C: 1-1-2)</t>
  </si>
  <si>
    <t>Page: 1036</t>
  </si>
  <si>
    <t>FEB202433</t>
  </si>
  <si>
    <t>MORTAL KOMBAT 7IN SCALE WV2 AF ASST (Net) (C: 1-1-2)</t>
  </si>
  <si>
    <t>FEB202434</t>
  </si>
  <si>
    <t>MORTAL KOMBAT WV2 JOHNNY CAGE 7IN SCALE AF CS (Net) (C: 1-1-</t>
  </si>
  <si>
    <t>FEB202435</t>
  </si>
  <si>
    <t>MORTAL KOMBAT WV2 RAIDEN 7IN SCALE AF CS (Net) (C: 1-1-2)</t>
  </si>
  <si>
    <t>Page: 1037</t>
  </si>
  <si>
    <t>FEB202436</t>
  </si>
  <si>
    <t>MORTAL KOMBAT WV2 SPAWN 7IN SCALE AF CS (Net) (C: 1-1-2)</t>
  </si>
  <si>
    <t>Page: 1043</t>
  </si>
  <si>
    <t>FEB202437</t>
  </si>
  <si>
    <t>MARVEL MOVIE HERO COLLECTOR HEAVYWEIGHTS #1 #1 IRON MAN MARK</t>
  </si>
  <si>
    <t>FEB202438</t>
  </si>
  <si>
    <t>MARVEL MOVIE HERO COLLECTOR HEAVYWEIGHTS #2 #2 CAPTAIN AMERI</t>
  </si>
  <si>
    <t>FEB202439</t>
  </si>
  <si>
    <t>MARVEL MOVIE HERO COLLECTOR HEAVYWEIGHTS #3 #3 SPIDER-MAN IR</t>
  </si>
  <si>
    <t>Page: 1044</t>
  </si>
  <si>
    <t>FEB202440</t>
  </si>
  <si>
    <t>STAR TREK STARSHIPS SPECIAL #19 USS ENTERPRISE NCC-1701-J AZ</t>
  </si>
  <si>
    <t>FEB202441</t>
  </si>
  <si>
    <t>STAR TREK STARSHIPS SPECIAL #21 LONG RANGE VULCAN SHUTTLE (C</t>
  </si>
  <si>
    <t>FEB202442</t>
  </si>
  <si>
    <t>STAR TREK DISCOVERY FIG MAG #27 USS ZIMMERMAN NCC-1616 FEDER</t>
  </si>
  <si>
    <t>FEB202443</t>
  </si>
  <si>
    <t>STAR TREK STARSHIPS FIG MAG #174 ARCHER TOY SHIP (C: 1-1-2)</t>
  </si>
  <si>
    <t>FEB202444</t>
  </si>
  <si>
    <t>STAR TREK STARSHIPS FIG MAG #175 MONDOR (C: 1-1-2)</t>
  </si>
  <si>
    <t>FEB202445</t>
  </si>
  <si>
    <t>ALIEN AND PREDATOR MEGAS #9 XENOMORPH VENT ATTACK (C: 1-1-2)</t>
  </si>
  <si>
    <t>FEB202446</t>
  </si>
  <si>
    <t>BATTLESTAR GALACTICA SHIPS MAG #16 CYLON RAIDER (SCAR) (C: 1</t>
  </si>
  <si>
    <t>FEB202447</t>
  </si>
  <si>
    <t>DOCTOR WHO FIG COLL COMPANION SET #9 8TH DOCTOR LUCIE MILLER</t>
  </si>
  <si>
    <t>FEB202448</t>
  </si>
  <si>
    <t>DOCTOR WHO FIG SPECIAL #5 DAVROS (C: 1-1-2)</t>
  </si>
  <si>
    <t>FEB202449</t>
  </si>
  <si>
    <t>WWE FIG CHAMPIONSHIP COLL #30 ROWDY RODDY PIPER (C: 1-1-2)</t>
  </si>
  <si>
    <t>FEB202450</t>
  </si>
  <si>
    <t>WWE FIG CHAMPIONSHIP COLL #31 PETE DUNNE (C: 1-1-2)</t>
  </si>
  <si>
    <t>FEB202451</t>
  </si>
  <si>
    <t>WWE FIG CHAMPIONSHIP COLL #32 MICK FOLEY CACTUS JACK (C: 1-1</t>
  </si>
  <si>
    <t>FEB202452</t>
  </si>
  <si>
    <t>WWE FIG CHAMPIONSHIP COLL #33 THE MIZ (C: 1-1-2)</t>
  </si>
  <si>
    <t>FEB202453</t>
  </si>
  <si>
    <t>HP WIZARDING WORLD FIG COLLECTION #33 NAGINI (C: 1-1-2)</t>
  </si>
  <si>
    <t>FEB202454</t>
  </si>
  <si>
    <t>HP WIZARDING WORLD FIG COLLECTION #32 NEVILLE LONGBOTTOM (C:</t>
  </si>
  <si>
    <t>FEB202455</t>
  </si>
  <si>
    <t>HP WIZARDING WORLD FIG COLLECTION #38 RON 7TH YEAR (C: 1-1-2</t>
  </si>
  <si>
    <t>FEB202456</t>
  </si>
  <si>
    <t>HP WIZARDING WORLD FIG COLLECTION #39 HERMIONE 7TH YEAR (C:</t>
  </si>
  <si>
    <t>FEB202457</t>
  </si>
  <si>
    <t>BATMAN DECADES COLLECTION 01 #1 ISSUE #1 #4 #8 (C: 1-1-2)</t>
  </si>
  <si>
    <t>FEB202458</t>
  </si>
  <si>
    <t>FLY WHEELS 2PK WV1 ASST (Net) (C: 1-1-2)</t>
  </si>
  <si>
    <t>FEB202459</t>
  </si>
  <si>
    <t>FLY WHEELS TWIN TURBO LAUNCHER ASST (Net) (C: 1-1-2)</t>
  </si>
  <si>
    <t>FEB202460</t>
  </si>
  <si>
    <t>FLY WHEELS RAMP CS (Net) (C: 1-1-2)</t>
  </si>
  <si>
    <t>FEB202461</t>
  </si>
  <si>
    <t>ONE-12 COLLECTIVE DC KGBEAST AF (Net) (C: 1-1-2)</t>
  </si>
  <si>
    <t>FEB202462</t>
  </si>
  <si>
    <t>LIL DUMPSTER FIRE VINYL FIGURE (C: 1-1-2)</t>
  </si>
  <si>
    <t>FEB202463</t>
  </si>
  <si>
    <t>DISNEY SHOWCASE FROZEN 2 ANNA 8.3IN STATUE (C: 1-1-2)</t>
  </si>
  <si>
    <t>FEB202464</t>
  </si>
  <si>
    <t>DISNEY SHOWCASE FROZEN 2 ELSA 8.3IN STATUE (C: 1-1-2)</t>
  </si>
  <si>
    <t>FEB202465</t>
  </si>
  <si>
    <t>FROZEN MINI FIGURINE 18PC BMB DS (C: 1-1-2)</t>
  </si>
  <si>
    <t>FEB202466</t>
  </si>
  <si>
    <t>KITTEN CATFE MEOWBERRY SCENTED PLUSH ASST (Net) (C: 1-1-2)</t>
  </si>
  <si>
    <t>FEB202467</t>
  </si>
  <si>
    <t>KITTEN CATFE MEOWBLE YARN BALL SER1 BMB DIS (Net) (C: 1-1-2)</t>
  </si>
  <si>
    <t>FEB202468</t>
  </si>
  <si>
    <t>KITTEN CATFE PURRISTA GIRLS SER1 BMB DOLL DIS (Net) (C: 1-1-</t>
  </si>
  <si>
    <t>FEB202469</t>
  </si>
  <si>
    <t>WHOS YOUR LLAMA FIG BMB SER3 ASST (Net) (C: 1-1-2)</t>
  </si>
  <si>
    <t>FEB202470</t>
  </si>
  <si>
    <t>PUPPET MASTER ORIGINALS 1/1 SCALE SIX SHOOTER REPLICA (Net)</t>
  </si>
  <si>
    <t>FEB202471</t>
  </si>
  <si>
    <t>PUPPET MASTER ORIGINALS 1/1 SCALE TORCH REPLICA (Net) (C: 1-</t>
  </si>
  <si>
    <t>FEB202472</t>
  </si>
  <si>
    <t>PUPPET MASTER BUTTON COLLECTION SER1 4PK (Net) (C: 1-1-2)</t>
  </si>
  <si>
    <t>FEB202473</t>
  </si>
  <si>
    <t>TLS X GHOSTBUSTERS MINI FIG 12PC DIS (Net) (C: 1-1-2)</t>
  </si>
  <si>
    <t>FEB202474</t>
  </si>
  <si>
    <t>TLS X GHOSTBUSTERS STAY PUFT MARSHMALLOW MAN FIG (Net) (C: 1</t>
  </si>
  <si>
    <t>FEB202475</t>
  </si>
  <si>
    <t>GODZILLA 2019 MOTHRA 7IN AF POSTER VERSION (C: 1-1-2)</t>
  </si>
  <si>
    <t>FEB202476</t>
  </si>
  <si>
    <t>HARRY POTTER CHARMS MINI FIG WV1 ASST (Net) (C: 1-1-2)</t>
  </si>
  <si>
    <t>FEB202477</t>
  </si>
  <si>
    <t>MDS ANNABELLE COMES HOME ANNABELLE FIGURE (C: 1-1-0)</t>
  </si>
  <si>
    <t>FEB202478</t>
  </si>
  <si>
    <t>TOONY TERRORS SERIES 3 6IN ACTION FIGURE ASST (C: 1-1-2)</t>
  </si>
  <si>
    <t>FEB202479</t>
  </si>
  <si>
    <t>BLACK WIDOW LEGENDS 6IN AF ASST 202001 (Net) (C: 1-1-2)</t>
  </si>
  <si>
    <t>FEB202480</t>
  </si>
  <si>
    <t>BLACK WIDOW LEGENDS BLACK WIDOW 6IN AF CS (Net) (C: 1-1-2)</t>
  </si>
  <si>
    <t>FEB202481</t>
  </si>
  <si>
    <t>BLACK WIDOW LEGENDS CROSSBONES 6IN AF CS (Net) (C: 1-1-2)</t>
  </si>
  <si>
    <t>FEB202482</t>
  </si>
  <si>
    <t>BLACK WIDOW LEGENDS RED GUARDIAN 6IN AF CS (Net) (C: 1-1-2)</t>
  </si>
  <si>
    <t>FEB202483</t>
  </si>
  <si>
    <t>BLACK WIDOW LEGENDS SPY MASTER 6IN AF CS (Net) (C: 1-1-2)</t>
  </si>
  <si>
    <t>FEB202484</t>
  </si>
  <si>
    <t>BLACK WIDOW LEGENDS TASKMASTER 6IN AF CS (Net) (C: 1-1-2)</t>
  </si>
  <si>
    <t>FEB202485</t>
  </si>
  <si>
    <t>BLACK WIDOW LEGENDS WINTER SOLDIER 6IN AF CS (Net) (C: 1-1-2</t>
  </si>
  <si>
    <t>FEB202486</t>
  </si>
  <si>
    <t>BLACK WIDOW LEGENDS YELENA BOLOVA 6IN AF CS (Net) (C: 1-1-2)</t>
  </si>
  <si>
    <t>FEB202487</t>
  </si>
  <si>
    <t>FANTASTIC FOUR LEGENDS 6IN AF ASST 202001 (Net) (C: 1-1-2)</t>
  </si>
  <si>
    <t>FEB202488</t>
  </si>
  <si>
    <t>FANTASTIC FOUR LEGENDS 6IN DOCTOR DOOM AF CS (Net) (C: 1-1-2</t>
  </si>
  <si>
    <t>FEB202489</t>
  </si>
  <si>
    <t>FANTASTIC FOUR LEGENDS 6IN HULK AF CS (Net) (C: 1-1-2)</t>
  </si>
  <si>
    <t>FEB202490</t>
  </si>
  <si>
    <t>FANTASTIC FOUR LEGENDS 6IN HUMAN TORCH AF CS (Net) (C: 1-1-2</t>
  </si>
  <si>
    <t>FEB202491</t>
  </si>
  <si>
    <t>FANTASTIC FOUR LEGENDS 6IN INVISIBLE WOMAN AF CS (Net) (C: 1</t>
  </si>
  <si>
    <t>FEB202492</t>
  </si>
  <si>
    <t>FANTASTIC FOUR LEGENDS 6IN MR FANTASTIC AF CS (Net) (C: 1-1-</t>
  </si>
  <si>
    <t>FEB202493</t>
  </si>
  <si>
    <t>FANTASTIC FOUR LEGENDS 6IN THING AF CS (Net) (C: 1-1-2)</t>
  </si>
  <si>
    <t>FEB202494</t>
  </si>
  <si>
    <t>SPIDER-MAN LEGENDS 6IN AF ASST 202001 (Net) (C: 1-1-2)</t>
  </si>
  <si>
    <t>FEB202495</t>
  </si>
  <si>
    <t>SPIDER-MAN LEGENDS 6IN SHANG-CHI AF CS (Net) (C: 1-1-2)</t>
  </si>
  <si>
    <t>FEB202496</t>
  </si>
  <si>
    <t>SPIDER-MAN LEGENDS 6IN SPIDER-MAN MK III AF CS (Net) (C: 1-1</t>
  </si>
  <si>
    <t>FEB202497</t>
  </si>
  <si>
    <t>SPIDER-MAN LEGENDS 6IN SPIDER-MAN VELOCITY AF CS (Net) (C: 1</t>
  </si>
  <si>
    <t>FEB202498</t>
  </si>
  <si>
    <t>SPIDER-MAN LEGENDS 6IN SUPERIOR OCTOPUS AF CS (Net) (C: 1-1-</t>
  </si>
  <si>
    <t>FEB202499</t>
  </si>
  <si>
    <t>SPIDER-MAN LEGENDS 6IN VULTURE AF CS (Net) (C: 1-1-2)</t>
  </si>
  <si>
    <t>FEB202500</t>
  </si>
  <si>
    <t>SPIDER-MAN LEGENDS 6IN WHITE RABBIT AF CS (Net) (C: 1-1-2)</t>
  </si>
  <si>
    <t>FEB202501</t>
  </si>
  <si>
    <t>X-MEN LEGENDS RETRO 6IN STORM VARIANT AF CS (Net) (C: 1-1-2)</t>
  </si>
  <si>
    <t>FEB202502</t>
  </si>
  <si>
    <t>AVENGERS IRON MAN PVC BUST BANK (C: 1-1-2)</t>
  </si>
  <si>
    <t>FEB202503</t>
  </si>
  <si>
    <t>ICONS ROBOTECH LYNN MINMEI VINYL FIGURE (C: 1-1-2)</t>
  </si>
  <si>
    <t>FEB202504</t>
  </si>
  <si>
    <t>CONAN THE BARBARIAN ULTIMATES WV1 CONAN AF (Net) (C: 1-1-2)</t>
  </si>
  <si>
    <t>FEB202505</t>
  </si>
  <si>
    <t>CONAN THE BARBARIAN ULTIMATES WV1 REXOR AF (Net) (C: 1-1-2)</t>
  </si>
  <si>
    <t>FEB202506</t>
  </si>
  <si>
    <t>CONAN THE BARBARIAN ULTIMATES WV1 THORGRIM AF (Net) (C: 1-1-</t>
  </si>
  <si>
    <t>FEB202507</t>
  </si>
  <si>
    <t>CONAN THE BARBARIAN ULTIMATES WV1 THULSA DOOM AF (Net) (C: 1</t>
  </si>
  <si>
    <t>FEB202508</t>
  </si>
  <si>
    <t>FARSCAPE MOYA LEVIATHAN SHIP REPLICA (Net) (C: 1-1-2)</t>
  </si>
  <si>
    <t>FEB202509</t>
  </si>
  <si>
    <t>GOLDEN GIRLS ROSE NYLUND GOLD DRESS BOBBLE HEAD (Net) (C: 1-</t>
  </si>
  <si>
    <t>FEB202510</t>
  </si>
  <si>
    <t>MY HERO ACADEMIA 3-1/2IN MINI FIG BMB 24CT DIS (Net) (C: 1-1</t>
  </si>
  <si>
    <t>FEB202511</t>
  </si>
  <si>
    <t>NASCAR CUP 2019 CHAMP BUSCH M&amp;M 1/24 HO CAR (Net) (C: 1-1-2)</t>
  </si>
  <si>
    <t>FEB202512</t>
  </si>
  <si>
    <t>NASCAR CUP ECOBOOST 400 BUSCH M&amp;M 1/24 HO CAR (Net) (C: 1-1-</t>
  </si>
  <si>
    <t>FEB202513</t>
  </si>
  <si>
    <t>NASCAR XF 2019 CHAMP REDDICK ALSCO 1/24 HO CAR (Net) (C: 1-1</t>
  </si>
  <si>
    <t>FEB202514</t>
  </si>
  <si>
    <t>NASCAR XF ECOBOOST 300 REDDICK TAME BEAST 1/24 HO CAR (Net)</t>
  </si>
  <si>
    <t>FEB202515</t>
  </si>
  <si>
    <t>WORLD OF NINTENDO 4IN AF ASST WV18 (Net) (C: 1-1-2)</t>
  </si>
  <si>
    <t>FEB202516</t>
  </si>
  <si>
    <t>NINTENDO 2-1/2IN FIGURE WV22 ASST (Net) (C: 1-1-2)</t>
  </si>
  <si>
    <t>FEB202517</t>
  </si>
  <si>
    <t>WORLD OF NINTENDO SFX PLUSH 2019 WAVE ASST (Net) (C: 1-1-2)</t>
  </si>
  <si>
    <t>FEB202518</t>
  </si>
  <si>
    <t>TASTY PEACH STUDIOS MEOWCHI INARI 10.5IN PLUSH (C: 1-1-2)</t>
  </si>
  <si>
    <t>FEB202519</t>
  </si>
  <si>
    <t>TASTY PEACH STUDIOS MEOWCHI KING CALICO 10.5IN PLUSH (C: 1-1</t>
  </si>
  <si>
    <t>FEB202520</t>
  </si>
  <si>
    <t>TASTY PEACH STUDIOS MEOWCHI MANEKI 10.5IN PLUSH (C: 1-1-2)</t>
  </si>
  <si>
    <t>FEB202521</t>
  </si>
  <si>
    <t>TASTY PEACH STUDIOS MEOWCHI QUEEN BEE 10.5IN PLUSH (C: 1-1-2</t>
  </si>
  <si>
    <t>FEB202522</t>
  </si>
  <si>
    <t>TASTY PEACH STUDIOS MEOWCHI SAKURA 10.5IN PLUSH (C: 1-1-2)</t>
  </si>
  <si>
    <t>FEB202523</t>
  </si>
  <si>
    <t>TASTY PEACH STUDIOS MEOWCHI UNICORN 10.5IN PLUSH (C: 1-1-2)</t>
  </si>
  <si>
    <t>FEB202524</t>
  </si>
  <si>
    <t>ORIGINAL TAMAGOTCHI 8PC DISPLAY 2018 WAVE G (Net) (C: 1-1-2)</t>
  </si>
  <si>
    <t>FEB202525</t>
  </si>
  <si>
    <t>ONE-12 COLLECTIVE POPEYE &amp; BLUTO STORMY SEAS AHEAD DLX AF (N</t>
  </si>
  <si>
    <t>FEB202526</t>
  </si>
  <si>
    <t>ROBOTECH BATTLOID VF1J RICK HUNTER 14IN POLYSTONE STATUE (C:</t>
  </si>
  <si>
    <t>FEB202527</t>
  </si>
  <si>
    <t>ROBOTECH BATTLOID VF1S ROY FOKKER 14IN POLYSTONE STATUE (C:</t>
  </si>
  <si>
    <t>FEB202528</t>
  </si>
  <si>
    <t>STAR TREK TNG CAPTAIN JEAN-LUC PICARD 1/2 SCALE BUST (Net) (</t>
  </si>
  <si>
    <t>FEB202529</t>
  </si>
  <si>
    <t>STAR TREK TOS CAPTAIN CHRISTOPHER PIKE 1/2 SCALE BUST (Net)</t>
  </si>
  <si>
    <t>FEB202530</t>
  </si>
  <si>
    <t>EFX SW E7 DARTH VADER PYRE HELMET LTD ED PROP REPLICA (Net)</t>
  </si>
  <si>
    <t>FEB202531</t>
  </si>
  <si>
    <t>SW BLACK FORCE FX COUNT DOOKU LIGHTSABER CS (Net) (C: 1-1-2)</t>
  </si>
  <si>
    <t>FEB202532</t>
  </si>
  <si>
    <t>SW BLACK SERIES 6IN AF ASST 202001 (Net) (C: 1-1-2)</t>
  </si>
  <si>
    <t>FEB202533</t>
  </si>
  <si>
    <t>SW BLACK SERIES 6IN AF ASST 202003 (Net) (C: 1-1-2)</t>
  </si>
  <si>
    <t>FEB202534</t>
  </si>
  <si>
    <t>SW E4 BLACK SERIES LUKE CEREMONY 6IN AF CS (Net) (C: 1-1-2)</t>
  </si>
  <si>
    <t>FEB202535</t>
  </si>
  <si>
    <t>SW E4 BLACK SERIES SITH JET TROOPER 6IN AF CS (Net) (C: 1-1-</t>
  </si>
  <si>
    <t>FEB202536</t>
  </si>
  <si>
    <t>SW MAN BABY BOUNTIES FROG/FORCE FIG 2PK CS (Net) (C: 1-1-2)</t>
  </si>
  <si>
    <t>FEB202537</t>
  </si>
  <si>
    <t>SW MAN BABY BOUNTIES HOLD ME/BALL FIG 2PK CS (Net) (C: 1-1-2</t>
  </si>
  <si>
    <t>FEB202538</t>
  </si>
  <si>
    <t>SW MAN BABY BOUNTIES SOUP/BLANKET FIG 2PK CS (Net) (C: 1-1-2</t>
  </si>
  <si>
    <t>FEB202539</t>
  </si>
  <si>
    <t>SW MAN BLACK SERIES THE CHILD 6IN SCALE AF 12CT CS (Net) (C:</t>
  </si>
  <si>
    <t>FEB202540</t>
  </si>
  <si>
    <t>SW MANDALORIAN 11IN THE CHILD PLUSH 2CT CS (Net) (C: 1-1-2)</t>
  </si>
  <si>
    <t>FEB202541</t>
  </si>
  <si>
    <t>SW MANDALORIAN THE CHILD 6-1/2IN AF 2CT CS (Net) (C: 1-1-2)</t>
  </si>
  <si>
    <t>FEB202542</t>
  </si>
  <si>
    <t>SW MANDALORIAN THE CHILD TALKING PLUSH 2CT CS (Net) (C: 1-1-</t>
  </si>
  <si>
    <t>FEB202543</t>
  </si>
  <si>
    <t>SW ROLEPLAY MASK ASST 202001 (Net) (C: 1-1-2)</t>
  </si>
  <si>
    <t>FEB202544</t>
  </si>
  <si>
    <t>SW EP9 DARK SIDE REY LTD ED 1/1 SCALE LIGHTSABER (Net)</t>
  </si>
  <si>
    <t>FEB202545</t>
  </si>
  <si>
    <t>SW VINTAGE 3-3/4IN AF ASST 202001 (Net) (C: 1-1-2)</t>
  </si>
  <si>
    <t>FEB202546</t>
  </si>
  <si>
    <t>MY PET MONSTER FOOTBALL MONSTER REACTION FIG (Net) (C: 1-1-2</t>
  </si>
  <si>
    <t>FEB202547</t>
  </si>
  <si>
    <t>MY PET MONSTER MONSTER REACTION FIG (Net) (C: 1-1-2)</t>
  </si>
  <si>
    <t>FEB202548</t>
  </si>
  <si>
    <t>PAPER PEOPLE MISFITS FIEND GID 50IN JOINTED PAPER CHARACTER</t>
  </si>
  <si>
    <t>FEB202549</t>
  </si>
  <si>
    <t>PAPER PEOPLE MOTU HE-MAN 50IN JOINTED PAPER CHARACTER (Net)</t>
  </si>
  <si>
    <t>FEB202550</t>
  </si>
  <si>
    <t>PAPER PEOPLE MOTU SKELETOR 50IN JOINTED PAPER CHARACTER (Net</t>
  </si>
  <si>
    <t>FEB202551</t>
  </si>
  <si>
    <t>TERMINATOR DARK FATE SARAH CONNOR 1/12 SCALE AF (Net) (C: 1-</t>
  </si>
  <si>
    <t>FEB202552</t>
  </si>
  <si>
    <t>TERMINATOR DARK FATE T-800 1/12 SCALE AF (Net) (C: 1-1-2)</t>
  </si>
  <si>
    <t>FEB202553</t>
  </si>
  <si>
    <t>TRANSFORMERS GEN STUDIO SER DLX AF ASST 202001 (Net) (C: 1-1</t>
  </si>
  <si>
    <t>FEB202554</t>
  </si>
  <si>
    <t>HALFLIFE 2 GORDON FREEMAN 1/6 SCALE COLLECTIBLE FIGURE (Net)</t>
  </si>
  <si>
    <t>FEB202555</t>
  </si>
  <si>
    <t>SONIC THE HEDGEHOG 4IN BASIC AF W/ACC WV2 ASST (Net) (C: 1-1</t>
  </si>
  <si>
    <t>FEB202556</t>
  </si>
  <si>
    <t>SPYRO THE DRAGON SPYRO ACTION FIGURE (C: 1-1-2)</t>
  </si>
  <si>
    <t>FEB202557</t>
  </si>
  <si>
    <t>DARK CRYSTAL MOTHER AUGHRA 1/6 SCALE POLYSTONE STATUE (Net)</t>
  </si>
  <si>
    <t>FEB202558</t>
  </si>
  <si>
    <t>ANDRE THE GIANT ULTIMATES WV 1 ANDRE THE GIANT AF (Net) (C:</t>
  </si>
  <si>
    <t>FEB202559</t>
  </si>
  <si>
    <t>POCKET POP FORTNITE PEELY FIG KEYCHAIN (C: 1-1-2)</t>
  </si>
  <si>
    <t>FEB202560</t>
  </si>
  <si>
    <t>POCKET POP FORTNITE FISHSTICK FIG KEYCHAIN (C: 1-1-2)</t>
  </si>
  <si>
    <t>FEB202561</t>
  </si>
  <si>
    <t>POCKET POP FORTNITE FROZEN RAVEN FIG KEYCHAIN (C: 1-1-2)</t>
  </si>
  <si>
    <t>FEB202562</t>
  </si>
  <si>
    <t>POCKET POP FORTNITE LOOT LLAMA FIG KEYCHAIN (C: 1-1-2)</t>
  </si>
  <si>
    <t>FEB202563</t>
  </si>
  <si>
    <t>POCKET POP RICK &amp; MORTY S2 FLOATING DEATH CRYSTAL MORTY KEY</t>
  </si>
  <si>
    <t>FEB202564</t>
  </si>
  <si>
    <t>POCKET POP RICK &amp; MORTY S2 HOLOGRAM RICK ONE KEYCHAIN (C: 1-</t>
  </si>
  <si>
    <t>FEB202565</t>
  </si>
  <si>
    <t>POCKET POP RICK &amp; MORTY S2 KIRKLAND MEESEEKS KEYCHAIN (C: 1-</t>
  </si>
  <si>
    <t>FEB202566</t>
  </si>
  <si>
    <t>POCKET POP RICK &amp; MORTY S2 MORTY W/ SPACE SUIT KEYCHAIN (C:</t>
  </si>
  <si>
    <t>FEB202567</t>
  </si>
  <si>
    <t>POCKET POP RICK &amp; MORTY S2 MR POOPY BUTTHOLE KEYCHAIN (C: 1-</t>
  </si>
  <si>
    <t>FEB202568</t>
  </si>
  <si>
    <t>POCKET POP RICK &amp; MORTY S2 RICK W/ SPACE SUIT KEYCHAIN (C: 1</t>
  </si>
  <si>
    <t>FEB202569</t>
  </si>
  <si>
    <t>POCKET POP RICK &amp; MORTY S2 TEDDY RICK KEYCHAIN (C: 1-1-2)</t>
  </si>
  <si>
    <t>FEB202570</t>
  </si>
  <si>
    <t>POP ANIMATION BT21 CHIMMY VIN FIG (C: 1-1-2)</t>
  </si>
  <si>
    <t>FEB202571</t>
  </si>
  <si>
    <t>POP ANIMATION BT21 COOKY VIN FIG (C: 1-1-2)</t>
  </si>
  <si>
    <t>FEB202572</t>
  </si>
  <si>
    <t>POP ANIMATION BT21 KOYA VIN FIG (C: 1-1-2)</t>
  </si>
  <si>
    <t>FEB202573</t>
  </si>
  <si>
    <t>POP ANIMATION BT21 MANG VIN FIG (C: 1-1-2)</t>
  </si>
  <si>
    <t>FEB202574</t>
  </si>
  <si>
    <t>POP ANIMATION BT21 RJ VIN FIG (C: 1-1-2)</t>
  </si>
  <si>
    <t>FEB202575</t>
  </si>
  <si>
    <t>POP ANIMATION BT21 SHOOKY VIN FIG (C: 1-1-2)</t>
  </si>
  <si>
    <t>FEB202576</t>
  </si>
  <si>
    <t>POP ANIMATION BT21 TATA VIN FIG (C: 1-1-2)</t>
  </si>
  <si>
    <t>FEB202577</t>
  </si>
  <si>
    <t>POP ANIMATION RICK &amp; MORTY S2 HOSPICE MORTY VIN FIG (C: 1-1-</t>
  </si>
  <si>
    <t>FEB202578</t>
  </si>
  <si>
    <t>POP ANIMATION RICK &amp; MORTY S2 KING OF S### W/ SOUND VIN FIG</t>
  </si>
  <si>
    <t>FEB202579</t>
  </si>
  <si>
    <t>POP ANIMATION RICK &amp; MORTY S2 MR POOPY BUTTHOLE AUCTIONEER V</t>
  </si>
  <si>
    <t>FEB202580</t>
  </si>
  <si>
    <t>POP ANIMATION RICK &amp; MORTY S2 RICK W/ CRYSTAL SKULL VIN FIG</t>
  </si>
  <si>
    <t>FEB202581</t>
  </si>
  <si>
    <t>POP ANIMATION RICK &amp; MORTY S2 SPACE SUIT MORTY W/ SNAKE VIN</t>
  </si>
  <si>
    <t>FEB202582</t>
  </si>
  <si>
    <t>POP ANIMATION RICK &amp; MORTY S2 SPACE SUIT W/ SNAKE VIN FIG (C</t>
  </si>
  <si>
    <t>FEB202583</t>
  </si>
  <si>
    <t>POP DIRECTORS AVA DUVERNAY VIN FIG (C: 1-1-2)</t>
  </si>
  <si>
    <t>FEB202584</t>
  </si>
  <si>
    <t>POP DIRECTORS PATTY JENKINS VINYL FIGURE (C: 1-1-2)</t>
  </si>
  <si>
    <t>FEB202585</t>
  </si>
  <si>
    <t>POP DISNEY CINDERELLA IN PINK DRESS VIN FIG (C: 1-1-2)</t>
  </si>
  <si>
    <t>FEB202586</t>
  </si>
  <si>
    <t>POP MOVIES CINDERELLA FAIRY GODMOTHER VINYL FIGURE (C: 1-1-2</t>
  </si>
  <si>
    <t>FEB202587</t>
  </si>
  <si>
    <t>POP RIDES CINDERELLA CARRIAGE W/ FAIRY GODMOTHER VIN FIG (C:</t>
  </si>
  <si>
    <t>FEB202588</t>
  </si>
  <si>
    <t>POP DISNEY MULAN LI SHANG VIN FIG (C: 1-1-2)</t>
  </si>
  <si>
    <t>FEB202589</t>
  </si>
  <si>
    <t>POP DISNEY MULAN MULAN AS PING VIN FIG (C: 1-1-2)</t>
  </si>
  <si>
    <t>FEB202590</t>
  </si>
  <si>
    <t>POP DISNEY MULAN MUSHU 10IN VINYL FIG (C: 1-1-2)</t>
  </si>
  <si>
    <t>FEB202591</t>
  </si>
  <si>
    <t>POP DISNEY MULAN MUSHU W\ GONG VIN FIG (C: 1-1-2)</t>
  </si>
  <si>
    <t>FEB202592</t>
  </si>
  <si>
    <t>POP RIDES MULAN MULAN ON KHAN VIN FIG (C: 1-1-1)</t>
  </si>
  <si>
    <t>FEB202593</t>
  </si>
  <si>
    <t>POP GAMES FORTNITE FISHSTICK VIN FIG (C: 1-1-2)</t>
  </si>
  <si>
    <t>FEB202594</t>
  </si>
  <si>
    <t>POP GAMES FORTNITE FROZEN RAVEN VIN FIG (C: 1-1-2)</t>
  </si>
  <si>
    <t>FEB202595</t>
  </si>
  <si>
    <t>POP GAMES FORTNITE GIDDY UP VIN FIG (C: 1-1-2)</t>
  </si>
  <si>
    <t>FEB202596</t>
  </si>
  <si>
    <t>POP GAMES FORTNITE PEELY VIN FIG (C: 1-1-2)</t>
  </si>
  <si>
    <t>FEB202597</t>
  </si>
  <si>
    <t>POP GAMES FORTNITE WILD CARD DIAMOND VIN FIG (C: 1-1-2)</t>
  </si>
  <si>
    <t>FEB202598</t>
  </si>
  <si>
    <t>POP GAMES OVERWATCH 2 GENJI VINYL FIG (C: 1-1-2)</t>
  </si>
  <si>
    <t>FEB202599</t>
  </si>
  <si>
    <t>POP GAMES OVERWATCH 2 TRACER VINYL FIG (C: 1-1-2)</t>
  </si>
  <si>
    <t>FEB202600</t>
  </si>
  <si>
    <t>POP GAMES POKEMON S2 EVEE VIN FIG (C: 1-1-2)</t>
  </si>
  <si>
    <t>FEB202601</t>
  </si>
  <si>
    <t>POP MARVEL 80TH FIRST APPEARANCE SPIDER-MAN VIN FIG (C: 1-1-</t>
  </si>
  <si>
    <t>FEB202602</t>
  </si>
  <si>
    <t>POP MARVEL 80TH FIRST APPEARANCE VULTURE VIN FIG (C: 1-1-2)</t>
  </si>
  <si>
    <t>FEB202603</t>
  </si>
  <si>
    <t>POP MARVEL SPIDER-PUNK PX VINYL FIGURE (C: 1-1-2)</t>
  </si>
  <si>
    <t>FEB202604</t>
  </si>
  <si>
    <t>POP MOVIE HAPPY GILMORE HAPPY GILMORE VIN FIG (C: 1-1-2)</t>
  </si>
  <si>
    <t>FEB202605</t>
  </si>
  <si>
    <t>POP MOVIE HAPPY GILMORE HAPPY CHUBBS W/ CHASE VIN FIG (C: 1-</t>
  </si>
  <si>
    <t>FEB202606</t>
  </si>
  <si>
    <t>POP MOVIE HAPPY GILMORE OTTO VIN FIG (C: 1-1-2)</t>
  </si>
  <si>
    <t>FEB202607</t>
  </si>
  <si>
    <t>POP MOVIE HAPPY GILMORE HAPPY BARKER 2PK (C: 1-1-2)</t>
  </si>
  <si>
    <t>FEB202608</t>
  </si>
  <si>
    <t>POP MOVIES A QUIET PLACE MONSTER VINYL FIGURE (C: 1-1-2)</t>
  </si>
  <si>
    <t>FEB202609</t>
  </si>
  <si>
    <t>POP MOVIES BAD BOYS MARCUS BURNETT VINYL FIGURE (C: 1-1-2)</t>
  </si>
  <si>
    <t>FEB202610</t>
  </si>
  <si>
    <t>POP MOVIES BAD BOYS MIKE LOWREY VINYL FIGURE (C: 1-1-2)</t>
  </si>
  <si>
    <t>FEB202611</t>
  </si>
  <si>
    <t>POP MOVIES BILLY MADISON BILLY MADISON VINYL FIGURE (C: 1-1-</t>
  </si>
  <si>
    <t>FEB202612</t>
  </si>
  <si>
    <t>POP MOVIES BILLY MADISON DADDY MCGRATH VINYL FIGURE (C: 1-1-</t>
  </si>
  <si>
    <t>FEB202613</t>
  </si>
  <si>
    <t>POP MOVIES BILLY MADISON PENGUIN W/COCKTAIL VINYL FIGURE (C:</t>
  </si>
  <si>
    <t>FEB202614</t>
  </si>
  <si>
    <t>POP DELUXE BILLY MADISON BILLY IN BATH VINYL FIGURE (C: 1-1-</t>
  </si>
  <si>
    <t>FEB202615</t>
  </si>
  <si>
    <t>POP MOVIES IT 2 PENNYWISE MELTDOWN VIN FIG (C: 1-1-2)</t>
  </si>
  <si>
    <t>FEB202616</t>
  </si>
  <si>
    <t>POP MOVIES IT 2 PENNYWISE WITHOUT MAKEUP VIN FIG (C: 1-1-2)</t>
  </si>
  <si>
    <t>FEB202617</t>
  </si>
  <si>
    <t>POP MOVIES IT 2 SHOP KEEPER STEPHEN KING VIN FIG (C: 1-1-2)</t>
  </si>
  <si>
    <t>FEB202618</t>
  </si>
  <si>
    <t>POP TOWN IT 2 DEMONIC PENNYWISE W/ FUNHOUSE VIN FIG (C: 1-1-</t>
  </si>
  <si>
    <t>FEB202619</t>
  </si>
  <si>
    <t>POP MOVIES WATER BOY BOBBY BOUCHER VIN FIG (C: 1-1-2)</t>
  </si>
  <si>
    <t>FEB202620</t>
  </si>
  <si>
    <t>POP NBA NEW ORLEANS PELICANS ZION WILLIAMSON VIN FIG (C: 1-1</t>
  </si>
  <si>
    <t>FEB202621</t>
  </si>
  <si>
    <t>POP PEZ GREMLINS GIZMO (C: 1-1-2)</t>
  </si>
  <si>
    <t>FEB202622</t>
  </si>
  <si>
    <t>POP PEZ GREMLINS GREMLIN W/ CHASE (C: 1-1-2)</t>
  </si>
  <si>
    <t>FEB202623</t>
  </si>
  <si>
    <t>POP RICK &amp; MORTY S2 PEN TOPPER 16PC ASST (Net) (C: 1-1-2)</t>
  </si>
  <si>
    <t>FEB202624</t>
  </si>
  <si>
    <t>POP ROCKS BACKSTREET BOYS NICK CARTER VINYL FIGURE (C: 1-1-2</t>
  </si>
  <si>
    <t>FEB202625</t>
  </si>
  <si>
    <t>POP ROCKS ICE CUBE VIN FIG (C: 1-1-2)</t>
  </si>
  <si>
    <t>FEB202626</t>
  </si>
  <si>
    <t>POP RIDES ICE CUBE IN IMPALA VIN FIG (C: 1-1-2)</t>
  </si>
  <si>
    <t>FEB202627</t>
  </si>
  <si>
    <t>POP ROCKS IRON MAIDEN KILLERS SKELETON EDDIE VIN FIG (C: 1-1</t>
  </si>
  <si>
    <t>FEB202628</t>
  </si>
  <si>
    <t>POP ROCKS IRON MAIDEN NUMBER OF THE BEAST VIN FIG (C: 1-1-2)</t>
  </si>
  <si>
    <t>FEB202629</t>
  </si>
  <si>
    <t>POP ROCKS IRON MAIDEN PIECE OF MIND VIN FIG (C: 1-1-2)</t>
  </si>
  <si>
    <t>FEB202630</t>
  </si>
  <si>
    <t>POP ROCKS IRON MAIDEN SKELETON EDDIE VIN FIG (C: 1-1-2)</t>
  </si>
  <si>
    <t>FEB202631</t>
  </si>
  <si>
    <t>POP ROCKS TUPAC VINYL FIGURE (C: 1-1-2)</t>
  </si>
  <si>
    <t>FEB202632</t>
  </si>
  <si>
    <t>POP SPECIALTY SERIES DC GOLDEN AGE GREEN LANTERN VIN FIG (C:</t>
  </si>
  <si>
    <t>FEB202633</t>
  </si>
  <si>
    <t>POP STAR WARS MANDALORIAN THE CHILD 10IN FIG (C: 1-1-2)</t>
  </si>
  <si>
    <t>FEB202634</t>
  </si>
  <si>
    <t>POP SW MANDALORIAN THE CHILD VINYL FIG (C: 1-1-2)</t>
  </si>
  <si>
    <t>FEB202635</t>
  </si>
  <si>
    <t>POP TV THE GOOD PLACE CHIDI ANAGONYE VIN FIG (C: 1-1-2)</t>
  </si>
  <si>
    <t>FEB202636</t>
  </si>
  <si>
    <t>POP TV THE GOOD PLACE ELEANOR SHELLSTROP VIN FIG (C: 1-1-2)</t>
  </si>
  <si>
    <t>FEB202637</t>
  </si>
  <si>
    <t>POP TV THE GOOD PLACE JANET VIN FIG (C: 1-1-2)</t>
  </si>
  <si>
    <t>FEB202638</t>
  </si>
  <si>
    <t>POP TV THE GOOD PLACE JASON MENDOZA VIN FIG (C: 1-1-2)</t>
  </si>
  <si>
    <t>FEB202639</t>
  </si>
  <si>
    <t>POP TV THE GOOD PLACE MICHAEL VIN FIG (C: 1-1-2)</t>
  </si>
  <si>
    <t>FEB202640</t>
  </si>
  <si>
    <t>POP TV THE GOOD PLACE TAHANI AL JAMIL VIN FIG (C: 1-1-2)</t>
  </si>
  <si>
    <t>FEB202641</t>
  </si>
  <si>
    <t>DEMON SLAYER KIMETSU KIRAKIRA ACRYLIC MASCOT 02 8PC BMB DS (</t>
  </si>
  <si>
    <t>FEB202642</t>
  </si>
  <si>
    <t>DEMON SLAYER KIMETSU RUBBER MASCOT BUDDY COLLE 6PC DS (C: 1-</t>
  </si>
  <si>
    <t>FEB202643</t>
  </si>
  <si>
    <t>KIMETSU NO YAIBA PETIT Q-POSKET V1 NEZUKO KAMADO FIG (C: 1-1</t>
  </si>
  <si>
    <t>FEB202644</t>
  </si>
  <si>
    <t>KIMETSU NO YAIBA PETIT Q-POSKET V1 TANJIRO KAMADO FIG (C: 1-</t>
  </si>
  <si>
    <t>FEB202645</t>
  </si>
  <si>
    <t>KIMETSU NO YAIBA PETIT Q-POSKET V1 ZENITSU AGATSUMA FIG (C:</t>
  </si>
  <si>
    <t>FEB202646</t>
  </si>
  <si>
    <t>KIMETSU NO YAIBA PETIT Q-POSKET V2 GIYU TOMIOKA FIG (C: 1-1-</t>
  </si>
  <si>
    <t>FEB202647</t>
  </si>
  <si>
    <t>KIMETSU NO YAIBA PETIT Q-POSKET V2 INOSUKE HASHIBIRA FIG (C:</t>
  </si>
  <si>
    <t>FEB202648</t>
  </si>
  <si>
    <t>KIMETSU NO YAIBA PETIT Q-POSKET V2 TANJIRO KAMADO FIG (C: 1-</t>
  </si>
  <si>
    <t>FEB202649</t>
  </si>
  <si>
    <t>KIMETSU NO YAIBA V7 KANAO TSUYURI FIG (C: 1-1-2)</t>
  </si>
  <si>
    <t>FEB202650</t>
  </si>
  <si>
    <t>KIMETSU NO YAIBA V7 TANJIRO KAMADO FIG (C: 1-1-2)</t>
  </si>
  <si>
    <t>FEB202651</t>
  </si>
  <si>
    <t>DISNEY DS-046 CLOCK CLEANERS D-STAGE SER PX 6IN STATUE (C: 1</t>
  </si>
  <si>
    <t>FEB202652</t>
  </si>
  <si>
    <t>DISNEY DS-047 THE BAND CONCERT D-STAGE SER PX 6IN STATUE (C:</t>
  </si>
  <si>
    <t>FEB202653</t>
  </si>
  <si>
    <t>DISNEY FROZEN II ANNA DS-039 D-STAGE SER PX 6IN STATUE (C: 1</t>
  </si>
  <si>
    <t>FEB202654</t>
  </si>
  <si>
    <t>DISNEY FROZEN II ELSA DS-038 D-STAGE SER PX 6IN STATUE (C: 1</t>
  </si>
  <si>
    <t>FEB202655</t>
  </si>
  <si>
    <t>DISNEY FROZEN II MC-017 ANNA PX STATUE (Net)</t>
  </si>
  <si>
    <t>FEB202656</t>
  </si>
  <si>
    <t>DISNEY PETIT STORY OF BELLE Q-POSKET BELLE FIG V1 (C: 1-1-2)</t>
  </si>
  <si>
    <t>FEB202657</t>
  </si>
  <si>
    <t>DISNEY PETIT STORY OF BELLE Q-POSKET BELLE FIG V2 (C: 1-1-2)</t>
  </si>
  <si>
    <t>FEB202658</t>
  </si>
  <si>
    <t>DISNEY PETIT STORY OF BELLE Q-POSKET BELLE FIG V3 (C: 1-1-2)</t>
  </si>
  <si>
    <t>FEB202659</t>
  </si>
  <si>
    <t>DISNEY PETIT STORY OF BELLE Q-POSKET BELLE FIG V4 (C: 1-1-2)</t>
  </si>
  <si>
    <t>FEB202660</t>
  </si>
  <si>
    <t>DISNEY PETIT STORY OF BELLE Q-POSKET BELLE FIG V5 (C: 1-1-2)</t>
  </si>
  <si>
    <t>FEB202661</t>
  </si>
  <si>
    <t>DISNEY Q-POSKET DREAMY STYLE SNOW WHITE FIG V1 (C: 1-1-2)</t>
  </si>
  <si>
    <t>FEB202662</t>
  </si>
  <si>
    <t>DISNEY Q-POSKET DREAMY STYLE SNOW WHITE FIG V2 (C: 1-1-2)</t>
  </si>
  <si>
    <t>FEB202663</t>
  </si>
  <si>
    <t>DISNEY Q-POSKET ROYAL STYLE MULAN FIG (C: 1-1-2)</t>
  </si>
  <si>
    <t>FEB202664</t>
  </si>
  <si>
    <t>DRAGON BALL GLITTER &amp; GLAMOUR LUNCHI II V1 FIG (C: 1-1-2)</t>
  </si>
  <si>
    <t>FEB202665</t>
  </si>
  <si>
    <t>DRAGON BALL GLITTER &amp; GLAMOUR LUNCHI II V2 FIG (C: 1-1-2)</t>
  </si>
  <si>
    <t>FEB202666</t>
  </si>
  <si>
    <t>DRAGON BALL HISTORY OF RIVALS ANGRY BROLY ICHIBAN FIG (Net)</t>
  </si>
  <si>
    <t>FEB202667</t>
  </si>
  <si>
    <t>DRAGON BALL HISTORY OF RIVALS SON GOKU ICHIBAN FIG (Net) (C:</t>
  </si>
  <si>
    <t>FEB202668</t>
  </si>
  <si>
    <t>DRAGON BALL HISTORY OF RIVALS YAMCHA ICHIBAN FIG (Net) (C: 1</t>
  </si>
  <si>
    <t>FEB202669</t>
  </si>
  <si>
    <t>DRAGON BALL SSGSS SON GOKU ENTRY GRADE MDL KIT (Net) (C: 1-1</t>
  </si>
  <si>
    <t>FEB202670</t>
  </si>
  <si>
    <t>DRAGON BALL SSGSS VEGETA ENTRY GRADE MDL KIT (Net) (C: 1-1-2</t>
  </si>
  <si>
    <t>FEB202671</t>
  </si>
  <si>
    <t>DB SUPER CHOSENSHIRETSUDEN II V1 JIREN FIG (C: 1-1-2)</t>
  </si>
  <si>
    <t>FEB202672</t>
  </si>
  <si>
    <t>DB SUPER CHOSENSHIRETSUDEN II V1 SON GOKU ULTRA INSTINCT FIG</t>
  </si>
  <si>
    <t>FEB202673</t>
  </si>
  <si>
    <t>DB SUPER SUPER MASTER STARS SON GOKU FIG (C: 1-1-2)</t>
  </si>
  <si>
    <t>FEB202674</t>
  </si>
  <si>
    <t>DB SUPER SUPER MASTER STARS SON GOKU MANGA DIMENSIONS FIG (C</t>
  </si>
  <si>
    <t>FEB202675</t>
  </si>
  <si>
    <t>SUPER DRAGON BALL HEROES 9TH ANN SS4 VEGETA XENO FIG (C: 1-1</t>
  </si>
  <si>
    <t>FEB202676</t>
  </si>
  <si>
    <t>DRAGON BALL Z G X MATERIA THE SON GOHAN FIG (C: 1-1-2)</t>
  </si>
  <si>
    <t>FEB202677</t>
  </si>
  <si>
    <t>DRAGON BALL Z MAXIMATIC THE SON GOKU III FIG (C: 1-1-2)</t>
  </si>
  <si>
    <t>FEB202678</t>
  </si>
  <si>
    <t>EVANGELION 1.0 EVANGELION TEST TYPE-01 NIGHT NXEDGE STYLE AF</t>
  </si>
  <si>
    <t>FEB202679</t>
  </si>
  <si>
    <t>EVANGELION EVA13 MAFEX AF (C: 1-1-2)</t>
  </si>
  <si>
    <t>FEB202680</t>
  </si>
  <si>
    <t>REVOLTECH EVANGELION EVOLUTION EV-001S EVA-01 AF (C: 1-0-2)</t>
  </si>
  <si>
    <t>FEB202681</t>
  </si>
  <si>
    <t>REVOLTECH EVANGELION EVOLUTION EV-003S EVA MK 06 AF (C: 1-0-</t>
  </si>
  <si>
    <t>FEB202682</t>
  </si>
  <si>
    <t>REVOLTECH EVANGELION EVOLUTION EV-005S EVA-02 AF (C: 1-0-2)</t>
  </si>
  <si>
    <t>FEB202683</t>
  </si>
  <si>
    <t>REVOLTECH EVANGELION EVOLUTION EV-007S EVA UNIT-13 AF (C: 1-</t>
  </si>
  <si>
    <t>FEB202684</t>
  </si>
  <si>
    <t>REVOLTECH EVANGELION EVOLUTION EV-010S EVA-00 AF (C: 1-0-2)</t>
  </si>
  <si>
    <t>FEB202685</t>
  </si>
  <si>
    <t>MY HERO ACADEMIA AGE OF HEROES KATSUKI BAKUGO FIG (C: 1-1-2)</t>
  </si>
  <si>
    <t>FEB202686</t>
  </si>
  <si>
    <t>MY HERO ACADEMIA AGE OF HEROES V8 MIRIO TOGATA FIG (C: 1-1-2</t>
  </si>
  <si>
    <t>FEB202687</t>
  </si>
  <si>
    <t>MY HERO ACADEMIA ALL MIGHT SOFT VINYL FIGURE (C: 1-1-2)</t>
  </si>
  <si>
    <t>FEB202688</t>
  </si>
  <si>
    <t>MY HERO ACADEMIA GYM SUIT 6IN PLUSH DANGLER 52PC ASST (C: 1-</t>
  </si>
  <si>
    <t>FEB202689</t>
  </si>
  <si>
    <t>MY HERO ACADEMIA NEXT GEN IZUKU MIDORIYA ICHIBAN FIG (Net) (</t>
  </si>
  <si>
    <t>FEB202690</t>
  </si>
  <si>
    <t>MY HERO ACADEMIA NEXT GEN KATSUKI BAKUGO ICHIBAN FIG (Net) (</t>
  </si>
  <si>
    <t>FEB202691</t>
  </si>
  <si>
    <t>MY HERO ACADEMIA NEXT GEN MIRIO TOGATA ICHIBAN FIG (Net) (C:</t>
  </si>
  <si>
    <t>FEB202692</t>
  </si>
  <si>
    <t>MY HERO ACADEMIA NEXT GEN SHOTO TODOROKI ICHIBAN FIG (Net) (</t>
  </si>
  <si>
    <t>FEB202693</t>
  </si>
  <si>
    <t>MY HERO ACADEMIA WORLD COLLECTIBLE V7 6PC BMB FIG ASST (C: 1</t>
  </si>
  <si>
    <t>FEB202694</t>
  </si>
  <si>
    <t>NARUTO CHIMIMEGA BUDDY SER NARUTO &amp; IRUKA UMINO 2PC SET (C:</t>
  </si>
  <si>
    <t>FEB202695</t>
  </si>
  <si>
    <t>NARUTO NYARUTO CATS OF KONOHA VILLAGE MINI FIG 8PC BMB DS (C</t>
  </si>
  <si>
    <t>FEB202696</t>
  </si>
  <si>
    <t>NARUTO NYARUTO CATS OF KONOHA VILLAGE MINI FIG BOX SET (C: 1</t>
  </si>
  <si>
    <t>FEB202697</t>
  </si>
  <si>
    <t>NARUTO SHIPPUDEN VIBRATION STARS ITACHI UCHIHA FIG (C: 1-1-2</t>
  </si>
  <si>
    <t>FEB202698</t>
  </si>
  <si>
    <t>NARUTO SHIPPUDEN VIBRATION STARS SASUKE UCHIHA FIG (C: 1-1-2</t>
  </si>
  <si>
    <t>FEB202699</t>
  </si>
  <si>
    <t>ONE PIECE GRANDLINE LADY WANO COUNTRY V1 NAMI DXF FIG (C: 1-</t>
  </si>
  <si>
    <t>FEB202700</t>
  </si>
  <si>
    <t>ONE PIECE GRANDLINE MEN WANO COUNTRY V6 USOPP DXF FIG (C: 1-</t>
  </si>
  <si>
    <t>FEB202701</t>
  </si>
  <si>
    <t>ONE PIECE KING OF ARTIST MONKEY D LUFFY GEAR4 SPCL FIG V1 (C</t>
  </si>
  <si>
    <t>FEB202702</t>
  </si>
  <si>
    <t>ONE PIECE KING OF ARTIST MONKEY D LUFFY GEAR4 SPCL FIG V2 (C</t>
  </si>
  <si>
    <t>FEB202703</t>
  </si>
  <si>
    <t>ONE PIECE MAGAZINE V1 A PIECE OF DREAM 1 PORTGAS D ACE FIG (</t>
  </si>
  <si>
    <t>FEB202704</t>
  </si>
  <si>
    <t>ONE PIECE PORTRAIT PIRATES SHIP DOCTOR MARCO LTD PVC FIG (C:</t>
  </si>
  <si>
    <t>FEB202705</t>
  </si>
  <si>
    <t>POKEMON PIKACHU BANDAI MODEL KIT (Net) (C: 1-1-2)</t>
  </si>
  <si>
    <t>FEB202706</t>
  </si>
  <si>
    <t>POKEMON EEVEE BANDAI MODEL KIT (Net) (C: 1-1-2)</t>
  </si>
  <si>
    <t>FEB202707</t>
  </si>
  <si>
    <t>POKEMON MEWTWO BANDAI MODEL KIT (Net) (C: 1-1-2)</t>
  </si>
  <si>
    <t>FEB202708</t>
  </si>
  <si>
    <t>POKEMON LUGIA BANDAI MODEL KIT (Net) (C: 1-1-2)</t>
  </si>
  <si>
    <t>FEB202709</t>
  </si>
  <si>
    <t>POKEMON HO-OH BANDAI MODEL KIT (Net) (C: 1-1-2)</t>
  </si>
  <si>
    <t>FEB202710</t>
  </si>
  <si>
    <t>POKEMON ZEKROM BANDAI MODEL KIT (Net) (C: 1-1-2)</t>
  </si>
  <si>
    <t>FEB202711</t>
  </si>
  <si>
    <t>POKEMON RESHIRAM BANDAI MODEL KIT (Net) (C: 1-1-2)</t>
  </si>
  <si>
    <t>FEB202712</t>
  </si>
  <si>
    <t>DIORAMANSION 150 BAMBOO FOREST FIGURE DIORAMA (C: 1-1-2)</t>
  </si>
  <si>
    <t>FEB202713</t>
  </si>
  <si>
    <t>DIORAMANSION 150 BAZAAR FIGURE DIORAMA (C: 1-1-2)</t>
  </si>
  <si>
    <t>FEB202714</t>
  </si>
  <si>
    <t>DIORAMANSION 150 DINER FIGURE DIORAMA (C: 1-1-2)</t>
  </si>
  <si>
    <t>FEB202715</t>
  </si>
  <si>
    <t>AVENGERS ENDGAME THANOS NENDOROID AF (C: 1-1-2)</t>
  </si>
  <si>
    <t>FEB202716</t>
  </si>
  <si>
    <t>HARRY POTTER NENDOROID DOLL AF (C: 1-1-2)</t>
  </si>
  <si>
    <t>FEB202717</t>
  </si>
  <si>
    <t>HARRY POTTER HERMIONE GRANGER NENDOROID DOLL AF (C: 1-1-2)</t>
  </si>
  <si>
    <t>FEB202718</t>
  </si>
  <si>
    <t>HARRY POTTER RON WEASLEY NENDOROID DOLL AF (C: 1-1-2)</t>
  </si>
  <si>
    <t>FEB202719</t>
  </si>
  <si>
    <t>HARRY POTTER NENDOROID DOLL OUTFIT SET GRYFFINDOR BOY (C: 1-</t>
  </si>
  <si>
    <t>FEB202720</t>
  </si>
  <si>
    <t>HARRY POTTER NENDOROID DOLL OUTFIT SET GRYFFINDOR GIRL (C: 1</t>
  </si>
  <si>
    <t>FEB202721</t>
  </si>
  <si>
    <t>HETALIA WORLD STARS GERMANY NENDOROID AF (C: 1-1-2)</t>
  </si>
  <si>
    <t>FEB202722</t>
  </si>
  <si>
    <t>LOVE &amp; PRODUCER QILUO ZHOU NENDOROID AF (C: 1-1-2)</t>
  </si>
  <si>
    <t>FEB202723</t>
  </si>
  <si>
    <t>MASTER OF DIABOLISM WEI WUXIAN NENDOROID AF YI LING LAO ZU (</t>
  </si>
  <si>
    <t>FEB202724</t>
  </si>
  <si>
    <t>ONMYOJI OOTENGU NENDOROID AF (C: 1-1-2)</t>
  </si>
  <si>
    <t>FEB202725</t>
  </si>
  <si>
    <t>AKIRA MINIQ TRADGING FIG 6PC BMB DIS (C: 1-1-2)</t>
  </si>
  <si>
    <t>FEB202726</t>
  </si>
  <si>
    <t>CARDCAPTOR SAKURA CLEAR CARD FLUFFY PUFFY KERO FIG (C: 1-1-2</t>
  </si>
  <si>
    <t>FEB202727</t>
  </si>
  <si>
    <t>CARDCAPTOR SAKURA CLEAR CARD FLUFFY PUFFY SPINNY FIG (C: 1-1</t>
  </si>
  <si>
    <t>FEB202728</t>
  </si>
  <si>
    <t>CASE CLOSED CONAN EDOGAWA TRACKING MODE S.H.FIGUARTS AF (Net</t>
  </si>
  <si>
    <t>FEB202729</t>
  </si>
  <si>
    <t>CASE CLOSED SHUICHI AKAI S.H.FIGUARTS AF (Net) (C: 1-1-2)</t>
  </si>
  <si>
    <t>FEB202730</t>
  </si>
  <si>
    <t>CELLS AT WORK PLATELET FULL COLOR 3D CRSYTAL FIGURE (C: 1-1-</t>
  </si>
  <si>
    <t>FEB202731</t>
  </si>
  <si>
    <t>CODE GEASS CHIMIMEGA BUDDY SER LELOUCH &amp; SUZAKU 2PC SET (C:</t>
  </si>
  <si>
    <t>FEB202732</t>
  </si>
  <si>
    <t>CODE GEASS LELOUCH OF REBEL ESPRESTO FLUFFY KAREN KOZUKI FIG</t>
  </si>
  <si>
    <t>FEB202733</t>
  </si>
  <si>
    <t>DR STONE OF STONE WORLD SENKU ISHIGMI FIG (C: 1-1-2)</t>
  </si>
  <si>
    <t>FEB202734</t>
  </si>
  <si>
    <t>FATE STAY NIGHT HEAVENS FEEL EXQ SAKURA MATOU FIG (C: 1-1-2)</t>
  </si>
  <si>
    <t>FEB202735</t>
  </si>
  <si>
    <t>GRAND ACTION BIGSIZE MODEL MAZINGER Z FIGURE COMICS VER (C:</t>
  </si>
  <si>
    <t>FEB202736</t>
  </si>
  <si>
    <t>HOW HEAVY ARE THE DUMBBELLS YOU LIFT HIBIKI SAKURA 1/7 PMMA</t>
  </si>
  <si>
    <t>FEB202737</t>
  </si>
  <si>
    <t>IDOLMASTER MILLION LIVE ANNA MOCHIZUKI 1/8 PVC HAPPY XMAS VE</t>
  </si>
  <si>
    <t>FEB202738</t>
  </si>
  <si>
    <t>JOJOS BIZARRE ADV Q-POSKET DIAMOND UNBREAKABLE ROHAN FIG (C:</t>
  </si>
  <si>
    <t>FEB202739</t>
  </si>
  <si>
    <t>KAMEN RIDER ZERO-ONE ENTRY GRADE MDL KIT (Net) (C: 1-1-2)</t>
  </si>
  <si>
    <t>FEB202740</t>
  </si>
  <si>
    <t>KANTAI COLLECTION KANCOLLE EXQ YURA FIG (C: 1-1-2)</t>
  </si>
  <si>
    <t>FEB202741</t>
  </si>
  <si>
    <t>MASHIN HERO WATARU 2 JYASENKAKU NXEDGE STYLE AF (Net) (C: 1-</t>
  </si>
  <si>
    <t>FEB202742</t>
  </si>
  <si>
    <t>MASHIN HERO WATARU 7 SPIRITS GENRYUMARU NXEDGE STYLE AF (Net</t>
  </si>
  <si>
    <t>FEB202743</t>
  </si>
  <si>
    <t>MASHIN HERO WATARU 7 SPIRITS RYUGEKIMARU NXEDGE STYLE AF (Ne</t>
  </si>
  <si>
    <t>FEB202744</t>
  </si>
  <si>
    <t>MASHIN HERO WATARU 7 SPIRITS RYUSENMARU NXEDGE STYLE AF (Net</t>
  </si>
  <si>
    <t>FEB202745</t>
  </si>
  <si>
    <t>MASHIN HERO WATARU 7 SPIRITS RYUSOUMARU NXEDGE STYLE AF (Net</t>
  </si>
  <si>
    <t>FEB202746</t>
  </si>
  <si>
    <t>MASHIN HERO WATARU 7 SPIRITS SEIRYUMARU NXEDGE STYLE AF (Net</t>
  </si>
  <si>
    <t>FEB202747</t>
  </si>
  <si>
    <t>MASHIN HERO WATARU JAKOMARU 30TH ANNIV VER ROBOT SPIRITS AF</t>
  </si>
  <si>
    <t>FEB202748</t>
  </si>
  <si>
    <t>PLAMO KYOSHIRO PF-78-1 PERFECT GUNDAM ANIME ROBOT SPIRITS AF</t>
  </si>
  <si>
    <t>FEB202749</t>
  </si>
  <si>
    <t>RE ZERO STARTING LIFE IN ANOTHER WORLD CHIBIKYUN RAM FIG (C:</t>
  </si>
  <si>
    <t>FEB202750</t>
  </si>
  <si>
    <t>RE ZERO STARTING LIFE IN ANOTHER WORLD CHIBIKYUN REM FIG (C:</t>
  </si>
  <si>
    <t>FEB202751</t>
  </si>
  <si>
    <t>RISING OF SHIELD HERO RAPHTALIA 1/7 PVC FIG HOT SPRING VER (</t>
  </si>
  <si>
    <t>FEB202752</t>
  </si>
  <si>
    <t>SPICE AND WOLF HOLO 1/7 PVC FIG PLENTIFUL APPLE HARVEST VER</t>
  </si>
  <si>
    <t>FEB202753</t>
  </si>
  <si>
    <t>SSSS GRIDMAN AKANE SHINJO FIGMA AF DLX VER (C: 1-1-2)</t>
  </si>
  <si>
    <t>FEB202754</t>
  </si>
  <si>
    <t>SWORD ART ONLINE ALT GUN GALE ONLIONE LLENN FIGMA AF (C: 1-1</t>
  </si>
  <si>
    <t>FEB202755</t>
  </si>
  <si>
    <t>THAT TIME I GOT REINCARNATED AS A SLIME EXQ SHIZU FIG (C: 1-</t>
  </si>
  <si>
    <t>FEB202756</t>
  </si>
  <si>
    <t>AQUAMAN MOVIE MERA MAFEX AF (C: 1-1-2)</t>
  </si>
  <si>
    <t>FEB202757</t>
  </si>
  <si>
    <t>BIRDS OF PREY Q-POSKET HARLEY QUINN FIG (C: 1-1-2)</t>
  </si>
  <si>
    <t>FEB202758</t>
  </si>
  <si>
    <t>HUSH SUPERMAN MAFEX AF (C: 1-1-2)</t>
  </si>
  <si>
    <t>FEB202759</t>
  </si>
  <si>
    <t>JUSTICE LEAGUE MC-016 BATMOBILE PX STATUE (Net)</t>
  </si>
  <si>
    <t>FEB202760</t>
  </si>
  <si>
    <t>ANIMAL LIFE CHUBBY SER SAY CHEESE 6PC BMB DIS (C: 1-1-2)</t>
  </si>
  <si>
    <t>FEB202761</t>
  </si>
  <si>
    <t>ANIMAL LIFE THE DAILY CORGI 6PC BMB DIS (C: 1-1-2)</t>
  </si>
  <si>
    <t>FEB202762</t>
  </si>
  <si>
    <t>DIRTY MAN NAVY LEADER TRANSFORMABLE 1/12 SCALE AF</t>
  </si>
  <si>
    <t>FEB202763</t>
  </si>
  <si>
    <t>TWEET TWEET BIRDIES TRADING FIG 9PC BMB DISP (C: 1-1-2)</t>
  </si>
  <si>
    <t>FEB202764</t>
  </si>
  <si>
    <t>DW TITANS CON EXCL 13TH DOCTOR BLUE LONGCOAT 3IN VIN FIG (Ne</t>
  </si>
  <si>
    <t>FEB202765</t>
  </si>
  <si>
    <t>DW TITANS CON EXCLUSIVE 13TH DOCTOR &amp; TARDIS 3IN FIG 2PK SET</t>
  </si>
  <si>
    <t>FEB202766</t>
  </si>
  <si>
    <t>DW TITANS KAWAII 13TH DOCTOR TUX &amp; GID BLUE TARDIS FIG 2PK (</t>
  </si>
  <si>
    <t>FEB202767</t>
  </si>
  <si>
    <t>FATE GRAND ORDER SABER ARTHUR 1/8 PVC FIG HEROIC FORMAL VER</t>
  </si>
  <si>
    <t>FEB202768</t>
  </si>
  <si>
    <t>GODZILLA 2000 DEFO REAL SOFT VINYL STATUE (Net) (C: 0-1-2)</t>
  </si>
  <si>
    <t>FEB202769</t>
  </si>
  <si>
    <t>GODZILLA 2000 ORGA DEFO REAL SOFT VINYL STATUE (Net) (C: 0-1</t>
  </si>
  <si>
    <t>FEB202770</t>
  </si>
  <si>
    <t>GODZILLA 2019 MOTHRA DEFO REAL SOFT VINYL STATUE (Net) (C: 0</t>
  </si>
  <si>
    <t>FEB202771</t>
  </si>
  <si>
    <t>GGG MOBILE FIGHTER G GUNDAM RAIN MIKAMURA PVC FIG (C: 1-1-2)</t>
  </si>
  <si>
    <t>FEB202772</t>
  </si>
  <si>
    <t>MSG INTERNAL STRUCTURE RX-78-2 GUNDAM WEAPON FIG V1 (C: 1-1-</t>
  </si>
  <si>
    <t>FEB202773</t>
  </si>
  <si>
    <t>MSG INTERNAL STRUCTURE RX-78-2 GUNDAM WEAPON FIG V2 (C: 1-1-</t>
  </si>
  <si>
    <t>FEB202774</t>
  </si>
  <si>
    <t>HATSUNE MIKU GT PROJECT RACING MIKU 2019 CHATTING BANK VER 1</t>
  </si>
  <si>
    <t>FEB202775</t>
  </si>
  <si>
    <t>HATSUNE MIKU GT PROJECT RACING MIKU 2019 CHATTING BANK VER 2</t>
  </si>
  <si>
    <t>FEB202776</t>
  </si>
  <si>
    <t>HATSUNE MIKU GT PROJECT RACING MIKU 2019 CHATTING BANK VER 3</t>
  </si>
  <si>
    <t>FEB202777</t>
  </si>
  <si>
    <t>HATSUNE MIKU GT PROJECT RACING MIKU 2019 CHATTING BANK VER 4</t>
  </si>
  <si>
    <t>FEB202778</t>
  </si>
  <si>
    <t>SLASH 100% &amp; 400% BEA 2PK (C: 1-1-2)</t>
  </si>
  <si>
    <t>FEB202779</t>
  </si>
  <si>
    <t>ELDER SISTER LIKE ONE CHIYO 1/6 PVC FIG UNNAMABLE BUNNY VER</t>
  </si>
  <si>
    <t>FEB202780</t>
  </si>
  <si>
    <t>IS WRONG PICK UP GIRLS HESTIA 1/4 PVC FIG BUNNY VER (MR) (C:</t>
  </si>
  <si>
    <t>FEB202781</t>
  </si>
  <si>
    <t>MATAROU ORIGINAL ILLUSTRATION WET JK 1/6 PVC FIG (A) (C: 1-1</t>
  </si>
  <si>
    <t>FEB202782</t>
  </si>
  <si>
    <t>OOKI TAKEI ORIGINAL CHARACTER NANA 1/6 PVC FIG (A) (C: 1-1-2</t>
  </si>
  <si>
    <t>FEB202783</t>
  </si>
  <si>
    <t>SHINING BEACH HEROINES SONIA 1/7 PVC FIG SUMMER PRINCESS VER</t>
  </si>
  <si>
    <t>FEB202784</t>
  </si>
  <si>
    <t>T2 ART GIRLS MISHIMA SHIMA 1/6 PVC FIG (A) (C: 1-1-2)</t>
  </si>
  <si>
    <t>FEB202785</t>
  </si>
  <si>
    <t>X-MEN EAA-090 GAMBIT PX AF (C: 1-1-2)</t>
  </si>
  <si>
    <t>FEB202786</t>
  </si>
  <si>
    <t>X-MEN EAA-090DX GAMBIT PX AF DLX VER (C: 1-1-2)</t>
  </si>
  <si>
    <t>FEB202787</t>
  </si>
  <si>
    <t>MONSTER HUNTER CFB STANDARD MODEL 6PC BMB DIS VER 16 (C: 1-1</t>
  </si>
  <si>
    <t>FEB202788</t>
  </si>
  <si>
    <t>MONSTER HUNTER STANDARD MODEL PLUS 6PC BMB DIS VER 12 (C: 1-</t>
  </si>
  <si>
    <t>FEB202789</t>
  </si>
  <si>
    <t>MONSTER HUNTER STANDARD MODEL PLUS 6PC BMB DIS VER 13 (C: 1-</t>
  </si>
  <si>
    <t>FEB202790</t>
  </si>
  <si>
    <t>2001 A SPACE ODYSSEY ARIES IB &amp; EVA POD NON SCALE FIG SET (C</t>
  </si>
  <si>
    <t>FEB202791</t>
  </si>
  <si>
    <t>2001 A SPACE ODYSSEY ORION III &amp; MOON ROCKET BUS FIG SET (C:</t>
  </si>
  <si>
    <t>FEB202792</t>
  </si>
  <si>
    <t>FANTASTIC BEASTS GRINDELWALD MAFEX AF (C: 1-1-2)</t>
  </si>
  <si>
    <t>FEB202793</t>
  </si>
  <si>
    <t>PREDATORS CRUCIFIED PREDATOR PX 1/18 SCALE FIG (C: 1-1-2)</t>
  </si>
  <si>
    <t>FEB202794</t>
  </si>
  <si>
    <t>RAMBO III JOHN RAMBO 1/6 SCALE FIG (Net) (C: 0-1-2)</t>
  </si>
  <si>
    <t>FEB202795</t>
  </si>
  <si>
    <t>ROBOCOP 2 BATTLE DAMAGE ROBOCOP PX 1/18 SCALE FIG (C: 1-1-2)</t>
  </si>
  <si>
    <t>FEB202796</t>
  </si>
  <si>
    <t>ROBOCOP 3 BATTLE DAMAGE ROBOCOP PX 1/18 SCALE FIG (C: 1-1-2)</t>
  </si>
  <si>
    <t>FEB202797</t>
  </si>
  <si>
    <t>ROBOCOP 3 ROBOCOP W/JETPACK PX 1/18 SCALE FIG (C: 1-1-2)</t>
  </si>
  <si>
    <t>FEB202798</t>
  </si>
  <si>
    <t>SAILOR MOON PETIT CHARA PETIT PUNISHMENT 2020 6PC DS (C: 1-1</t>
  </si>
  <si>
    <t>FEB202799</t>
  </si>
  <si>
    <t>SAILOR MOON PETIT CHARA PETIT PUNISHMENT 2020 BOX SET (C: 1-</t>
  </si>
  <si>
    <t>FEB202800</t>
  </si>
  <si>
    <t>SANRIO CHOKORIN MASCOT SERIES 8PC BMB DS (C: 1-1-2)</t>
  </si>
  <si>
    <t>FEB202801</t>
  </si>
  <si>
    <t>STAR WARS ARTIST SER DESCENDANT OF LIGHT REY ARTFX+ STATUE (</t>
  </si>
  <si>
    <t>FEB202802</t>
  </si>
  <si>
    <t>STAR WARS R2-D2 1/12 MDL KIT HOLOGRAM VER (Net) (C: 1-1-2)</t>
  </si>
  <si>
    <t>Page: 1091</t>
  </si>
  <si>
    <t>FEB202803</t>
  </si>
  <si>
    <t>DEATH END RE QUEST SHINA NINOMIYA 1/7 PVC FIG (C: 1-1-2)</t>
  </si>
  <si>
    <t>FEB202804</t>
  </si>
  <si>
    <t>FIRE EMBLEM THREE HOUSES EDELGARD VON HRESVELG FIGMA AF (C:</t>
  </si>
  <si>
    <t>FEB202805</t>
  </si>
  <si>
    <t>FRAME ACTION MEISTER PSYCHO ARMOR GOVARIAN 1/12 SCALE AF (Ne</t>
  </si>
  <si>
    <t>FEB202806</t>
  </si>
  <si>
    <t>KINGDOM HEARTS SHADOW PLUSH ACTION DOLL</t>
  </si>
  <si>
    <t>FEB202807</t>
  </si>
  <si>
    <t>PERSONA 5 POP UP PARADE JOKER PVC FIG (C: 1-1-2)</t>
  </si>
  <si>
    <t>FEB202808</t>
  </si>
  <si>
    <t>SHINING BLADE SAKUYA 1/7 PVC FIG CHANGE VER (MR) (C: 1-1-2)</t>
  </si>
  <si>
    <t>FEB202809</t>
  </si>
  <si>
    <t>STORM COLL GOLDEN AXE AX SKELETON SOLIDER 1/12 AF 2PK (Net)</t>
  </si>
  <si>
    <t>FEB202810</t>
  </si>
  <si>
    <t>STORM COLL MORTAL KOMBAT SUB-ZERO 1/12 AF (Net) (C: 1-1-2)</t>
  </si>
  <si>
    <t>FEB202811</t>
  </si>
  <si>
    <t>STORM COLLECTIBLES INJUSTICE GODS AMONG US DOOMSDAY 1/12 AF</t>
  </si>
  <si>
    <t>FEB202812</t>
  </si>
  <si>
    <t>STORM COLLECTIBLES WORLD HEROES PERFECT HANZOU 1/12 AF (Net)</t>
  </si>
  <si>
    <t>FEB202813</t>
  </si>
  <si>
    <t>SPONGEBOB SQUAREPANTS SWEET VICTORY PLANKTON PIN (C: 1-1-2)</t>
  </si>
  <si>
    <t>FEB202814</t>
  </si>
  <si>
    <t>SPONGEBOB SQUAREPANTS SWEET VICTORY SPONGEBOB PIN (C: 1-1-2)</t>
  </si>
  <si>
    <t>FEB202815</t>
  </si>
  <si>
    <t>SPONGEBOB SQUAREPANTS SWEET VICTORY SQUIDWARD PIN (C: 1-1-2)</t>
  </si>
  <si>
    <t>FEB202816</t>
  </si>
  <si>
    <t>SPONGEBOB SQUAREPANTS SWEET VICTORY PATRICK PIN (C: 1-1-2)</t>
  </si>
  <si>
    <t>FEB202817</t>
  </si>
  <si>
    <t>FIGPIN DRAGON BALL Z SUPER SAIYAN 3 GOKU PIN (C: 1-1-2)</t>
  </si>
  <si>
    <t>FEB202818</t>
  </si>
  <si>
    <t>FIGPIN DRAGON BALL SUPER BROLY GOGETA WHITE &amp; GOLD PIN (C: 1</t>
  </si>
  <si>
    <t>FEB202819</t>
  </si>
  <si>
    <t>JOJOS BIZARRE ADVENTURE PASTEL GIORNO PIN (C: 1-1-2)</t>
  </si>
  <si>
    <t>FEB202820</t>
  </si>
  <si>
    <t>JOJOS BIZARRE ADVENTURE PASTEL JOSEPH PIN (C: 1-1-2)</t>
  </si>
  <si>
    <t>FEB202821</t>
  </si>
  <si>
    <t>JOJOS BIZARRE ADVENTURE PASTEL JOSUKE PIN (C: 1-1-2)</t>
  </si>
  <si>
    <t>FEB202822</t>
  </si>
  <si>
    <t>JOJOS BIZARRE ADVENTURE PASTEL JOTARO PIN (C: 1-1-2)</t>
  </si>
  <si>
    <t>FEB202823</t>
  </si>
  <si>
    <t>JOJOS BIZARRE ADVENTURE PASTEL DIO BRANDO PIN (C: 1-1-2)</t>
  </si>
  <si>
    <t>FEB202824</t>
  </si>
  <si>
    <t>JOJOS BIZARRE ADVENTURE PASTEL JONATHAN PIN (C: 1-1-2)</t>
  </si>
  <si>
    <t>FEB202825</t>
  </si>
  <si>
    <t>NEON GENESIS EVANGELION LANYARD (C: 1-0-2)</t>
  </si>
  <si>
    <t>FEB202826</t>
  </si>
  <si>
    <t>TOON TUMBLERS NIGHT BEGINS TO SHINE TEAM CYCLE PINT GLASS (C</t>
  </si>
  <si>
    <t>FEB202827</t>
  </si>
  <si>
    <t>TOON TUMBLERS NIGHT BEGINS TO SHINE CYBORG PINT GLASS (C: 0-</t>
  </si>
  <si>
    <t>FEB202828</t>
  </si>
  <si>
    <t>DC BTAS JOKER PIN (C: 1-1-1)</t>
  </si>
  <si>
    <t>FEB202829</t>
  </si>
  <si>
    <t>DC BTAS BATMAN &amp; ROBIN PIN (C: 1-1-1)</t>
  </si>
  <si>
    <t>FEB202830</t>
  </si>
  <si>
    <t>DC BTAS BATMAN PIN (C: 1-1-1)</t>
  </si>
  <si>
    <t>FEB202831</t>
  </si>
  <si>
    <t>DC BTAS HARLEY QUINN PIN (C: 1-1-1)</t>
  </si>
  <si>
    <t>FEB202832</t>
  </si>
  <si>
    <t>DC WONDER WOMAN LOGO ELECTROPLATE IRIDESCENT 11OZ MUG (C: 1-</t>
  </si>
  <si>
    <t>FEB202833</t>
  </si>
  <si>
    <t>DISNEY MICKEY COLLECTOR PIN ITA BAG (C: 1-0-2)</t>
  </si>
  <si>
    <t>FEB202834</t>
  </si>
  <si>
    <t>HARRY POTTER HOGWARTS GRAY &amp; WHITE CERAMIC TUMBLER (C: 1-1-2</t>
  </si>
  <si>
    <t>FEB202835</t>
  </si>
  <si>
    <t>HARRY POTTER MARAUDERS MAP BLACK 11OZ HEAT REVEAL MUG (C: 1-</t>
  </si>
  <si>
    <t>FEB202836</t>
  </si>
  <si>
    <t>HARRY POTTER ELECTROPLATE IRIDESCENT 11OZ MUG (C: 1-1-2)</t>
  </si>
  <si>
    <t>FEB202837</t>
  </si>
  <si>
    <t>HARRY POTTER ALWAYS POTION 11OZ MUG (C: 1-1-2)</t>
  </si>
  <si>
    <t>FEB202838</t>
  </si>
  <si>
    <t>HARRY POTTER MARAUDERS MAP BURGUNDY HEAT REVEAL MUG (C: 1-1-</t>
  </si>
  <si>
    <t>FEB202839</t>
  </si>
  <si>
    <t>FIGPIN MINI MARVEL DEADPOOL 60S PIN (C: 1-1-2)</t>
  </si>
  <si>
    <t>FEB202840</t>
  </si>
  <si>
    <t>MARVEL INFINITY GAUNTLET SILICON OVEN GLOVE (C: 1-1-2)</t>
  </si>
  <si>
    <t>FEB202841</t>
  </si>
  <si>
    <t>CAPTAIN MARVEL GOOSE 11OZ HEAT REVEAL MUG (C: 1-1-2)</t>
  </si>
  <si>
    <t>FEB202842</t>
  </si>
  <si>
    <t>MARVELS STUDIOS THOR RAGNAROK ORIGINAL MOVIE SOUNDTRACK 2XLP</t>
  </si>
  <si>
    <t>FEB202843</t>
  </si>
  <si>
    <t>GREMLINS GIZMO LANYARD (C: 1-0-2)</t>
  </si>
  <si>
    <t>FEB202844</t>
  </si>
  <si>
    <t>MISTER ROGERS PUPPET ENAMEL PIN (C: 1-1-2)</t>
  </si>
  <si>
    <t>FEB202845</t>
  </si>
  <si>
    <t>KNIVES OUT ORIGINAL MOVIE SOUNDTRACK 2XLP (Net) (C: 0-1-1)</t>
  </si>
  <si>
    <t>FEB202846</t>
  </si>
  <si>
    <t>NIGHTMARE BEFORE CHRISTMAS BLACK ROSE WEDDING PINACHE MUG (C</t>
  </si>
  <si>
    <t>FEB202847</t>
  </si>
  <si>
    <t>NBX NIGHT SHADE &amp; FROGS BREATH FIGURAL SALT &amp; PEPPER SHAKERS</t>
  </si>
  <si>
    <t>FEB202848</t>
  </si>
  <si>
    <t>LEGO PAINT PARTY 1000PC PUZZLE (C: 1-1-0)</t>
  </si>
  <si>
    <t>FEB202849</t>
  </si>
  <si>
    <t>LEGO BRICK BLUE-GREEN NOTE BRICK (C: 1-1-0)</t>
  </si>
  <si>
    <t>FEB202850</t>
  </si>
  <si>
    <t>LEGO BRICK HARDCOVER NOTEBOOK (C: 1-1-0)</t>
  </si>
  <si>
    <t>FEB202851</t>
  </si>
  <si>
    <t>LEGO BRICK YELLOW-ORANGE NOTE BRICK (C: 1-1-0)</t>
  </si>
  <si>
    <t>FEB202852</t>
  </si>
  <si>
    <t>GLITTER GALAXY PINK HAIR UNICORN FIGURAL MUG (C: 1-1-2)</t>
  </si>
  <si>
    <t>FEB202853</t>
  </si>
  <si>
    <t>GLITTER GALAXY KEEP CALM UNICORN MUG (C: 1-1-2)</t>
  </si>
  <si>
    <t>FEB202854</t>
  </si>
  <si>
    <t>GLITTER GALAXY BLUE HAIR UNICORN FIGURAL MUG (C: 1-1-2)</t>
  </si>
  <si>
    <t>FEB202855</t>
  </si>
  <si>
    <t>GLITTER GALAXY PINK NARWHAL FIGURAL MUG (C: 1-1-2)</t>
  </si>
  <si>
    <t>FEB202856</t>
  </si>
  <si>
    <t>GLITTER GALAXY BLUE NARWHAL FIGURAL MUG (C: 1-1-2)</t>
  </si>
  <si>
    <t>FEB202857</t>
  </si>
  <si>
    <t>MYSTERY MINIS RICK &amp; MORTY S2 12PC BMB DISP (C: 1-1-2)</t>
  </si>
  <si>
    <t>FEB202858</t>
  </si>
  <si>
    <t>RICK AND MORTY PICKLE RICK CERAMIC MUG (C: 1-1-2)</t>
  </si>
  <si>
    <t>FEB202859</t>
  </si>
  <si>
    <t>RICK AND MORTY RICK CERAMIC MUG (C: 1-1-2)</t>
  </si>
  <si>
    <t>FEB202860</t>
  </si>
  <si>
    <t>RICK AND MORTY MORTY CERAMIC MUG (C: 1-1-2)</t>
  </si>
  <si>
    <t>FEB202861</t>
  </si>
  <si>
    <t>RICK AND MORTY MR MEESEEKS CERAMIC MUG (C: 1-1-2)</t>
  </si>
  <si>
    <t>FEB202862</t>
  </si>
  <si>
    <t>RICK AND MORTY RICK ON THRONE PIN (C: 1-1-2)</t>
  </si>
  <si>
    <t>FEB202863</t>
  </si>
  <si>
    <t>RICK AND MORTY MUTANT JERRY HEAD PIN (C: 1-1-2)</t>
  </si>
  <si>
    <t>FEB202864</t>
  </si>
  <si>
    <t>RICK AND MORTY PROFESSOR POOPY BUTTHOLE PIN (C: 1-1-2)</t>
  </si>
  <si>
    <t>FEB202865</t>
  </si>
  <si>
    <t>RICK AND MORTY FLOATING RICK CHAIR PIN (C: 1-1-2)</t>
  </si>
  <si>
    <t>FEB202866</t>
  </si>
  <si>
    <t>RICK AND MORTY TRUCKULA PASTEL SERIES PIN (C: 1-1-2)</t>
  </si>
  <si>
    <t>FEB202867</t>
  </si>
  <si>
    <t>RICK AND MORTY RICKS CROWN PIN (C: 1-1-2)</t>
  </si>
  <si>
    <t>FEB202868</t>
  </si>
  <si>
    <t>RICK AND MORTY RICK ON THRONE KEYCHAIN (C: 1-1-2)</t>
  </si>
  <si>
    <t>FEB202869</t>
  </si>
  <si>
    <t>ST DISCOVERY EMPEROR GEORGIOU TERRAN EMPIRE LETTER OPENER (N</t>
  </si>
  <si>
    <t>FEB202870</t>
  </si>
  <si>
    <t>STAR WARS THE MANDALORIAN LIFE-SIZE STANDUP (C: 1-1-2)</t>
  </si>
  <si>
    <t>FEB202871</t>
  </si>
  <si>
    <t>STAR WARS THE MANDALORIAN THE CHILD 4PC STANDUP (C: 1-1-2)</t>
  </si>
  <si>
    <t>FEB202872</t>
  </si>
  <si>
    <t>SW MANDALORIAN THE CHILD WINDOW DECAL (C: 1-1-0)</t>
  </si>
  <si>
    <t>FEB202873</t>
  </si>
  <si>
    <t>SW MANDALORIAN THE CHILD PASSENGER SERIES WINDOW DECAL (C: 1</t>
  </si>
  <si>
    <t>FEB202874</t>
  </si>
  <si>
    <t>STAR WARS THE MANDALORIAN THE CHILD 20OZ CERAMIC MUG (C: 1-1</t>
  </si>
  <si>
    <t>FEB202875</t>
  </si>
  <si>
    <t>STAR WARS THE MANDALORIAN THE CHILD FORCE 20OZ CERAMIC MUG (</t>
  </si>
  <si>
    <t>FEB202876</t>
  </si>
  <si>
    <t>STAR WARS THE MANDALORIAN THE CHILD PROTECT 20OZ MUG (C: 1-1</t>
  </si>
  <si>
    <t>FEB202877</t>
  </si>
  <si>
    <t>STAR WARS THE MANDALORIAN THE CHILD STANDING 20OZ MUG (C: 1-</t>
  </si>
  <si>
    <t>FEB202878</t>
  </si>
  <si>
    <t>THE MANDALORIAN MANDALORIAN CARRIER 16OZ TUMBLER W/LID (C: 1</t>
  </si>
  <si>
    <t>FEB202879</t>
  </si>
  <si>
    <t>THE MANDALORIAN MANDALORIAN SNACK 16OZ TUMBLER W/LID (C: 1-1</t>
  </si>
  <si>
    <t>FEB202880</t>
  </si>
  <si>
    <t>THE MANDALORIAN THE CHILD 16OZ TUMBLER W/LID (C: 1-1-0)</t>
  </si>
  <si>
    <t>FEB202881</t>
  </si>
  <si>
    <t>SUPER 7 GI JOE COBRA COMMANDER PINT GLASS (C: 1-1-2)</t>
  </si>
  <si>
    <t>FEB202882</t>
  </si>
  <si>
    <t>SUPER 7 GI JOE SNAKE EYES PINT GLASS (C: 1-1-2)</t>
  </si>
  <si>
    <t>FEB202883</t>
  </si>
  <si>
    <t>SUPER 7 GI JOE STORM SHADOW PINT GLASS (C: 1-1-2)</t>
  </si>
  <si>
    <t>FEB202884</t>
  </si>
  <si>
    <t>SUPER 7 GI JOE BARONESS PINT GLASS (C: 1-1-2)</t>
  </si>
  <si>
    <t>FEB202885</t>
  </si>
  <si>
    <t>SUPER 7 TRANSFORMERS GRIMLOCK PINT GLASS (C: 1-1-2)</t>
  </si>
  <si>
    <t>FEB202886</t>
  </si>
  <si>
    <t>SUPER 7 TRANSFORMERS OPTIMUS PRIME PINT GLASS (C: 1-1-2)</t>
  </si>
  <si>
    <t>FEB202887</t>
  </si>
  <si>
    <t>SUPER 7 TRANSFORMERS SOUNDWAVE PINT GLASS (C: 1-1-2)</t>
  </si>
  <si>
    <t>FEB202888</t>
  </si>
  <si>
    <t>SUPER 7 TRANSFORMERS MEGATRON PINT GLASS (C: 1-1-2)</t>
  </si>
  <si>
    <t>FEB202889</t>
  </si>
  <si>
    <t>FIGPIN BORDERLANDS 3 TINY TINA PIN (C: 1-1-2)</t>
  </si>
  <si>
    <t>FEB202890</t>
  </si>
  <si>
    <t>PAC-MAN ENAMEL PIN 28PC BMB DS (C: 1-1-2)</t>
  </si>
  <si>
    <t>FEB202891</t>
  </si>
  <si>
    <t>MARVEL ALL NEW AVENGERS 5PK SHORT COMIC STORAGE BOX (C: 1-1-</t>
  </si>
  <si>
    <t>FEB202892</t>
  </si>
  <si>
    <t>DC COMICS DC BOMBSHELLS 5 PK SHORT COMIC STORAGE BOX (C: 1-1</t>
  </si>
  <si>
    <t>FEB202893</t>
  </si>
  <si>
    <t>JENGA BRIDGE 4CT CS (Net) (C: 1-1-2)</t>
  </si>
  <si>
    <t>FEB202894</t>
  </si>
  <si>
    <t>YU GI OH TCG DUEL OVERLOAD (C: 0-1-2)</t>
  </si>
  <si>
    <t>FEB202895</t>
  </si>
  <si>
    <t>YU GI OH TCG SECRET SLAYERS BOOSTER DIS (24CT) (C: 0-1-2)</t>
  </si>
  <si>
    <t>FEB202896</t>
  </si>
  <si>
    <t>PATHFINDER BESTIARY 2 (P2)</t>
  </si>
  <si>
    <t>FEB202897</t>
  </si>
  <si>
    <t>PATHFINDER BESTIARY 2 SP ED (P2)</t>
  </si>
  <si>
    <t>FEB202898</t>
  </si>
  <si>
    <t>PATHFINDER CHASE CARDS DECK (P2) (C: 0-1-2)</t>
  </si>
  <si>
    <t>FEB202899</t>
  </si>
  <si>
    <t>PATHFINDER ADV PATH EXTINCTION CURSE (P2) VOL 04</t>
  </si>
  <si>
    <t>FEB202900</t>
  </si>
  <si>
    <t>PATHFINDER FLIP-MAT BIGGER ANCIENT DUNGEON</t>
  </si>
  <si>
    <t>FEB202901</t>
  </si>
  <si>
    <t>STARFINDER PAWNS ATTACK OF THE SWARM PAWN COLLECTION</t>
  </si>
  <si>
    <t>FEB202902</t>
  </si>
  <si>
    <t>STARFINDER ADV PATH THREEFOLD CONSPIRACY VOL 03</t>
  </si>
  <si>
    <t>FEB202903</t>
  </si>
  <si>
    <t>CYBERPUNK 20177 COMP OFFICIAL GUIDE SC (C: 0-1-2)</t>
  </si>
  <si>
    <t>FEB202904</t>
  </si>
  <si>
    <t>CYBERPUNK 20177 COMP OFFICIAL GUIDE HC (C: 0-1-2)</t>
  </si>
  <si>
    <t>FEB202905</t>
  </si>
  <si>
    <t>FF TCG FINAL FANTASY VII SHINRA CARD SLEEVE PACK 10PK DS (C:</t>
  </si>
  <si>
    <t>FEB202906</t>
  </si>
  <si>
    <t>FF TCG FINAL FANTASY XIV METEOR CARD SLEEVE PACK 10PK DS (C:</t>
  </si>
  <si>
    <t>Page: 1104</t>
  </si>
  <si>
    <t>FEB202907</t>
  </si>
  <si>
    <t>GARBAGE PAIL KIDS MONOPOLY BOARD GAME (C: 0-1-2)</t>
  </si>
  <si>
    <t>FEB202908</t>
  </si>
  <si>
    <t>GOONIES MONOPOLY BOARD GAME (C: 0-1-2)</t>
  </si>
  <si>
    <t>FEB202909</t>
  </si>
  <si>
    <t>HIP HOP TRIVIA BOARD GAME (C: 0-1-2)</t>
  </si>
  <si>
    <t>FEB202910</t>
  </si>
  <si>
    <t>JENGA GODZILLA EXTREME EDITION (C: 0-1-2)</t>
  </si>
  <si>
    <t>FEB202911</t>
  </si>
  <si>
    <t>KINGDOM HEARTS TALISMAN BOARD GAME (C: 0-1-2)</t>
  </si>
  <si>
    <t>Page: 1105</t>
  </si>
  <si>
    <t>FEB202912</t>
  </si>
  <si>
    <t>NATIONAL PARKS SCRABBLE BOARD GAME (C: 0-1-2)</t>
  </si>
  <si>
    <t>FEB202913</t>
  </si>
  <si>
    <t>SCOOBY DO ESCAPE FROM HAUNTED MANSION CODED CHRONICLES GAME</t>
  </si>
  <si>
    <t>FEB202914</t>
  </si>
  <si>
    <t>SUPER CATS GAME (C: 0-1-2)</t>
  </si>
  <si>
    <t>FEB202915</t>
  </si>
  <si>
    <t>SUPER MARIO CHECKERS &amp; TIC TAC TOE (C: 0-1-2)</t>
  </si>
  <si>
    <t>FEB202916</t>
  </si>
  <si>
    <t>THE HOBBIT AN UNEXPECTED PARTY BOARDGAME (C: 1-1-2)</t>
  </si>
  <si>
    <t>FEB202917</t>
  </si>
  <si>
    <t>D&amp;D ICONS REALM PREMIUM FIG AASIMAR MALE PALADIN (C: 0-1-2)</t>
  </si>
  <si>
    <t>FEB202918</t>
  </si>
  <si>
    <t>D&amp;D ICONS REALM PREMIUM FIG DRAGONBORN FEMALE PALADIN (C: 0-</t>
  </si>
  <si>
    <t>FEB202919</t>
  </si>
  <si>
    <t>D&amp;D ICONS REALM PREMIUM FIG DWARF MALE FIGHTER (C: 0-1-2)</t>
  </si>
  <si>
    <t>FEB202920</t>
  </si>
  <si>
    <t>D&amp;D ICONS REALM PREMIUM FIG ELF MALE CLERIC (C: 0-1-2)</t>
  </si>
  <si>
    <t>FEB202921</t>
  </si>
  <si>
    <t>D&amp;D ICONS REALM PREMIUM FIG ELF RANGER (C: 0-1-2)</t>
  </si>
  <si>
    <t>FEB202922</t>
  </si>
  <si>
    <t>D&amp;D ICONS REALM PREMIUM FIG HUMAN FEMALE DRUID (C: 0-1-2)</t>
  </si>
  <si>
    <t>FEB202923</t>
  </si>
  <si>
    <t>ETTIN TWO AGAINST THE WORLD BOARD GAME (C: 0-1-2)</t>
  </si>
  <si>
    <t>FEB202924</t>
  </si>
  <si>
    <t>SEEDERS FROM SEREIS EXODUS BOARD GAME (C: 0-1-2)</t>
  </si>
  <si>
    <t>FEB202925</t>
  </si>
  <si>
    <t>SIDEREAL CONFLUENCE BOARD GAME REMASTERED ED (C: 0-1-2)</t>
  </si>
  <si>
    <t>FEB20TWICE</t>
  </si>
  <si>
    <t>FEB20WEEKLY</t>
  </si>
  <si>
    <t>FEB20BB1</t>
  </si>
  <si>
    <t>FEB20BB2</t>
  </si>
  <si>
    <t>FEB20BB3</t>
  </si>
  <si>
    <t>Twice a month shipping for February book orders inside the US</t>
  </si>
  <si>
    <t>Weekly shipping for February orders inside the US</t>
  </si>
  <si>
    <t>Bags and boards per book for February books (with BCW ProBags and New Boards)</t>
  </si>
  <si>
    <t>Bags and boards per book for February books (with Mylites+ and 24 mil Half Backs)</t>
  </si>
  <si>
    <t>Bags and boards per book for February books (with Mylites2 and 48 mil Full Backs)</t>
  </si>
  <si>
    <t>February 2020 Order Form for Items Shipping Primarily in April 2020</t>
  </si>
  <si>
    <t>X-MEN GIANT SIZE MAGNETO #1 RIBIC VAR DX</t>
  </si>
  <si>
    <t>X-MEN GIANT SIZE MAGNETO #1 DX</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</si>
</sst>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 numFmtId="181" formatCode="_(* #,##0.0000_);_(* \(#,##0.0000\);_(* &quot;-&quot;????_);_(@_)"/>
  </numFmts>
  <fonts count="68">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i/>
      <sz val="10"/>
      <name val="Arial"/>
      <family val="2"/>
    </font>
    <font>
      <i/>
      <sz val="10"/>
      <color indexed="8"/>
      <name val="Arial"/>
      <family val="2"/>
    </font>
    <font>
      <sz val="10"/>
      <color indexed="10"/>
      <name val="Arial"/>
      <family val="2"/>
    </font>
    <font>
      <sz val="8"/>
      <name val="Arial"/>
      <family val="2"/>
    </font>
    <font>
      <b/>
      <i/>
      <sz val="12"/>
      <color indexed="9"/>
      <name val="Arial"/>
      <family val="2"/>
    </font>
    <font>
      <b/>
      <u val="single"/>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Verdana"/>
      <family val="2"/>
    </font>
    <font>
      <sz val="12"/>
      <color indexed="8"/>
      <name val="Arial"/>
      <family val="2"/>
    </font>
    <font>
      <sz val="9"/>
      <color indexed="8"/>
      <name val="Verdana"/>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sz val="10"/>
      <color theme="1"/>
      <name val="Verdana"/>
      <family val="2"/>
    </font>
    <font>
      <sz val="12"/>
      <color theme="1"/>
      <name val="Arial"/>
      <family val="2"/>
    </font>
    <font>
      <sz val="9"/>
      <color theme="1"/>
      <name val="Verdana"/>
      <family val="2"/>
    </font>
    <font>
      <b/>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color indexed="63"/>
      </left>
      <right>
        <color indexed="63"/>
      </right>
      <top style="thin">
        <color indexed="9"/>
      </top>
      <bottom style="thin">
        <color indexed="18"/>
      </bottom>
    </border>
    <border>
      <left>
        <color indexed="63"/>
      </left>
      <right>
        <color indexed="63"/>
      </right>
      <top>
        <color indexed="63"/>
      </top>
      <bottom style="thin">
        <color indexed="9"/>
      </bottom>
    </border>
    <border>
      <left>
        <color indexed="63"/>
      </left>
      <right style="thin"/>
      <top style="thin"/>
      <bottom style="thin"/>
    </border>
    <border>
      <left>
        <color indexed="63"/>
      </left>
      <right style="thin">
        <color indexed="9"/>
      </right>
      <top>
        <color indexed="63"/>
      </top>
      <bottom style="thin">
        <color indexed="9"/>
      </bottom>
    </border>
    <border>
      <left style="thin">
        <color indexed="9"/>
      </left>
      <right>
        <color indexed="63"/>
      </right>
      <top style="thin"/>
      <bottom style="double"/>
    </border>
    <border>
      <left>
        <color indexed="63"/>
      </left>
      <right style="thin">
        <color indexed="9"/>
      </right>
      <top>
        <color indexed="63"/>
      </top>
      <bottom>
        <color indexed="63"/>
      </bottom>
    </border>
    <border>
      <left style="thin">
        <color indexed="22"/>
      </left>
      <right>
        <color indexed="63"/>
      </right>
      <top style="thin">
        <color indexed="22"/>
      </top>
      <bottom style="thin">
        <color indexed="22"/>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42" fillId="0" borderId="0">
      <alignment/>
      <protection/>
    </xf>
    <xf numFmtId="0" fontId="0" fillId="32" borderId="7" applyNumberFormat="0" applyFont="0" applyAlignment="0" applyProtection="0"/>
    <xf numFmtId="0" fontId="42"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02">
    <xf numFmtId="0" fontId="0" fillId="0" borderId="0" xfId="0" applyAlignment="1">
      <alignment/>
    </xf>
    <xf numFmtId="0" fontId="0" fillId="0" borderId="10" xfId="0"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Border="1" applyAlignment="1">
      <alignment horizontal="left"/>
    </xf>
    <xf numFmtId="0" fontId="7" fillId="0" borderId="13" xfId="0" applyFont="1" applyBorder="1" applyAlignment="1">
      <alignment horizontal="center"/>
    </xf>
    <xf numFmtId="44" fontId="0" fillId="33" borderId="11" xfId="45" applyFont="1" applyFill="1" applyBorder="1" applyAlignment="1">
      <alignment horizontal="right"/>
    </xf>
    <xf numFmtId="0" fontId="7" fillId="0" borderId="13" xfId="0" applyFont="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5" fillId="33" borderId="19" xfId="42" applyNumberFormat="1" applyFont="1" applyFill="1" applyBorder="1" applyAlignment="1">
      <alignment horizontal="right"/>
    </xf>
    <xf numFmtId="0" fontId="2" fillId="33" borderId="0" xfId="0" applyFont="1" applyFill="1" applyAlignment="1">
      <alignment/>
    </xf>
    <xf numFmtId="0" fontId="13" fillId="0" borderId="0" xfId="0" applyFont="1" applyAlignment="1">
      <alignment/>
    </xf>
    <xf numFmtId="0" fontId="14" fillId="33" borderId="0" xfId="0" applyFont="1" applyFill="1" applyAlignment="1">
      <alignment/>
    </xf>
    <xf numFmtId="44" fontId="12" fillId="0" borderId="20" xfId="45" applyFont="1" applyBorder="1" applyAlignment="1">
      <alignment horizontal="center"/>
    </xf>
    <xf numFmtId="0" fontId="0" fillId="33" borderId="21" xfId="0" applyFill="1" applyBorder="1" applyAlignment="1">
      <alignment/>
    </xf>
    <xf numFmtId="171" fontId="59" fillId="0" borderId="10" xfId="45" applyNumberFormat="1" applyFont="1" applyBorder="1" applyAlignment="1">
      <alignment horizontal="left"/>
    </xf>
    <xf numFmtId="0" fontId="60" fillId="0" borderId="0" xfId="0" applyFont="1" applyAlignment="1">
      <alignment/>
    </xf>
    <xf numFmtId="43" fontId="5" fillId="33" borderId="15" xfId="42" applyFont="1" applyFill="1" applyBorder="1" applyAlignment="1">
      <alignment horizontal="left" indent="2"/>
    </xf>
    <xf numFmtId="0" fontId="60" fillId="33" borderId="10" xfId="0" applyFont="1" applyFill="1" applyBorder="1" applyAlignment="1">
      <alignment/>
    </xf>
    <xf numFmtId="0" fontId="59" fillId="0" borderId="0" xfId="0" applyFont="1" applyAlignment="1">
      <alignment/>
    </xf>
    <xf numFmtId="164" fontId="8" fillId="33" borderId="19" xfId="42" applyNumberFormat="1" applyFont="1" applyFill="1" applyBorder="1" applyAlignment="1">
      <alignment horizontal="left"/>
    </xf>
    <xf numFmtId="0" fontId="0" fillId="33" borderId="0" xfId="0" applyFill="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Alignment="1">
      <alignment horizontal="left"/>
    </xf>
    <xf numFmtId="0" fontId="0" fillId="0" borderId="22"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61" fillId="33" borderId="0" xfId="0" applyFont="1" applyFill="1" applyAlignment="1">
      <alignment/>
    </xf>
    <xf numFmtId="10" fontId="8" fillId="33" borderId="10" xfId="64" applyNumberFormat="1" applyFont="1" applyFill="1" applyBorder="1" applyAlignment="1">
      <alignment horizontal="left"/>
    </xf>
    <xf numFmtId="171" fontId="59" fillId="0" borderId="0" xfId="45" applyNumberFormat="1" applyFont="1" applyAlignment="1">
      <alignment horizontal="left"/>
    </xf>
    <xf numFmtId="171" fontId="59" fillId="0" borderId="0" xfId="0" applyNumberFormat="1" applyFont="1" applyAlignment="1">
      <alignment horizontal="left"/>
    </xf>
    <xf numFmtId="0" fontId="59" fillId="0" borderId="10" xfId="0" applyFont="1" applyBorder="1" applyAlignment="1">
      <alignment/>
    </xf>
    <xf numFmtId="44" fontId="59" fillId="0" borderId="10" xfId="45" applyFont="1" applyBorder="1" applyAlignment="1">
      <alignment horizontal="center"/>
    </xf>
    <xf numFmtId="171" fontId="59" fillId="0" borderId="12" xfId="45" applyNumberFormat="1" applyFont="1" applyBorder="1" applyAlignment="1">
      <alignment horizontal="left"/>
    </xf>
    <xf numFmtId="44" fontId="59" fillId="35" borderId="20" xfId="45" applyFont="1" applyFill="1" applyBorder="1" applyAlignment="1">
      <alignment horizontal="center"/>
    </xf>
    <xf numFmtId="0" fontId="62" fillId="0" borderId="0" xfId="0" applyFont="1" applyAlignment="1">
      <alignment/>
    </xf>
    <xf numFmtId="0" fontId="59" fillId="0" borderId="0" xfId="0" applyFont="1" applyAlignment="1">
      <alignment/>
    </xf>
    <xf numFmtId="44" fontId="62" fillId="35" borderId="23" xfId="45" applyFont="1" applyFill="1" applyBorder="1" applyAlignment="1">
      <alignment horizontal="center"/>
    </xf>
    <xf numFmtId="44" fontId="62" fillId="35" borderId="24" xfId="45" applyFont="1" applyFill="1" applyBorder="1" applyAlignment="1">
      <alignment horizontal="center"/>
    </xf>
    <xf numFmtId="0" fontId="60" fillId="0" borderId="0" xfId="0" applyFont="1" applyAlignment="1">
      <alignment/>
    </xf>
    <xf numFmtId="0" fontId="60" fillId="0" borderId="10" xfId="0" applyFont="1" applyBorder="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9" fillId="0" borderId="20" xfId="0" applyNumberFormat="1" applyFont="1" applyBorder="1" applyAlignment="1">
      <alignment horizontal="left"/>
    </xf>
    <xf numFmtId="0" fontId="60" fillId="33" borderId="0" xfId="0" applyFont="1" applyFill="1" applyAlignment="1">
      <alignment/>
    </xf>
    <xf numFmtId="9" fontId="0" fillId="33" borderId="0" xfId="64" applyFont="1" applyFill="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5"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15" fillId="33" borderId="0" xfId="64" applyFont="1" applyFill="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ill="1" applyAlignment="1">
      <alignment horizontal="center"/>
    </xf>
    <xf numFmtId="44" fontId="0" fillId="33" borderId="10" xfId="45" applyFill="1" applyBorder="1" applyAlignment="1">
      <alignment horizontal="center"/>
    </xf>
    <xf numFmtId="44" fontId="0" fillId="0" borderId="10" xfId="45" applyBorder="1" applyAlignment="1">
      <alignment horizontal="center"/>
    </xf>
    <xf numFmtId="44" fontId="0" fillId="33" borderId="11" xfId="45" applyFill="1" applyBorder="1" applyAlignment="1">
      <alignment horizontal="center"/>
    </xf>
    <xf numFmtId="44" fontId="0" fillId="33" borderId="15" xfId="45" applyFill="1" applyBorder="1" applyAlignment="1">
      <alignment horizontal="center"/>
    </xf>
    <xf numFmtId="44" fontId="0" fillId="33" borderId="26" xfId="45" applyFill="1" applyBorder="1" applyAlignment="1">
      <alignment horizontal="center"/>
    </xf>
    <xf numFmtId="44" fontId="0" fillId="0" borderId="0" xfId="45" applyAlignment="1">
      <alignment horizontal="center"/>
    </xf>
    <xf numFmtId="44" fontId="15" fillId="33" borderId="0" xfId="45" applyFont="1" applyFill="1" applyAlignment="1">
      <alignment horizontal="center"/>
    </xf>
    <xf numFmtId="44" fontId="0" fillId="33" borderId="12" xfId="45" applyFill="1" applyBorder="1" applyAlignment="1">
      <alignment horizontal="center"/>
    </xf>
    <xf numFmtId="0" fontId="0" fillId="33" borderId="14" xfId="0" applyFont="1" applyFill="1" applyBorder="1" applyAlignment="1">
      <alignment/>
    </xf>
    <xf numFmtId="44" fontId="7" fillId="35" borderId="23" xfId="45" applyFont="1" applyFill="1" applyBorder="1" applyAlignment="1">
      <alignment horizontal="center"/>
    </xf>
    <xf numFmtId="44" fontId="7" fillId="35" borderId="24" xfId="45" applyFont="1" applyFill="1" applyBorder="1" applyAlignment="1">
      <alignment horizontal="center"/>
    </xf>
    <xf numFmtId="9" fontId="0" fillId="33" borderId="10" xfId="64" applyFill="1" applyBorder="1" applyAlignment="1">
      <alignment horizontal="center"/>
    </xf>
    <xf numFmtId="44" fontId="0" fillId="0" borderId="0" xfId="45" applyFont="1" applyAlignment="1">
      <alignment/>
    </xf>
    <xf numFmtId="0" fontId="1" fillId="33" borderId="10" xfId="0" applyFont="1" applyFill="1" applyBorder="1" applyAlignment="1">
      <alignment/>
    </xf>
    <xf numFmtId="44" fontId="7" fillId="35" borderId="23" xfId="45" applyFont="1" applyFill="1" applyBorder="1" applyAlignment="1">
      <alignment horizontal="left"/>
    </xf>
    <xf numFmtId="9" fontId="7" fillId="35" borderId="23" xfId="64" applyFont="1" applyFill="1" applyBorder="1" applyAlignment="1">
      <alignment horizontal="center"/>
    </xf>
    <xf numFmtId="44" fontId="7" fillId="35" borderId="24" xfId="45" applyFont="1" applyFill="1" applyBorder="1" applyAlignment="1">
      <alignment horizontal="left"/>
    </xf>
    <xf numFmtId="9" fontId="7" fillId="35" borderId="24" xfId="64" applyFont="1" applyFill="1" applyBorder="1" applyAlignment="1">
      <alignment horizontal="center"/>
    </xf>
    <xf numFmtId="44" fontId="60" fillId="0" borderId="0" xfId="45" applyFont="1" applyAlignment="1">
      <alignment/>
    </xf>
    <xf numFmtId="0" fontId="0" fillId="0" borderId="22" xfId="0" applyFont="1" applyBorder="1" applyAlignment="1">
      <alignment horizontal="left"/>
    </xf>
    <xf numFmtId="0" fontId="63" fillId="33" borderId="10" xfId="0" applyFont="1" applyFill="1" applyBorder="1" applyAlignment="1">
      <alignment horizontal="left"/>
    </xf>
    <xf numFmtId="0" fontId="64" fillId="35" borderId="20" xfId="0" applyFont="1" applyFill="1" applyBorder="1" applyAlignment="1">
      <alignment horizontal="right"/>
    </xf>
    <xf numFmtId="164" fontId="61" fillId="33" borderId="10" xfId="42" applyNumberFormat="1" applyFont="1" applyFill="1" applyBorder="1" applyAlignment="1">
      <alignment horizontal="right"/>
    </xf>
    <xf numFmtId="0" fontId="61" fillId="34" borderId="20" xfId="0" applyFont="1" applyFill="1" applyBorder="1" applyAlignment="1">
      <alignment horizontal="right"/>
    </xf>
    <xf numFmtId="0" fontId="61" fillId="0" borderId="10" xfId="0" applyFont="1" applyBorder="1" applyAlignment="1">
      <alignment horizontal="right"/>
    </xf>
    <xf numFmtId="164" fontId="63" fillId="33" borderId="19" xfId="42" applyNumberFormat="1" applyFont="1" applyFill="1" applyBorder="1" applyAlignment="1">
      <alignment horizontal="right"/>
    </xf>
    <xf numFmtId="0" fontId="63" fillId="33" borderId="10" xfId="0" applyFont="1" applyFill="1" applyBorder="1" applyAlignment="1">
      <alignment horizontal="right"/>
    </xf>
    <xf numFmtId="164" fontId="65" fillId="33" borderId="10" xfId="42" applyNumberFormat="1" applyFont="1" applyFill="1" applyBorder="1" applyAlignment="1">
      <alignment horizontal="right"/>
    </xf>
    <xf numFmtId="164" fontId="63" fillId="33" borderId="13" xfId="42" applyNumberFormat="1" applyFont="1" applyFill="1" applyBorder="1" applyAlignment="1">
      <alignment horizontal="right"/>
    </xf>
    <xf numFmtId="164" fontId="63" fillId="33" borderId="17" xfId="42" applyNumberFormat="1" applyFont="1" applyFill="1" applyBorder="1" applyAlignment="1">
      <alignment horizontal="right"/>
    </xf>
    <xf numFmtId="164" fontId="61" fillId="33" borderId="11" xfId="42" applyNumberFormat="1" applyFont="1" applyFill="1" applyBorder="1" applyAlignment="1">
      <alignment horizontal="right"/>
    </xf>
    <xf numFmtId="164" fontId="63" fillId="33" borderId="10" xfId="42" applyNumberFormat="1" applyFont="1" applyFill="1" applyBorder="1" applyAlignment="1">
      <alignment horizontal="right"/>
    </xf>
    <xf numFmtId="164" fontId="63" fillId="33" borderId="20" xfId="42" applyNumberFormat="1" applyFont="1" applyFill="1" applyBorder="1" applyAlignment="1">
      <alignment horizontal="right"/>
    </xf>
    <xf numFmtId="0" fontId="61" fillId="35" borderId="20" xfId="0" applyFont="1" applyFill="1" applyBorder="1" applyAlignment="1">
      <alignment horizontal="right"/>
    </xf>
    <xf numFmtId="164" fontId="61" fillId="33" borderId="0" xfId="42" applyNumberFormat="1" applyFont="1" applyFill="1" applyAlignment="1">
      <alignment horizontal="right"/>
    </xf>
    <xf numFmtId="164" fontId="61" fillId="35" borderId="20" xfId="42" applyNumberFormat="1" applyFont="1" applyFill="1" applyBorder="1" applyAlignment="1">
      <alignment horizontal="right"/>
    </xf>
    <xf numFmtId="0" fontId="61" fillId="0" borderId="0" xfId="0" applyFont="1" applyAlignment="1">
      <alignment horizontal="right"/>
    </xf>
    <xf numFmtId="44" fontId="62" fillId="35" borderId="23" xfId="45" applyFont="1" applyFill="1" applyBorder="1" applyAlignment="1">
      <alignment horizontal="right"/>
    </xf>
    <xf numFmtId="44" fontId="62" fillId="35" borderId="24" xfId="45" applyFont="1" applyFill="1" applyBorder="1" applyAlignment="1">
      <alignment horizontal="right"/>
    </xf>
    <xf numFmtId="164" fontId="66" fillId="36" borderId="10" xfId="42" applyNumberFormat="1" applyFont="1" applyFill="1" applyBorder="1" applyAlignment="1">
      <alignment horizontal="right"/>
    </xf>
    <xf numFmtId="164" fontId="66" fillId="35" borderId="20" xfId="42" applyNumberFormat="1" applyFont="1" applyFill="1" applyBorder="1" applyAlignment="1">
      <alignment horizontal="right"/>
    </xf>
    <xf numFmtId="164" fontId="66" fillId="36" borderId="10" xfId="44" applyNumberFormat="1" applyFont="1" applyFill="1" applyBorder="1" applyAlignment="1">
      <alignment horizontal="right"/>
    </xf>
    <xf numFmtId="164" fontId="1" fillId="36" borderId="10" xfId="42" applyNumberFormat="1" applyFont="1" applyFill="1" applyBorder="1" applyAlignment="1">
      <alignment horizontal="right"/>
    </xf>
    <xf numFmtId="164" fontId="66" fillId="0" borderId="27" xfId="42" applyNumberFormat="1" applyFont="1" applyBorder="1" applyAlignment="1">
      <alignment horizontal="right"/>
    </xf>
    <xf numFmtId="164" fontId="66" fillId="33" borderId="11" xfId="42" applyNumberFormat="1" applyFont="1" applyFill="1" applyBorder="1" applyAlignment="1">
      <alignment horizontal="right"/>
    </xf>
    <xf numFmtId="164" fontId="66" fillId="33" borderId="10" xfId="42" applyNumberFormat="1" applyFont="1" applyFill="1" applyBorder="1" applyAlignment="1">
      <alignment horizontal="right"/>
    </xf>
    <xf numFmtId="164" fontId="66" fillId="33" borderId="12" xfId="42" applyNumberFormat="1" applyFont="1" applyFill="1" applyBorder="1" applyAlignment="1">
      <alignment horizontal="right"/>
    </xf>
    <xf numFmtId="0" fontId="7" fillId="0" borderId="20" xfId="0" applyFont="1" applyBorder="1" applyAlignment="1">
      <alignment horizontal="left"/>
    </xf>
    <xf numFmtId="164" fontId="66" fillId="0" borderId="20" xfId="42" applyNumberFormat="1" applyFont="1" applyBorder="1" applyAlignment="1">
      <alignment horizontal="right"/>
    </xf>
    <xf numFmtId="0" fontId="7" fillId="0" borderId="20" xfId="0" applyFont="1" applyBorder="1" applyAlignment="1">
      <alignment/>
    </xf>
    <xf numFmtId="9" fontId="12" fillId="0" borderId="20" xfId="64" applyFont="1" applyBorder="1" applyAlignment="1">
      <alignment horizontal="center"/>
    </xf>
    <xf numFmtId="44" fontId="7" fillId="0" borderId="20" xfId="45" applyFont="1" applyBorder="1" applyAlignment="1">
      <alignment horizontal="center"/>
    </xf>
    <xf numFmtId="164" fontId="66" fillId="36" borderId="10" xfId="42" applyNumberFormat="1" applyFont="1" applyFill="1" applyBorder="1" applyAlignment="1">
      <alignment horizontal="center"/>
    </xf>
    <xf numFmtId="9" fontId="0" fillId="0" borderId="0" xfId="64" applyAlignment="1">
      <alignment horizontal="center"/>
    </xf>
    <xf numFmtId="0" fontId="7" fillId="35" borderId="20" xfId="0" applyFont="1" applyFill="1" applyBorder="1" applyAlignment="1">
      <alignment horizontal="left"/>
    </xf>
    <xf numFmtId="164" fontId="66" fillId="35" borderId="20" xfId="42" applyNumberFormat="1" applyFont="1" applyFill="1" applyBorder="1" applyAlignment="1">
      <alignment horizontal="center"/>
    </xf>
    <xf numFmtId="0" fontId="7" fillId="0" borderId="20" xfId="0" applyFont="1" applyBorder="1" applyAlignment="1">
      <alignment horizontal="left"/>
    </xf>
    <xf numFmtId="0" fontId="7" fillId="0" borderId="20" xfId="0" applyFont="1" applyBorder="1" applyAlignment="1">
      <alignment/>
    </xf>
    <xf numFmtId="164" fontId="66" fillId="0" borderId="20" xfId="42" applyNumberFormat="1" applyFont="1" applyBorder="1" applyAlignment="1">
      <alignment horizontal="center"/>
    </xf>
    <xf numFmtId="44" fontId="59" fillId="0" borderId="20" xfId="45" applyFont="1" applyBorder="1" applyAlignment="1">
      <alignment horizontal="center"/>
    </xf>
    <xf numFmtId="0" fontId="0" fillId="0" borderId="10" xfId="0" applyFont="1" applyBorder="1" applyAlignment="1">
      <alignment/>
    </xf>
    <xf numFmtId="0" fontId="1" fillId="0" borderId="10" xfId="0" applyFont="1" applyBorder="1" applyAlignment="1">
      <alignment/>
    </xf>
    <xf numFmtId="0" fontId="60" fillId="0" borderId="20" xfId="0" applyFont="1" applyBorder="1" applyAlignment="1">
      <alignment/>
    </xf>
    <xf numFmtId="164" fontId="60" fillId="0" borderId="20" xfId="42" applyNumberFormat="1" applyFont="1" applyBorder="1" applyAlignment="1">
      <alignment horizontal="right"/>
    </xf>
    <xf numFmtId="44" fontId="60" fillId="0" borderId="20" xfId="45" applyFont="1" applyBorder="1" applyAlignment="1">
      <alignment horizontal="center"/>
    </xf>
    <xf numFmtId="9" fontId="60" fillId="0" borderId="20" xfId="64" applyFont="1" applyBorder="1" applyAlignment="1">
      <alignment horizontal="center"/>
    </xf>
    <xf numFmtId="0" fontId="60" fillId="0" borderId="20" xfId="0" applyFont="1" applyBorder="1" applyAlignment="1">
      <alignment horizontal="left"/>
    </xf>
    <xf numFmtId="164" fontId="60" fillId="36" borderId="10" xfId="42" applyNumberFormat="1" applyFont="1" applyFill="1" applyBorder="1" applyAlignment="1">
      <alignment horizontal="right"/>
    </xf>
    <xf numFmtId="164" fontId="60" fillId="0" borderId="20" xfId="42" applyNumberFormat="1" applyFont="1" applyBorder="1" applyAlignment="1">
      <alignment horizontal="center"/>
    </xf>
    <xf numFmtId="9" fontId="60" fillId="0" borderId="0" xfId="64" applyFont="1" applyAlignment="1">
      <alignment horizontal="center"/>
    </xf>
    <xf numFmtId="0" fontId="0" fillId="0" borderId="0" xfId="0" applyAlignment="1">
      <alignment horizontal="center"/>
    </xf>
    <xf numFmtId="9" fontId="0" fillId="0" borderId="0" xfId="0" applyNumberFormat="1" applyAlignment="1">
      <alignment horizontal="center"/>
    </xf>
    <xf numFmtId="9" fontId="60" fillId="0" borderId="0" xfId="0" applyNumberFormat="1" applyFont="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Border="1" applyAlignment="1">
      <alignment horizontal="center"/>
    </xf>
    <xf numFmtId="44" fontId="1" fillId="0" borderId="19" xfId="45" applyFont="1" applyBorder="1" applyAlignment="1">
      <alignment horizontal="center"/>
    </xf>
    <xf numFmtId="44" fontId="1" fillId="33" borderId="0" xfId="45" applyFont="1" applyFill="1" applyAlignment="1">
      <alignment horizontal="center"/>
    </xf>
    <xf numFmtId="44" fontId="1" fillId="33" borderId="28"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2" fillId="0" borderId="24" xfId="45" applyFont="1" applyBorder="1" applyAlignment="1">
      <alignment horizontal="center"/>
    </xf>
    <xf numFmtId="44" fontId="2" fillId="0" borderId="0" xfId="45" applyFont="1" applyAlignment="1">
      <alignment horizontal="center"/>
    </xf>
    <xf numFmtId="44" fontId="62" fillId="33" borderId="10" xfId="45" applyFont="1" applyFill="1" applyBorder="1" applyAlignment="1">
      <alignment horizontal="center"/>
    </xf>
    <xf numFmtId="44" fontId="1" fillId="0" borderId="27"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44" fontId="0" fillId="33" borderId="12" xfId="45" applyFont="1" applyFill="1" applyBorder="1" applyAlignment="1">
      <alignment/>
    </xf>
    <xf numFmtId="0" fontId="17" fillId="35" borderId="19" xfId="0" applyFont="1" applyFill="1" applyBorder="1" applyAlignment="1">
      <alignment horizontal="centerContinuous"/>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6</xdr:col>
      <xdr:colOff>0</xdr:colOff>
      <xdr:row>36</xdr:row>
      <xdr:rowOff>9525</xdr:rowOff>
    </xdr:to>
    <xdr:sp>
      <xdr:nvSpPr>
        <xdr:cNvPr id="1" name="Text 1"/>
        <xdr:cNvSpPr txBox="1">
          <a:spLocks noChangeArrowheads="1"/>
        </xdr:cNvSpPr>
      </xdr:nvSpPr>
      <xdr:spPr>
        <a:xfrm>
          <a:off x="762000" y="1819275"/>
          <a:ext cx="9277350" cy="4057650"/>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of Febuary 26, 2020</a:t>
          </a:r>
          <a:r>
            <a:rPr lang="en-US" cap="none" sz="1000" b="1" i="0" u="none" baseline="0">
              <a:solidFill>
                <a:srgbClr val="FF0000"/>
              </a:solidFill>
              <a:latin typeface="Arial"/>
              <a:ea typeface="Arial"/>
              <a:cs typeface="Arial"/>
            </a:rPr>
            <a:t>.  We will probably extend our order due date for order</a:t>
          </a:r>
          <a:r>
            <a:rPr lang="en-US" cap="none" sz="1000" b="1" i="0" u="none" baseline="0">
              <a:solidFill>
                <a:srgbClr val="FF0000"/>
              </a:solidFill>
              <a:latin typeface="Arial"/>
              <a:ea typeface="Arial"/>
              <a:cs typeface="Arial"/>
            </a:rPr>
            <a:t> placement and order additions</a:t>
          </a:r>
          <a:r>
            <a:rPr lang="en-US" cap="none" sz="1000" b="1" i="0" u="none" baseline="0">
              <a:solidFill>
                <a:srgbClr val="FF0000"/>
              </a:solidFill>
              <a:latin typeface="Arial"/>
              <a:ea typeface="Arial"/>
              <a:cs typeface="Arial"/>
            </a:rPr>
            <a:t> but not for order</a:t>
          </a:r>
          <a:r>
            <a:rPr lang="en-US" cap="none" sz="1000" b="1" i="0" u="none" baseline="0">
              <a:solidFill>
                <a:srgbClr val="FF0000"/>
              </a:solidFill>
              <a:latin typeface="Arial"/>
              <a:ea typeface="Arial"/>
              <a:cs typeface="Arial"/>
            </a:rPr>
            <a:t> deletions</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Try to get orders in as early as possible.  Late orders after the order due date are always still welcome, though.  </a:t>
          </a:r>
          <a:r>
            <a:rPr lang="en-US" cap="none" sz="1000" b="0" i="0" u="none" baseline="0">
              <a:solidFill>
                <a:srgbClr val="000000"/>
              </a:solidFill>
              <a:latin typeface="Arial"/>
              <a:ea typeface="Arial"/>
              <a:cs typeface="Arial"/>
            </a:rPr>
            <a:t>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a:t>
          </a:r>
          <a:r>
            <a:rPr lang="en-US" cap="none" sz="1000" b="0" i="0" u="none" baseline="0">
              <a:solidFill>
                <a:srgbClr val="000000"/>
              </a:solidFill>
              <a:latin typeface="Arial"/>
              <a:ea typeface="Arial"/>
              <a:cs typeface="Arial"/>
            </a:rPr>
            <a:t> January 2020 </a:t>
          </a:r>
          <a:r>
            <a:rPr lang="en-US" cap="none" sz="1000" b="0" i="0" u="none" baseline="0">
              <a:solidFill>
                <a:srgbClr val="000000"/>
              </a:solidFill>
              <a:latin typeface="Arial"/>
              <a:ea typeface="Arial"/>
              <a:cs typeface="Arial"/>
            </a:rPr>
            <a:t>items (coded</a:t>
          </a:r>
          <a:r>
            <a:rPr lang="en-US" cap="none" sz="1000" b="0" i="0" u="none" baseline="0">
              <a:solidFill>
                <a:srgbClr val="000000"/>
              </a:solidFill>
              <a:latin typeface="Arial"/>
              <a:ea typeface="Arial"/>
              <a:cs typeface="Arial"/>
            </a:rPr>
            <a:t> FEB20</a:t>
          </a:r>
          <a:r>
            <a:rPr lang="en-US" cap="none" sz="1000" b="0" i="0" u="none" baseline="0">
              <a:solidFill>
                <a:srgbClr val="000000"/>
              </a:solidFill>
              <a:latin typeface="Arial"/>
              <a:ea typeface="Arial"/>
              <a:cs typeface="Arial"/>
            </a:rPr>
            <a:t>XXXX) will be charged about</a:t>
          </a:r>
          <a:r>
            <a:rPr lang="en-US" cap="none" sz="1000" b="0" i="0" u="none" baseline="0">
              <a:solidFill>
                <a:srgbClr val="000000"/>
              </a:solidFill>
              <a:latin typeface="Arial"/>
              <a:ea typeface="Arial"/>
              <a:cs typeface="Arial"/>
            </a:rPr>
            <a:t> March </a:t>
          </a:r>
          <a:r>
            <a:rPr lang="en-US" cap="none" sz="1000" b="0" i="0" u="none" baseline="0">
              <a:solidFill>
                <a:srgbClr val="000000"/>
              </a:solidFill>
              <a:latin typeface="Arial"/>
              <a:ea typeface="Arial"/>
              <a:cs typeface="Arial"/>
            </a:rPr>
            <a:t>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for check or money order payments is February 26, 2020.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with street addresses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sent within the contiguous United States.  For other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to orders shipped to certain States.  See the website for a</a:t>
          </a:r>
          <a:r>
            <a:rPr lang="en-US" cap="none" sz="1000" b="0" i="0" u="none" baseline="0">
              <a:solidFill>
                <a:srgbClr val="000000"/>
              </a:solidFill>
              <a:latin typeface="Arial"/>
              <a:ea typeface="Arial"/>
              <a:cs typeface="Arial"/>
            </a:rPr>
            <a:t> l</a:t>
          </a:r>
          <a:r>
            <a:rPr lang="en-US" cap="none" sz="1000" b="0" i="0" u="none" baseline="0">
              <a:solidFill>
                <a:srgbClr val="000000"/>
              </a:solidFill>
              <a:latin typeface="Arial"/>
              <a:ea typeface="Arial"/>
              <a:cs typeface="Arial"/>
            </a:rPr>
            <a:t>isting of States.  Estimated</a:t>
          </a:r>
          <a:r>
            <a:rPr lang="en-US" cap="none" sz="1000" b="0" i="0" u="none" baseline="0">
              <a:solidFill>
                <a:srgbClr val="000000"/>
              </a:solidFill>
              <a:latin typeface="Arial"/>
              <a:ea typeface="Arial"/>
              <a:cs typeface="Arial"/>
            </a:rPr>
            <a:t> s</a:t>
          </a:r>
          <a:r>
            <a:rPr lang="en-US" cap="none" sz="1000" b="0" i="0" u="none" baseline="0">
              <a:solidFill>
                <a:srgbClr val="000000"/>
              </a:solidFill>
              <a:latin typeface="Arial"/>
              <a:ea typeface="Arial"/>
              <a:cs typeface="Arial"/>
            </a:rPr>
            <a:t>ales tax will be calculated once your order is imported into our system.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Customers may not remove purchases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Quantities</a:t>
          </a:r>
          <a:r>
            <a:rPr lang="en-US" cap="none" sz="1000" b="0" i="0" u="none" baseline="0">
              <a:solidFill>
                <a:srgbClr val="000000"/>
              </a:solidFill>
              <a:latin typeface="Arial"/>
              <a:ea typeface="Arial"/>
              <a:cs typeface="Arial"/>
            </a:rPr>
            <a:t> for Special Discount items are limited.  For more information, please see limits posted online in the related product listing.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3619500</xdr:colOff>
      <xdr:row>103</xdr:row>
      <xdr:rowOff>9525</xdr:rowOff>
    </xdr:from>
    <xdr:to>
      <xdr:col>3</xdr:col>
      <xdr:colOff>4457700</xdr:colOff>
      <xdr:row>105</xdr:row>
      <xdr:rowOff>104775</xdr:rowOff>
    </xdr:to>
    <xdr:pic>
      <xdr:nvPicPr>
        <xdr:cNvPr id="2" name="Picture 2"/>
        <xdr:cNvPicPr preferRelativeResize="1">
          <a:picLocks noChangeAspect="1"/>
        </xdr:cNvPicPr>
      </xdr:nvPicPr>
      <xdr:blipFill>
        <a:blip r:embed="rId1"/>
        <a:stretch>
          <a:fillRect/>
        </a:stretch>
      </xdr:blipFill>
      <xdr:spPr>
        <a:xfrm>
          <a:off x="6562725" y="14478000"/>
          <a:ext cx="838200" cy="419100"/>
        </a:xfrm>
        <a:prstGeom prst="rect">
          <a:avLst/>
        </a:prstGeom>
        <a:noFill/>
        <a:ln w="9525" cmpd="sng">
          <a:noFill/>
        </a:ln>
      </xdr:spPr>
    </xdr:pic>
    <xdr:clientData/>
  </xdr:twoCellAnchor>
  <xdr:twoCellAnchor>
    <xdr:from>
      <xdr:col>1</xdr:col>
      <xdr:colOff>38100</xdr:colOff>
      <xdr:row>116</xdr:row>
      <xdr:rowOff>28575</xdr:rowOff>
    </xdr:from>
    <xdr:to>
      <xdr:col>3</xdr:col>
      <xdr:colOff>66675</xdr:colOff>
      <xdr:row>116</xdr:row>
      <xdr:rowOff>142875</xdr:rowOff>
    </xdr:to>
    <xdr:sp>
      <xdr:nvSpPr>
        <xdr:cNvPr id="3" name="Straight Arrow Connector 2"/>
        <xdr:cNvSpPr>
          <a:spLocks/>
        </xdr:cNvSpPr>
      </xdr:nvSpPr>
      <xdr:spPr>
        <a:xfrm flipH="1">
          <a:off x="800100" y="16602075"/>
          <a:ext cx="2209800" cy="11430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4581525</xdr:colOff>
      <xdr:row>103</xdr:row>
      <xdr:rowOff>19050</xdr:rowOff>
    </xdr:from>
    <xdr:to>
      <xdr:col>5</xdr:col>
      <xdr:colOff>390525</xdr:colOff>
      <xdr:row>105</xdr:row>
      <xdr:rowOff>85725</xdr:rowOff>
    </xdr:to>
    <xdr:pic>
      <xdr:nvPicPr>
        <xdr:cNvPr id="4" name="Picture 1"/>
        <xdr:cNvPicPr preferRelativeResize="1">
          <a:picLocks noChangeAspect="1"/>
        </xdr:cNvPicPr>
      </xdr:nvPicPr>
      <xdr:blipFill>
        <a:blip r:embed="rId2"/>
        <a:stretch>
          <a:fillRect/>
        </a:stretch>
      </xdr:blipFill>
      <xdr:spPr>
        <a:xfrm>
          <a:off x="7524750" y="14487525"/>
          <a:ext cx="21145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615"/>
  <sheetViews>
    <sheetView showGridLines="0" tabSelected="1" zoomScale="90" zoomScaleNormal="90" zoomScalePageLayoutView="0" workbookViewId="0" topLeftCell="A1">
      <selection activeCell="A1" sqref="A1"/>
    </sheetView>
  </sheetViews>
  <sheetFormatPr defaultColWidth="8.8515625" defaultRowHeight="12.75"/>
  <cols>
    <col min="1" max="1" width="11.421875" style="73" customWidth="1"/>
    <col min="2" max="2" width="20.421875" style="5" customWidth="1"/>
    <col min="3" max="3" width="12.28125" style="158" customWidth="1"/>
    <col min="4" max="4" width="81.8515625" style="5" customWidth="1"/>
    <col min="5" max="5" width="12.7109375" style="119" customWidth="1"/>
    <col min="6" max="6" width="11.8515625" style="110" customWidth="1"/>
    <col min="7" max="7" width="12.7109375" style="119" customWidth="1"/>
    <col min="8" max="8" width="4.00390625" style="81" customWidth="1"/>
    <col min="9" max="9" width="15.28125" style="198" customWidth="1"/>
    <col min="10" max="10" width="15.140625" style="199" customWidth="1"/>
    <col min="11" max="11" width="8.8515625" style="1" customWidth="1"/>
    <col min="12" max="16384" width="8.8515625" style="2" customWidth="1"/>
  </cols>
  <sheetData>
    <row r="1" spans="1:10" ht="15.75">
      <c r="A1" s="201"/>
      <c r="B1" s="40" t="s">
        <v>3</v>
      </c>
      <c r="C1" s="133"/>
      <c r="D1" s="41"/>
      <c r="E1" s="45"/>
      <c r="F1" s="97"/>
      <c r="G1" s="112"/>
      <c r="H1" s="54"/>
      <c r="I1" s="185"/>
      <c r="J1" s="186"/>
    </row>
    <row r="2" spans="1:10" ht="12.75">
      <c r="A2" s="62"/>
      <c r="B2" s="8" t="s">
        <v>6207</v>
      </c>
      <c r="C2" s="134"/>
      <c r="D2" s="4"/>
      <c r="E2" s="112"/>
      <c r="F2" s="98"/>
      <c r="G2" s="112"/>
      <c r="H2" s="54"/>
      <c r="I2" s="185"/>
      <c r="J2" s="186"/>
    </row>
    <row r="3" spans="1:10" ht="12.75">
      <c r="A3" s="62"/>
      <c r="B3" s="8"/>
      <c r="C3" s="134"/>
      <c r="D3" s="4"/>
      <c r="E3" s="112"/>
      <c r="F3" s="98"/>
      <c r="G3" s="112"/>
      <c r="H3" s="54"/>
      <c r="I3" s="185"/>
      <c r="J3" s="186"/>
    </row>
    <row r="4" spans="1:11" s="17" customFormat="1" ht="12.75">
      <c r="A4" s="63"/>
      <c r="B4" s="89" t="s">
        <v>4</v>
      </c>
      <c r="C4" s="135"/>
      <c r="D4" s="39"/>
      <c r="E4" s="46"/>
      <c r="F4" s="99"/>
      <c r="G4" s="113"/>
      <c r="H4" s="54"/>
      <c r="I4" s="187"/>
      <c r="J4" s="188"/>
      <c r="K4" s="172"/>
    </row>
    <row r="5" spans="1:10" ht="12.75">
      <c r="A5" s="10"/>
      <c r="B5" s="8" t="s">
        <v>96</v>
      </c>
      <c r="C5" s="134"/>
      <c r="D5" s="7"/>
      <c r="E5" s="112"/>
      <c r="F5" s="98"/>
      <c r="G5" s="112"/>
      <c r="H5" s="54"/>
      <c r="I5" s="185"/>
      <c r="J5" s="186"/>
    </row>
    <row r="6" spans="1:10" ht="12.75">
      <c r="A6" s="10"/>
      <c r="B6" s="8" t="s">
        <v>219</v>
      </c>
      <c r="C6" s="134"/>
      <c r="D6" s="4"/>
      <c r="E6" s="112"/>
      <c r="F6" s="98"/>
      <c r="G6" s="112"/>
      <c r="H6" s="54"/>
      <c r="I6" s="185"/>
      <c r="J6" s="186"/>
    </row>
    <row r="7" spans="1:10" ht="12.75">
      <c r="A7" s="10"/>
      <c r="B7" s="8" t="s">
        <v>220</v>
      </c>
      <c r="C7" s="134"/>
      <c r="D7" s="4"/>
      <c r="E7" s="112"/>
      <c r="F7" s="98"/>
      <c r="G7" s="112"/>
      <c r="H7" s="54"/>
      <c r="I7" s="185"/>
      <c r="J7" s="186"/>
    </row>
    <row r="8" spans="1:10" ht="12.75">
      <c r="A8" s="10"/>
      <c r="B8" s="8"/>
      <c r="C8" s="134"/>
      <c r="D8" s="4"/>
      <c r="E8" s="112"/>
      <c r="F8" s="98"/>
      <c r="G8" s="112"/>
      <c r="H8" s="54"/>
      <c r="I8" s="185"/>
      <c r="J8" s="186"/>
    </row>
    <row r="9" spans="1:10" ht="12.75">
      <c r="A9" s="10"/>
      <c r="B9" s="8" t="s">
        <v>5</v>
      </c>
      <c r="C9" s="134"/>
      <c r="D9" s="4"/>
      <c r="E9" s="112"/>
      <c r="F9" s="98"/>
      <c r="G9" s="112"/>
      <c r="H9" s="54"/>
      <c r="I9" s="185"/>
      <c r="J9" s="186"/>
    </row>
    <row r="10" spans="1:10" ht="12.75">
      <c r="A10" s="61"/>
      <c r="B10" s="2"/>
      <c r="C10" s="134"/>
      <c r="D10" s="2"/>
      <c r="E10" s="112"/>
      <c r="F10" s="98"/>
      <c r="G10" s="112"/>
      <c r="H10" s="54"/>
      <c r="I10" s="185"/>
      <c r="J10" s="186"/>
    </row>
    <row r="11" spans="1:11" s="17" customFormat="1" ht="12.75">
      <c r="A11" s="63"/>
      <c r="B11" s="89" t="s">
        <v>49</v>
      </c>
      <c r="C11" s="135"/>
      <c r="D11" s="39"/>
      <c r="E11" s="46"/>
      <c r="F11" s="99"/>
      <c r="G11" s="113"/>
      <c r="H11" s="54"/>
      <c r="I11" s="187"/>
      <c r="J11" s="188"/>
      <c r="K11" s="172"/>
    </row>
    <row r="12" spans="1:10" ht="12.75">
      <c r="A12" s="61"/>
      <c r="B12" s="2"/>
      <c r="C12" s="134"/>
      <c r="D12" s="2"/>
      <c r="E12" s="112"/>
      <c r="F12" s="98"/>
      <c r="G12" s="112"/>
      <c r="H12" s="54"/>
      <c r="I12" s="185"/>
      <c r="J12" s="186"/>
    </row>
    <row r="13" spans="1:10" ht="12.75">
      <c r="A13" s="61"/>
      <c r="B13" s="2"/>
      <c r="C13" s="134"/>
      <c r="D13" s="2"/>
      <c r="E13" s="112"/>
      <c r="F13" s="98"/>
      <c r="G13" s="112"/>
      <c r="H13" s="54"/>
      <c r="I13" s="185"/>
      <c r="J13" s="186"/>
    </row>
    <row r="14" spans="1:10" ht="12.75">
      <c r="A14" s="61"/>
      <c r="B14" s="2"/>
      <c r="C14" s="134"/>
      <c r="D14" s="2"/>
      <c r="E14" s="112"/>
      <c r="F14" s="98"/>
      <c r="G14" s="112"/>
      <c r="H14" s="54"/>
      <c r="I14" s="185"/>
      <c r="J14" s="186"/>
    </row>
    <row r="15" spans="1:10" ht="12.75">
      <c r="A15" s="61"/>
      <c r="B15" s="2"/>
      <c r="C15" s="134"/>
      <c r="D15" s="2"/>
      <c r="E15" s="112"/>
      <c r="F15" s="98"/>
      <c r="G15" s="112"/>
      <c r="H15" s="54"/>
      <c r="I15" s="185"/>
      <c r="J15" s="186"/>
    </row>
    <row r="16" spans="1:10" ht="12.75">
      <c r="A16" s="61"/>
      <c r="B16" s="2"/>
      <c r="C16" s="134"/>
      <c r="D16" s="2"/>
      <c r="E16" s="112"/>
      <c r="F16" s="98"/>
      <c r="G16" s="112"/>
      <c r="H16" s="54"/>
      <c r="I16" s="185"/>
      <c r="J16" s="186"/>
    </row>
    <row r="17" spans="1:10" ht="12.75">
      <c r="A17" s="61"/>
      <c r="B17" s="2"/>
      <c r="C17" s="134"/>
      <c r="D17" s="2"/>
      <c r="E17" s="112"/>
      <c r="F17" s="98"/>
      <c r="G17" s="112"/>
      <c r="H17" s="54"/>
      <c r="I17" s="185"/>
      <c r="J17" s="186"/>
    </row>
    <row r="18" spans="1:10" ht="12.75">
      <c r="A18" s="61"/>
      <c r="B18" s="2"/>
      <c r="C18" s="134"/>
      <c r="D18" s="2"/>
      <c r="E18" s="112"/>
      <c r="F18" s="98"/>
      <c r="G18" s="112"/>
      <c r="H18" s="54"/>
      <c r="I18" s="185"/>
      <c r="J18" s="186"/>
    </row>
    <row r="19" spans="1:10" ht="12.75">
      <c r="A19" s="61"/>
      <c r="B19" s="2"/>
      <c r="C19" s="134"/>
      <c r="D19" s="2"/>
      <c r="E19" s="112"/>
      <c r="F19" s="98"/>
      <c r="G19" s="112"/>
      <c r="H19" s="54"/>
      <c r="I19" s="185"/>
      <c r="J19" s="186"/>
    </row>
    <row r="20" spans="1:10" ht="12.75">
      <c r="A20" s="61"/>
      <c r="B20" s="2"/>
      <c r="C20" s="134"/>
      <c r="D20" s="2"/>
      <c r="E20" s="112"/>
      <c r="F20" s="98"/>
      <c r="G20" s="112"/>
      <c r="H20" s="54"/>
      <c r="I20" s="185"/>
      <c r="J20" s="186"/>
    </row>
    <row r="21" spans="1:10" ht="12.75">
      <c r="A21" s="61"/>
      <c r="B21" s="2"/>
      <c r="C21" s="134"/>
      <c r="D21" s="2"/>
      <c r="E21" s="112"/>
      <c r="F21" s="98"/>
      <c r="G21" s="112"/>
      <c r="H21" s="54"/>
      <c r="I21" s="185"/>
      <c r="J21" s="186"/>
    </row>
    <row r="22" spans="1:10" ht="12.75">
      <c r="A22" s="61"/>
      <c r="B22" s="2"/>
      <c r="C22" s="134"/>
      <c r="D22" s="2"/>
      <c r="E22" s="112"/>
      <c r="F22" s="98"/>
      <c r="G22" s="112"/>
      <c r="H22" s="54"/>
      <c r="I22" s="185"/>
      <c r="J22" s="186"/>
    </row>
    <row r="23" spans="1:10" ht="12.75">
      <c r="A23" s="61"/>
      <c r="B23" s="2"/>
      <c r="C23" s="134"/>
      <c r="D23" s="2"/>
      <c r="E23" s="112"/>
      <c r="F23" s="98"/>
      <c r="G23" s="112"/>
      <c r="H23" s="54"/>
      <c r="I23" s="185"/>
      <c r="J23" s="186"/>
    </row>
    <row r="24" spans="1:10" ht="12.75">
      <c r="A24" s="61"/>
      <c r="B24" s="2"/>
      <c r="C24" s="134"/>
      <c r="D24" s="2"/>
      <c r="E24" s="112"/>
      <c r="F24" s="98"/>
      <c r="G24" s="112"/>
      <c r="H24" s="54"/>
      <c r="I24" s="185"/>
      <c r="J24" s="186"/>
    </row>
    <row r="25" spans="1:10" ht="12.75">
      <c r="A25" s="61"/>
      <c r="B25" s="2"/>
      <c r="C25" s="134"/>
      <c r="D25" s="2"/>
      <c r="E25" s="112"/>
      <c r="F25" s="98"/>
      <c r="G25" s="112"/>
      <c r="H25" s="54"/>
      <c r="I25" s="185"/>
      <c r="J25" s="186"/>
    </row>
    <row r="26" spans="1:10" ht="12.75">
      <c r="A26" s="61"/>
      <c r="B26" s="2"/>
      <c r="C26" s="134"/>
      <c r="D26" s="2"/>
      <c r="E26" s="112"/>
      <c r="F26" s="98"/>
      <c r="G26" s="112"/>
      <c r="H26" s="54"/>
      <c r="I26" s="185"/>
      <c r="J26" s="186"/>
    </row>
    <row r="27" spans="1:10" ht="12.75">
      <c r="A27" s="61"/>
      <c r="B27" s="2"/>
      <c r="C27" s="134"/>
      <c r="D27" s="2"/>
      <c r="E27" s="112"/>
      <c r="F27" s="98"/>
      <c r="G27" s="112"/>
      <c r="H27" s="54"/>
      <c r="I27" s="185"/>
      <c r="J27" s="186"/>
    </row>
    <row r="28" spans="1:10" ht="12.75">
      <c r="A28" s="61"/>
      <c r="B28" s="2"/>
      <c r="C28" s="134"/>
      <c r="D28" s="2"/>
      <c r="E28" s="112"/>
      <c r="F28" s="98"/>
      <c r="G28" s="112"/>
      <c r="H28" s="54"/>
      <c r="I28" s="185"/>
      <c r="J28" s="186"/>
    </row>
    <row r="29" spans="1:10" ht="12.75">
      <c r="A29" s="61"/>
      <c r="B29" s="2"/>
      <c r="C29" s="134"/>
      <c r="D29" s="2"/>
      <c r="E29" s="112"/>
      <c r="F29" s="98"/>
      <c r="G29" s="112"/>
      <c r="H29" s="54"/>
      <c r="I29" s="185"/>
      <c r="J29" s="186"/>
    </row>
    <row r="30" spans="1:10" ht="12.75">
      <c r="A30" s="61"/>
      <c r="B30" s="2"/>
      <c r="C30" s="134"/>
      <c r="D30" s="2"/>
      <c r="E30" s="112"/>
      <c r="F30" s="98"/>
      <c r="G30" s="112"/>
      <c r="H30" s="54"/>
      <c r="I30" s="185"/>
      <c r="J30" s="186"/>
    </row>
    <row r="31" spans="1:10" ht="12.75">
      <c r="A31" s="61"/>
      <c r="B31" s="2"/>
      <c r="C31" s="134"/>
      <c r="D31" s="2"/>
      <c r="E31" s="112"/>
      <c r="F31" s="98"/>
      <c r="G31" s="112"/>
      <c r="H31" s="54"/>
      <c r="I31" s="185"/>
      <c r="J31" s="186"/>
    </row>
    <row r="32" spans="1:10" ht="12.75">
      <c r="A32" s="61"/>
      <c r="B32" s="2"/>
      <c r="C32" s="134"/>
      <c r="D32" s="2"/>
      <c r="E32" s="112"/>
      <c r="F32" s="98"/>
      <c r="G32" s="112"/>
      <c r="H32" s="54"/>
      <c r="I32" s="185"/>
      <c r="J32" s="186"/>
    </row>
    <row r="33" spans="1:10" ht="12.75">
      <c r="A33" s="61"/>
      <c r="B33" s="2"/>
      <c r="C33" s="134"/>
      <c r="D33" s="2"/>
      <c r="E33" s="112"/>
      <c r="F33" s="98"/>
      <c r="G33" s="112"/>
      <c r="H33" s="54"/>
      <c r="I33" s="185"/>
      <c r="J33" s="186"/>
    </row>
    <row r="34" spans="1:10" ht="12.75">
      <c r="A34" s="61"/>
      <c r="B34" s="2"/>
      <c r="C34" s="134"/>
      <c r="D34" s="2"/>
      <c r="E34" s="112"/>
      <c r="F34" s="98"/>
      <c r="G34" s="112"/>
      <c r="H34" s="54"/>
      <c r="I34" s="185"/>
      <c r="J34" s="186"/>
    </row>
    <row r="35" spans="1:10" ht="12.75">
      <c r="A35" s="61"/>
      <c r="B35" s="2"/>
      <c r="C35" s="134"/>
      <c r="D35" s="2"/>
      <c r="E35" s="112"/>
      <c r="F35" s="98"/>
      <c r="G35" s="112"/>
      <c r="H35" s="54"/>
      <c r="I35" s="185"/>
      <c r="J35" s="186"/>
    </row>
    <row r="36" spans="1:10" ht="12.75">
      <c r="A36" s="61"/>
      <c r="B36" s="2"/>
      <c r="C36" s="134"/>
      <c r="D36" s="2"/>
      <c r="E36" s="112"/>
      <c r="F36" s="98"/>
      <c r="G36" s="112"/>
      <c r="H36" s="54"/>
      <c r="I36" s="185"/>
      <c r="J36" s="186"/>
    </row>
    <row r="37" spans="1:10" ht="12.75">
      <c r="A37" s="61"/>
      <c r="B37" s="2"/>
      <c r="C37" s="134"/>
      <c r="D37" s="2"/>
      <c r="E37" s="112"/>
      <c r="F37" s="98"/>
      <c r="G37" s="112"/>
      <c r="H37" s="54"/>
      <c r="I37" s="185"/>
      <c r="J37" s="186"/>
    </row>
    <row r="38" spans="1:10" ht="12.75">
      <c r="A38" s="61"/>
      <c r="B38" s="2"/>
      <c r="C38" s="134"/>
      <c r="D38" s="2"/>
      <c r="E38" s="112"/>
      <c r="F38" s="98"/>
      <c r="G38" s="112"/>
      <c r="H38" s="54"/>
      <c r="I38" s="185"/>
      <c r="J38" s="186"/>
    </row>
    <row r="39" spans="1:10" ht="12.75">
      <c r="A39" s="61"/>
      <c r="B39" s="89" t="s">
        <v>6</v>
      </c>
      <c r="C39" s="135"/>
      <c r="D39" s="39"/>
      <c r="E39" s="46"/>
      <c r="F39" s="99"/>
      <c r="G39" s="112"/>
      <c r="H39" s="54"/>
      <c r="I39" s="185"/>
      <c r="J39" s="186"/>
    </row>
    <row r="40" spans="1:10" s="1" customFormat="1" ht="12.75">
      <c r="A40" s="64"/>
      <c r="B40" s="9"/>
      <c r="C40" s="136"/>
      <c r="D40" s="14"/>
      <c r="E40" s="113"/>
      <c r="F40" s="100"/>
      <c r="G40" s="113"/>
      <c r="H40" s="54"/>
      <c r="I40" s="187"/>
      <c r="J40" s="188"/>
    </row>
    <row r="41" spans="1:10" ht="12.75">
      <c r="A41" s="10"/>
      <c r="B41" s="18"/>
      <c r="C41" s="137" t="s">
        <v>7</v>
      </c>
      <c r="D41" s="20"/>
      <c r="E41" s="21"/>
      <c r="F41" s="101"/>
      <c r="G41" s="112"/>
      <c r="H41" s="54"/>
      <c r="I41" s="185"/>
      <c r="J41" s="186"/>
    </row>
    <row r="42" spans="1:10" ht="12.75">
      <c r="A42" s="10"/>
      <c r="B42" s="18"/>
      <c r="C42" s="137" t="s">
        <v>8</v>
      </c>
      <c r="D42" s="44"/>
      <c r="E42" s="21"/>
      <c r="F42" s="101"/>
      <c r="G42" s="112"/>
      <c r="H42" s="54"/>
      <c r="I42" s="185"/>
      <c r="J42" s="186"/>
    </row>
    <row r="43" spans="1:10" ht="12.75">
      <c r="A43" s="10"/>
      <c r="B43" s="18"/>
      <c r="C43" s="137" t="s">
        <v>9</v>
      </c>
      <c r="D43" s="20"/>
      <c r="E43" s="21"/>
      <c r="F43" s="101"/>
      <c r="G43" s="112"/>
      <c r="H43" s="54"/>
      <c r="I43" s="185"/>
      <c r="J43" s="186"/>
    </row>
    <row r="44" spans="1:10" ht="12.75">
      <c r="A44" s="10"/>
      <c r="B44" s="18"/>
      <c r="C44" s="137"/>
      <c r="D44" s="20"/>
      <c r="E44" s="21"/>
      <c r="F44" s="101"/>
      <c r="G44" s="112"/>
      <c r="H44" s="54"/>
      <c r="I44" s="185"/>
      <c r="J44" s="186"/>
    </row>
    <row r="45" spans="1:10" ht="12.75">
      <c r="A45" s="10"/>
      <c r="B45" s="18"/>
      <c r="C45" s="137" t="s">
        <v>10</v>
      </c>
      <c r="D45" s="20"/>
      <c r="E45" s="21"/>
      <c r="F45" s="101"/>
      <c r="G45" s="112"/>
      <c r="H45" s="54"/>
      <c r="I45" s="185"/>
      <c r="J45" s="186"/>
    </row>
    <row r="46" spans="1:10" ht="12.75">
      <c r="A46" s="10"/>
      <c r="B46" s="18"/>
      <c r="C46" s="137" t="s">
        <v>11</v>
      </c>
      <c r="D46" s="20"/>
      <c r="E46" s="21"/>
      <c r="F46" s="101"/>
      <c r="G46" s="112"/>
      <c r="H46" s="54"/>
      <c r="I46" s="185"/>
      <c r="J46" s="186"/>
    </row>
    <row r="47" spans="1:10" ht="12.75">
      <c r="A47" s="10"/>
      <c r="B47" s="18"/>
      <c r="C47" s="137" t="s">
        <v>12</v>
      </c>
      <c r="D47" s="19"/>
      <c r="E47" s="21"/>
      <c r="F47" s="101"/>
      <c r="G47" s="112"/>
      <c r="H47" s="54"/>
      <c r="I47" s="185"/>
      <c r="J47" s="186"/>
    </row>
    <row r="48" spans="1:10" ht="12.75">
      <c r="A48" s="10"/>
      <c r="B48" s="18"/>
      <c r="C48" s="137" t="s">
        <v>13</v>
      </c>
      <c r="D48" s="19"/>
      <c r="E48" s="21"/>
      <c r="F48" s="101"/>
      <c r="G48" s="112"/>
      <c r="H48" s="54"/>
      <c r="I48" s="185"/>
      <c r="J48" s="186"/>
    </row>
    <row r="49" spans="1:10" ht="12.75">
      <c r="A49" s="10"/>
      <c r="B49" s="23"/>
      <c r="C49" s="137" t="s">
        <v>14</v>
      </c>
      <c r="D49" s="24"/>
      <c r="E49" s="21"/>
      <c r="F49" s="101"/>
      <c r="G49" s="112"/>
      <c r="H49" s="54"/>
      <c r="I49" s="185"/>
      <c r="J49" s="186"/>
    </row>
    <row r="50" spans="1:10" ht="12.75">
      <c r="A50" s="10"/>
      <c r="B50" s="18"/>
      <c r="C50" s="138"/>
      <c r="D50" s="25"/>
      <c r="E50" s="26"/>
      <c r="F50" s="101"/>
      <c r="G50" s="112"/>
      <c r="H50" s="54"/>
      <c r="I50" s="185"/>
      <c r="J50" s="186"/>
    </row>
    <row r="51" spans="1:10" ht="12.75">
      <c r="A51" s="11"/>
      <c r="B51" s="12" t="s">
        <v>15</v>
      </c>
      <c r="C51" s="139"/>
      <c r="D51" s="25"/>
      <c r="E51" s="26"/>
      <c r="F51" s="101"/>
      <c r="G51" s="112"/>
      <c r="H51" s="54"/>
      <c r="I51" s="185"/>
      <c r="J51" s="186"/>
    </row>
    <row r="52" spans="1:10" ht="12.75">
      <c r="A52" s="10"/>
      <c r="B52" s="27"/>
      <c r="C52" s="140"/>
      <c r="D52" s="27"/>
      <c r="E52" s="28"/>
      <c r="F52" s="102"/>
      <c r="G52" s="112"/>
      <c r="H52" s="54"/>
      <c r="I52" s="185"/>
      <c r="J52" s="186"/>
    </row>
    <row r="53" spans="1:10" ht="12.75">
      <c r="A53" s="65"/>
      <c r="B53" s="29"/>
      <c r="C53" s="141"/>
      <c r="D53" s="30"/>
      <c r="E53" s="31"/>
      <c r="F53" s="103"/>
      <c r="G53" s="115"/>
      <c r="H53" s="54"/>
      <c r="I53" s="185"/>
      <c r="J53" s="186"/>
    </row>
    <row r="54" spans="1:10" ht="12.75">
      <c r="A54" s="10"/>
      <c r="B54" s="3"/>
      <c r="C54" s="142"/>
      <c r="D54" s="3"/>
      <c r="E54" s="114"/>
      <c r="F54" s="104"/>
      <c r="G54" s="112"/>
      <c r="H54" s="54"/>
      <c r="I54" s="185"/>
      <c r="J54" s="186"/>
    </row>
    <row r="55" spans="1:10" ht="12.75">
      <c r="A55" s="10"/>
      <c r="B55" s="2"/>
      <c r="C55" s="143"/>
      <c r="D55" s="15"/>
      <c r="E55" s="112"/>
      <c r="F55" s="98"/>
      <c r="G55" s="112"/>
      <c r="H55" s="54"/>
      <c r="I55" s="185"/>
      <c r="J55" s="186"/>
    </row>
    <row r="56" spans="1:10" ht="12.75">
      <c r="A56" s="61"/>
      <c r="B56" s="89" t="s">
        <v>16</v>
      </c>
      <c r="C56" s="135"/>
      <c r="D56" s="39"/>
      <c r="E56" s="46"/>
      <c r="F56" s="99"/>
      <c r="G56" s="112"/>
      <c r="H56" s="54"/>
      <c r="I56" s="185"/>
      <c r="J56" s="186"/>
    </row>
    <row r="57" spans="1:10" s="1" customFormat="1" ht="12.75">
      <c r="A57" s="64"/>
      <c r="B57" s="9"/>
      <c r="C57" s="136"/>
      <c r="D57" s="14"/>
      <c r="E57" s="113"/>
      <c r="F57" s="100"/>
      <c r="G57" s="113"/>
      <c r="H57" s="54"/>
      <c r="I57" s="187"/>
      <c r="J57" s="188"/>
    </row>
    <row r="58" spans="1:10" ht="12.75">
      <c r="A58" s="10"/>
      <c r="B58" s="18"/>
      <c r="C58" s="137" t="s">
        <v>7</v>
      </c>
      <c r="D58" s="20"/>
      <c r="E58" s="21"/>
      <c r="F58" s="101"/>
      <c r="G58" s="112"/>
      <c r="H58" s="54"/>
      <c r="I58" s="185"/>
      <c r="J58" s="186"/>
    </row>
    <row r="59" spans="1:10" ht="12.75">
      <c r="A59" s="10"/>
      <c r="B59" s="18"/>
      <c r="C59" s="137" t="s">
        <v>8</v>
      </c>
      <c r="D59" s="22"/>
      <c r="E59" s="21"/>
      <c r="F59" s="101"/>
      <c r="G59" s="112"/>
      <c r="H59" s="54"/>
      <c r="I59" s="185"/>
      <c r="J59" s="186"/>
    </row>
    <row r="60" spans="1:10" ht="12.75">
      <c r="A60" s="10"/>
      <c r="B60" s="18"/>
      <c r="C60" s="137" t="s">
        <v>9</v>
      </c>
      <c r="D60" s="20"/>
      <c r="E60" s="21"/>
      <c r="F60" s="101"/>
      <c r="G60" s="112"/>
      <c r="H60" s="54"/>
      <c r="I60" s="185"/>
      <c r="J60" s="186"/>
    </row>
    <row r="61" spans="1:10" ht="12.75">
      <c r="A61" s="10"/>
      <c r="B61" s="18"/>
      <c r="C61" s="137"/>
      <c r="D61" s="20"/>
      <c r="E61" s="21"/>
      <c r="F61" s="101"/>
      <c r="G61" s="112"/>
      <c r="H61" s="54"/>
      <c r="I61" s="185"/>
      <c r="J61" s="186"/>
    </row>
    <row r="62" spans="1:10" ht="12.75">
      <c r="A62" s="10"/>
      <c r="B62" s="18"/>
      <c r="C62" s="137" t="s">
        <v>10</v>
      </c>
      <c r="D62" s="20"/>
      <c r="E62" s="21"/>
      <c r="F62" s="101"/>
      <c r="G62" s="112"/>
      <c r="H62" s="54"/>
      <c r="I62" s="185"/>
      <c r="J62" s="186"/>
    </row>
    <row r="63" spans="1:10" ht="12.75">
      <c r="A63" s="10"/>
      <c r="B63" s="18"/>
      <c r="C63" s="137" t="s">
        <v>11</v>
      </c>
      <c r="D63" s="20"/>
      <c r="E63" s="21"/>
      <c r="F63" s="101"/>
      <c r="G63" s="112"/>
      <c r="H63" s="54"/>
      <c r="I63" s="185"/>
      <c r="J63" s="186"/>
    </row>
    <row r="64" spans="1:10" ht="12.75">
      <c r="A64" s="10"/>
      <c r="B64" s="18"/>
      <c r="C64" s="137" t="s">
        <v>12</v>
      </c>
      <c r="D64" s="19"/>
      <c r="E64" s="21"/>
      <c r="F64" s="101"/>
      <c r="G64" s="112"/>
      <c r="H64" s="54"/>
      <c r="I64" s="185"/>
      <c r="J64" s="186"/>
    </row>
    <row r="65" spans="1:10" ht="12.75">
      <c r="A65" s="10"/>
      <c r="B65" s="18"/>
      <c r="C65" s="137" t="s">
        <v>13</v>
      </c>
      <c r="D65" s="19"/>
      <c r="E65" s="21"/>
      <c r="F65" s="101"/>
      <c r="G65" s="112"/>
      <c r="H65" s="54"/>
      <c r="I65" s="185"/>
      <c r="J65" s="186"/>
    </row>
    <row r="66" spans="1:10" ht="12.75">
      <c r="A66" s="10"/>
      <c r="B66" s="23"/>
      <c r="C66" s="137" t="s">
        <v>14</v>
      </c>
      <c r="D66" s="24"/>
      <c r="E66" s="21"/>
      <c r="F66" s="101"/>
      <c r="G66" s="112"/>
      <c r="H66" s="54"/>
      <c r="I66" s="185"/>
      <c r="J66" s="186"/>
    </row>
    <row r="67" spans="1:10" ht="12.75">
      <c r="A67" s="10"/>
      <c r="B67" s="36"/>
      <c r="C67" s="144"/>
      <c r="D67" s="37"/>
      <c r="E67" s="38"/>
      <c r="F67" s="105"/>
      <c r="G67" s="112"/>
      <c r="H67" s="54"/>
      <c r="I67" s="185"/>
      <c r="J67" s="186"/>
    </row>
    <row r="68" spans="1:10" ht="12.75">
      <c r="A68" s="10"/>
      <c r="B68" s="90" t="s">
        <v>46</v>
      </c>
      <c r="C68" s="135"/>
      <c r="D68" s="42"/>
      <c r="E68" s="46"/>
      <c r="F68" s="99"/>
      <c r="G68" s="112"/>
      <c r="H68" s="54"/>
      <c r="I68" s="185"/>
      <c r="J68" s="186"/>
    </row>
    <row r="69" spans="1:10" s="1" customFormat="1" ht="12.75">
      <c r="A69" s="13"/>
      <c r="B69" s="59" t="s">
        <v>191</v>
      </c>
      <c r="C69" s="136"/>
      <c r="D69" s="16"/>
      <c r="E69" s="113"/>
      <c r="F69" s="100"/>
      <c r="G69" s="113"/>
      <c r="H69" s="54"/>
      <c r="I69" s="187"/>
      <c r="J69" s="188"/>
    </row>
    <row r="70" spans="1:10" ht="12.75">
      <c r="A70" s="10"/>
      <c r="B70" s="3"/>
      <c r="C70" s="142"/>
      <c r="D70" s="3"/>
      <c r="E70" s="114"/>
      <c r="F70" s="104"/>
      <c r="G70" s="112"/>
      <c r="H70" s="54"/>
      <c r="I70" s="185"/>
      <c r="J70" s="186"/>
    </row>
    <row r="71" spans="1:10" ht="12.75" hidden="1">
      <c r="A71" s="10"/>
      <c r="B71" s="89" t="s">
        <v>54</v>
      </c>
      <c r="C71" s="135"/>
      <c r="D71" s="39"/>
      <c r="E71" s="46"/>
      <c r="F71" s="99"/>
      <c r="G71" s="112"/>
      <c r="H71" s="54"/>
      <c r="I71" s="185"/>
      <c r="J71" s="186"/>
    </row>
    <row r="72" spans="1:10" ht="12.75" hidden="1">
      <c r="A72" s="66"/>
      <c r="B72" s="59" t="s">
        <v>55</v>
      </c>
      <c r="C72" s="142"/>
      <c r="D72" s="53"/>
      <c r="E72" s="114"/>
      <c r="F72" s="104"/>
      <c r="G72" s="112"/>
      <c r="H72" s="54"/>
      <c r="I72" s="185"/>
      <c r="J72" s="186"/>
    </row>
    <row r="73" spans="1:10" ht="12.75" hidden="1">
      <c r="A73" s="66"/>
      <c r="B73" s="2"/>
      <c r="C73" s="142"/>
      <c r="D73" s="48"/>
      <c r="E73" s="114"/>
      <c r="F73" s="104"/>
      <c r="G73" s="112"/>
      <c r="H73" s="54"/>
      <c r="I73" s="185"/>
      <c r="J73" s="186"/>
    </row>
    <row r="74" spans="1:10" ht="12.75" hidden="1">
      <c r="A74" s="66"/>
      <c r="B74" s="3"/>
      <c r="C74" s="137" t="s">
        <v>0</v>
      </c>
      <c r="D74" s="120"/>
      <c r="E74" s="116"/>
      <c r="F74" s="104"/>
      <c r="G74" s="112"/>
      <c r="H74" s="54"/>
      <c r="I74" s="185"/>
      <c r="J74" s="186"/>
    </row>
    <row r="75" spans="1:10" ht="12.75" hidden="1">
      <c r="A75" s="66"/>
      <c r="B75" s="3"/>
      <c r="C75" s="142"/>
      <c r="D75" s="3"/>
      <c r="E75" s="114"/>
      <c r="F75" s="104"/>
      <c r="G75" s="112"/>
      <c r="H75" s="54"/>
      <c r="I75" s="185"/>
      <c r="J75" s="186"/>
    </row>
    <row r="76" spans="1:10" ht="12.75">
      <c r="A76" s="10"/>
      <c r="B76" s="89" t="s">
        <v>17</v>
      </c>
      <c r="C76" s="135"/>
      <c r="D76" s="39"/>
      <c r="E76" s="46"/>
      <c r="F76" s="99"/>
      <c r="G76" s="112"/>
      <c r="H76" s="54"/>
      <c r="I76" s="185"/>
      <c r="J76" s="186"/>
    </row>
    <row r="77" spans="1:10" ht="12.75">
      <c r="A77" s="66"/>
      <c r="B77" s="3"/>
      <c r="C77" s="142"/>
      <c r="D77" s="3"/>
      <c r="E77" s="114"/>
      <c r="F77" s="104"/>
      <c r="G77" s="112"/>
      <c r="H77" s="54"/>
      <c r="I77" s="185"/>
      <c r="J77" s="186"/>
    </row>
    <row r="78" spans="1:10" ht="12.75">
      <c r="A78" s="10"/>
      <c r="B78" s="33">
        <f>+I3603</f>
        <v>0</v>
      </c>
      <c r="C78" s="132" t="s">
        <v>18</v>
      </c>
      <c r="D78" s="12"/>
      <c r="E78" s="112"/>
      <c r="F78" s="98"/>
      <c r="G78" s="112"/>
      <c r="H78" s="54"/>
      <c r="I78" s="185"/>
      <c r="J78" s="186"/>
    </row>
    <row r="79" spans="1:10" ht="12.75">
      <c r="A79" s="10"/>
      <c r="B79" s="34">
        <f>-B78+B80</f>
        <v>0</v>
      </c>
      <c r="C79" s="132" t="s">
        <v>19</v>
      </c>
      <c r="D79" s="12"/>
      <c r="E79" s="112"/>
      <c r="F79" s="98"/>
      <c r="G79" s="112"/>
      <c r="H79" s="54"/>
      <c r="I79" s="185"/>
      <c r="J79" s="186"/>
    </row>
    <row r="80" spans="1:10" ht="12.75">
      <c r="A80" s="10"/>
      <c r="B80" s="34">
        <f>+J3603</f>
        <v>0</v>
      </c>
      <c r="C80" s="132" t="s">
        <v>20</v>
      </c>
      <c r="D80" s="12"/>
      <c r="E80" s="112"/>
      <c r="F80" s="98"/>
      <c r="G80" s="112"/>
      <c r="H80" s="54"/>
      <c r="I80" s="185"/>
      <c r="J80" s="186"/>
    </row>
    <row r="81" spans="1:10" ht="12.75" hidden="1">
      <c r="A81" s="10"/>
      <c r="B81" s="56">
        <v>0</v>
      </c>
      <c r="C81" s="132" t="s">
        <v>1</v>
      </c>
      <c r="D81" s="12"/>
      <c r="E81" s="112"/>
      <c r="F81" s="98"/>
      <c r="G81" s="112"/>
      <c r="H81" s="54"/>
      <c r="I81" s="185"/>
      <c r="J81" s="186"/>
    </row>
    <row r="82" spans="1:10" ht="12.75" hidden="1">
      <c r="A82" s="10"/>
      <c r="B82" s="34">
        <f>IF(AND(B80&gt;0,B80&lt;50),6.95,0)</f>
        <v>0</v>
      </c>
      <c r="C82" s="132"/>
      <c r="D82" s="12"/>
      <c r="E82" s="112"/>
      <c r="F82" s="98"/>
      <c r="G82" s="112"/>
      <c r="H82" s="54"/>
      <c r="I82" s="185"/>
      <c r="J82" s="186"/>
    </row>
    <row r="83" spans="1:10" ht="12.75" hidden="1">
      <c r="A83" s="10"/>
      <c r="B83" s="34">
        <f>IF(AND(B80&gt;49.99999,B80&lt;100),7.95,0)</f>
        <v>0</v>
      </c>
      <c r="C83" s="132"/>
      <c r="D83" s="12"/>
      <c r="E83" s="112"/>
      <c r="F83" s="98"/>
      <c r="G83" s="112"/>
      <c r="H83" s="54"/>
      <c r="I83" s="185"/>
      <c r="J83" s="186"/>
    </row>
    <row r="84" spans="1:10" ht="12.75" hidden="1">
      <c r="A84" s="10"/>
      <c r="B84" s="34">
        <f>IF(AND(B80&gt;99.99999,B80&lt;150),9.95,0)</f>
        <v>0</v>
      </c>
      <c r="C84" s="132"/>
      <c r="D84" s="12"/>
      <c r="E84" s="112"/>
      <c r="F84" s="98"/>
      <c r="G84" s="112"/>
      <c r="H84" s="54"/>
      <c r="I84" s="185"/>
      <c r="J84" s="186"/>
    </row>
    <row r="85" spans="1:10" ht="12.75" hidden="1">
      <c r="A85" s="10"/>
      <c r="B85" s="34">
        <f>IF(AND(B80&gt;149.99999,B80&lt;200),12.95,0)</f>
        <v>0</v>
      </c>
      <c r="C85" s="132"/>
      <c r="D85" s="12"/>
      <c r="E85" s="112"/>
      <c r="F85" s="98"/>
      <c r="G85" s="112"/>
      <c r="H85" s="54"/>
      <c r="I85" s="185"/>
      <c r="J85" s="186"/>
    </row>
    <row r="86" spans="1:10" ht="12.75" hidden="1">
      <c r="A86" s="10"/>
      <c r="B86" s="34">
        <f>IF(AND(B80&gt;199.99999,B80&lt;300),14.95,0)</f>
        <v>0</v>
      </c>
      <c r="C86" s="132"/>
      <c r="D86" s="12"/>
      <c r="E86" s="112"/>
      <c r="F86" s="98"/>
      <c r="G86" s="112"/>
      <c r="H86" s="54"/>
      <c r="I86" s="185"/>
      <c r="J86" s="186"/>
    </row>
    <row r="87" spans="1:10" ht="12.75" hidden="1">
      <c r="A87" s="10"/>
      <c r="B87" s="34">
        <f>IF(AND(B80&gt;299.99999,B80&lt;400),16.95,0)</f>
        <v>0</v>
      </c>
      <c r="C87" s="132"/>
      <c r="D87" s="12"/>
      <c r="E87" s="112"/>
      <c r="F87" s="98"/>
      <c r="G87" s="112"/>
      <c r="H87" s="54"/>
      <c r="I87" s="185"/>
      <c r="J87" s="186"/>
    </row>
    <row r="88" spans="1:10" ht="12.75" hidden="1">
      <c r="A88" s="10"/>
      <c r="B88" s="34">
        <f>IF(AND(B80&gt;399.99999,B80&lt;500),19.95,0)</f>
        <v>0</v>
      </c>
      <c r="C88" s="132"/>
      <c r="D88" s="12"/>
      <c r="E88" s="112"/>
      <c r="F88" s="98"/>
      <c r="G88" s="112"/>
      <c r="H88" s="54"/>
      <c r="I88" s="185"/>
      <c r="J88" s="186"/>
    </row>
    <row r="89" spans="1:10" ht="12.75" hidden="1">
      <c r="A89" s="10"/>
      <c r="B89" s="34">
        <f>IF(B80&gt;499.99999,B80*0.04,0)</f>
        <v>0</v>
      </c>
      <c r="C89" s="132"/>
      <c r="D89" s="12"/>
      <c r="E89" s="112"/>
      <c r="F89" s="98"/>
      <c r="G89" s="112"/>
      <c r="H89" s="54"/>
      <c r="I89" s="185"/>
      <c r="J89" s="186"/>
    </row>
    <row r="90" spans="1:10" ht="12.75">
      <c r="A90" s="10"/>
      <c r="B90" s="34">
        <f>+IF(B80&gt;0,7.5,0)</f>
        <v>0</v>
      </c>
      <c r="C90" s="132" t="s">
        <v>140</v>
      </c>
      <c r="D90" s="12"/>
      <c r="E90" s="26"/>
      <c r="F90" s="98"/>
      <c r="G90" s="112"/>
      <c r="H90" s="54"/>
      <c r="I90" s="185"/>
      <c r="J90" s="186"/>
    </row>
    <row r="91" spans="1:10" ht="12.75">
      <c r="A91" s="10"/>
      <c r="B91" s="34">
        <f>IF(C114=1,15.5,IF(C113=1,7.5,0))</f>
        <v>0</v>
      </c>
      <c r="C91" s="132" t="s">
        <v>249</v>
      </c>
      <c r="D91" s="12"/>
      <c r="E91" s="26"/>
      <c r="F91" s="98"/>
      <c r="G91" s="112"/>
      <c r="H91" s="54"/>
      <c r="I91" s="185"/>
      <c r="J91" s="186"/>
    </row>
    <row r="92" spans="1:10" ht="12.75">
      <c r="A92" s="10"/>
      <c r="B92" s="34">
        <v>0</v>
      </c>
      <c r="C92" s="132" t="s">
        <v>111</v>
      </c>
      <c r="D92" s="12"/>
      <c r="E92" s="26"/>
      <c r="F92" s="98"/>
      <c r="G92" s="112"/>
      <c r="H92" s="54"/>
      <c r="I92" s="185"/>
      <c r="J92" s="186"/>
    </row>
    <row r="93" spans="1:10" ht="12.75">
      <c r="A93" s="10"/>
      <c r="B93" s="34">
        <v>0</v>
      </c>
      <c r="C93" s="132" t="s">
        <v>221</v>
      </c>
      <c r="D93" s="12"/>
      <c r="E93" s="112"/>
      <c r="F93" s="98"/>
      <c r="G93" s="112"/>
      <c r="H93" s="54"/>
      <c r="I93" s="185"/>
      <c r="J93" s="186"/>
    </row>
    <row r="94" spans="1:10" ht="13.5" thickBot="1">
      <c r="A94" s="10"/>
      <c r="B94" s="32">
        <f>+B80+B81+B90+B91+B92+B93</f>
        <v>0</v>
      </c>
      <c r="C94" s="132" t="s">
        <v>21</v>
      </c>
      <c r="D94" s="76"/>
      <c r="E94" s="112"/>
      <c r="F94" s="98"/>
      <c r="G94" s="112"/>
      <c r="H94" s="54"/>
      <c r="I94" s="185"/>
      <c r="J94" s="186"/>
    </row>
    <row r="95" spans="1:10" ht="13.5" thickTop="1">
      <c r="A95" s="10"/>
      <c r="B95" s="17"/>
      <c r="C95" s="134"/>
      <c r="D95" s="2"/>
      <c r="E95" s="112"/>
      <c r="F95" s="98"/>
      <c r="G95" s="112"/>
      <c r="H95" s="54"/>
      <c r="I95" s="185"/>
      <c r="J95" s="186"/>
    </row>
    <row r="96" spans="1:10" ht="12.75">
      <c r="A96" s="67"/>
      <c r="B96" s="3"/>
      <c r="C96" s="134"/>
      <c r="D96" s="2"/>
      <c r="E96" s="112"/>
      <c r="F96" s="98"/>
      <c r="G96" s="112"/>
      <c r="H96" s="54"/>
      <c r="I96" s="185"/>
      <c r="J96" s="186"/>
    </row>
    <row r="97" spans="1:11" s="17" customFormat="1" ht="12.75">
      <c r="A97" s="35"/>
      <c r="B97" s="93" t="s">
        <v>405</v>
      </c>
      <c r="C97" s="145"/>
      <c r="D97" s="43"/>
      <c r="E97" s="47"/>
      <c r="F97" s="106"/>
      <c r="G97" s="52"/>
      <c r="H97" s="94"/>
      <c r="I97" s="185"/>
      <c r="J97" s="186"/>
      <c r="K97" s="172"/>
    </row>
    <row r="98" spans="1:11" s="17" customFormat="1" ht="12.75">
      <c r="A98" s="68"/>
      <c r="B98" s="43" t="s">
        <v>22</v>
      </c>
      <c r="C98" s="145"/>
      <c r="D98" s="43"/>
      <c r="E98" s="47"/>
      <c r="F98" s="106"/>
      <c r="G98" s="52"/>
      <c r="H98" s="94"/>
      <c r="I98" s="185"/>
      <c r="J98" s="186"/>
      <c r="K98" s="172"/>
    </row>
    <row r="99" spans="1:10" ht="12.75">
      <c r="A99" s="10"/>
      <c r="B99" s="2"/>
      <c r="C99" s="134"/>
      <c r="D99" s="2"/>
      <c r="E99" s="112"/>
      <c r="F99" s="98"/>
      <c r="G99" s="112"/>
      <c r="H99" s="54"/>
      <c r="I99" s="185"/>
      <c r="J99" s="186"/>
    </row>
    <row r="100" spans="1:10" ht="12.75">
      <c r="A100" s="60"/>
      <c r="B100" s="6"/>
      <c r="C100" s="146"/>
      <c r="D100" s="6"/>
      <c r="E100" s="111"/>
      <c r="F100" s="96"/>
      <c r="G100" s="111"/>
      <c r="H100" s="77"/>
      <c r="I100" s="189"/>
      <c r="J100" s="190"/>
    </row>
    <row r="101" spans="1:10" ht="12.75">
      <c r="A101" s="70" t="s">
        <v>34</v>
      </c>
      <c r="B101" s="43" t="s">
        <v>51</v>
      </c>
      <c r="C101" s="147"/>
      <c r="D101" s="43"/>
      <c r="E101" s="47"/>
      <c r="F101" s="106"/>
      <c r="G101" s="47"/>
      <c r="H101" s="82"/>
      <c r="I101" s="191"/>
      <c r="J101" s="191"/>
    </row>
    <row r="102" spans="1:11" s="55" customFormat="1" ht="12.75">
      <c r="A102"/>
      <c r="B102" s="74" t="s">
        <v>53</v>
      </c>
      <c r="C102" s="148"/>
      <c r="D102"/>
      <c r="E102" s="117"/>
      <c r="F102" s="107"/>
      <c r="G102" s="117"/>
      <c r="H102" s="84"/>
      <c r="I102" s="192"/>
      <c r="J102" s="192"/>
      <c r="K102" s="87"/>
    </row>
    <row r="103" spans="1:11" s="55" customFormat="1" ht="12.75">
      <c r="A103"/>
      <c r="B103" s="74" t="s">
        <v>52</v>
      </c>
      <c r="C103" s="148"/>
      <c r="D103"/>
      <c r="E103" s="117"/>
      <c r="F103" s="107"/>
      <c r="G103" s="117"/>
      <c r="H103" s="84"/>
      <c r="I103" s="192"/>
      <c r="J103" s="192"/>
      <c r="K103" s="87"/>
    </row>
    <row r="104" spans="1:11" s="55" customFormat="1" ht="12.75">
      <c r="A104"/>
      <c r="B104"/>
      <c r="C104" s="148"/>
      <c r="D104"/>
      <c r="E104" s="117"/>
      <c r="F104" s="107"/>
      <c r="G104" s="117"/>
      <c r="H104" s="84"/>
      <c r="I104" s="192"/>
      <c r="J104" s="192"/>
      <c r="K104" s="87"/>
    </row>
    <row r="105" spans="1:11" s="55" customFormat="1" ht="12.75">
      <c r="A105"/>
      <c r="B105" s="91" t="s">
        <v>109</v>
      </c>
      <c r="C105" s="148"/>
      <c r="D105"/>
      <c r="E105" s="117"/>
      <c r="F105" s="107"/>
      <c r="G105" s="117"/>
      <c r="H105" s="84"/>
      <c r="I105" s="192"/>
      <c r="J105" s="192"/>
      <c r="K105" s="87"/>
    </row>
    <row r="106" spans="1:11" s="55" customFormat="1" ht="12.75">
      <c r="A106"/>
      <c r="B106"/>
      <c r="C106" s="148"/>
      <c r="D106"/>
      <c r="E106" s="117"/>
      <c r="F106" s="107"/>
      <c r="G106" s="117"/>
      <c r="H106" s="84"/>
      <c r="I106" s="192"/>
      <c r="J106" s="192"/>
      <c r="K106" s="87"/>
    </row>
    <row r="107" spans="1:11" s="125" customFormat="1" ht="12.75">
      <c r="A107" s="126"/>
      <c r="B107" s="121"/>
      <c r="C107" s="149" t="s">
        <v>23</v>
      </c>
      <c r="D107" s="121"/>
      <c r="E107" s="121"/>
      <c r="F107" s="127" t="s">
        <v>24</v>
      </c>
      <c r="G107" s="121" t="s">
        <v>24</v>
      </c>
      <c r="H107" s="85"/>
      <c r="I107" s="121" t="s">
        <v>25</v>
      </c>
      <c r="J107" s="121"/>
      <c r="K107" s="173"/>
    </row>
    <row r="108" spans="1:11" s="125" customFormat="1" ht="12.75">
      <c r="A108" s="128" t="s">
        <v>26</v>
      </c>
      <c r="B108" s="122" t="s">
        <v>27</v>
      </c>
      <c r="C108" s="150" t="s">
        <v>28</v>
      </c>
      <c r="D108" s="122" t="s">
        <v>29</v>
      </c>
      <c r="E108" s="122" t="s">
        <v>30</v>
      </c>
      <c r="F108" s="129" t="s">
        <v>31</v>
      </c>
      <c r="G108" s="122" t="s">
        <v>32</v>
      </c>
      <c r="H108" s="86"/>
      <c r="I108" s="122" t="s">
        <v>30</v>
      </c>
      <c r="J108" s="122" t="s">
        <v>33</v>
      </c>
      <c r="K108" s="173"/>
    </row>
    <row r="109" spans="1:10" ht="12.75">
      <c r="A109" s="69"/>
      <c r="C109" s="151"/>
      <c r="D109" s="55" t="s">
        <v>47</v>
      </c>
      <c r="E109" s="117"/>
      <c r="F109" s="107"/>
      <c r="G109" s="117"/>
      <c r="H109" s="78"/>
      <c r="I109" s="192"/>
      <c r="J109" s="192"/>
    </row>
    <row r="110" spans="1:10" ht="12.75">
      <c r="A110" s="70" t="s">
        <v>34</v>
      </c>
      <c r="B110" s="43" t="s">
        <v>48</v>
      </c>
      <c r="C110" s="152"/>
      <c r="D110" s="43"/>
      <c r="E110" s="47"/>
      <c r="F110" s="106"/>
      <c r="G110" s="47"/>
      <c r="H110" s="82"/>
      <c r="I110" s="191"/>
      <c r="J110" s="191"/>
    </row>
    <row r="111" spans="1:10" ht="12.75">
      <c r="A111" s="69"/>
      <c r="B111" s="51" t="s">
        <v>43</v>
      </c>
      <c r="C111" s="151"/>
      <c r="D111"/>
      <c r="E111" s="117"/>
      <c r="F111" s="107"/>
      <c r="G111" s="117"/>
      <c r="H111" s="58"/>
      <c r="I111" s="192"/>
      <c r="J111" s="192"/>
    </row>
    <row r="112" spans="1:10" ht="12.75">
      <c r="A112" s="69"/>
      <c r="B112"/>
      <c r="C112" s="151"/>
      <c r="D112"/>
      <c r="E112" s="117"/>
      <c r="F112" s="107"/>
      <c r="G112" s="117"/>
      <c r="H112" s="58"/>
      <c r="I112" s="192"/>
      <c r="J112" s="192"/>
    </row>
    <row r="113" spans="1:10" ht="12.75">
      <c r="A113" s="69"/>
      <c r="B113" s="92" t="s">
        <v>6197</v>
      </c>
      <c r="C113" s="151"/>
      <c r="D113" s="92" t="s">
        <v>6202</v>
      </c>
      <c r="E113" s="117">
        <v>7.5</v>
      </c>
      <c r="F113" s="107" t="s">
        <v>35</v>
      </c>
      <c r="G113" s="117">
        <v>7.5</v>
      </c>
      <c r="H113" s="58">
        <v>0</v>
      </c>
      <c r="I113" s="192">
        <f>C113*E113</f>
        <v>0</v>
      </c>
      <c r="J113" s="192">
        <f>C113*G113</f>
        <v>0</v>
      </c>
    </row>
    <row r="114" spans="1:10" ht="12.75">
      <c r="A114" s="69"/>
      <c r="B114" s="92" t="s">
        <v>6198</v>
      </c>
      <c r="C114" s="151"/>
      <c r="D114" s="92" t="s">
        <v>6203</v>
      </c>
      <c r="E114" s="117">
        <v>15.5</v>
      </c>
      <c r="F114" s="107" t="s">
        <v>35</v>
      </c>
      <c r="G114" s="117">
        <v>15.5</v>
      </c>
      <c r="H114" s="58">
        <v>0</v>
      </c>
      <c r="I114" s="192">
        <f>C114*E114</f>
        <v>0</v>
      </c>
      <c r="J114" s="192">
        <f>C114*G114</f>
        <v>0</v>
      </c>
    </row>
    <row r="115" spans="1:10" ht="12.75">
      <c r="A115" s="69"/>
      <c r="B115"/>
      <c r="C115" s="151"/>
      <c r="D115"/>
      <c r="E115" s="117"/>
      <c r="F115" s="107"/>
      <c r="G115" s="117"/>
      <c r="H115" s="79"/>
      <c r="I115" s="192"/>
      <c r="J115" s="192"/>
    </row>
    <row r="116" spans="1:10" ht="12.75">
      <c r="A116" s="71"/>
      <c r="B116" s="51" t="s">
        <v>44</v>
      </c>
      <c r="C116" s="151"/>
      <c r="D116" s="75" t="s">
        <v>277</v>
      </c>
      <c r="E116" s="118"/>
      <c r="F116" s="108"/>
      <c r="G116" s="118"/>
      <c r="H116" s="58"/>
      <c r="I116" s="193"/>
      <c r="J116" s="193"/>
    </row>
    <row r="117" spans="1:10" ht="13.5" thickBot="1">
      <c r="A117" s="71"/>
      <c r="B117" s="51"/>
      <c r="C117" s="151"/>
      <c r="D117" s="49"/>
      <c r="E117" s="118"/>
      <c r="F117" s="108"/>
      <c r="G117" s="118"/>
      <c r="H117" s="58"/>
      <c r="I117" s="194"/>
      <c r="J117" s="194"/>
    </row>
    <row r="118" spans="1:10" ht="13.5" thickBot="1">
      <c r="A118" s="131"/>
      <c r="B118" s="74" t="s">
        <v>6199</v>
      </c>
      <c r="C118" s="153">
        <f>IF(A118="",0,(SUMIF(H$130:H$3592,"=1",C$130:C$3592)))</f>
        <v>0</v>
      </c>
      <c r="D118" s="92" t="s">
        <v>6204</v>
      </c>
      <c r="E118" s="117">
        <v>0.15</v>
      </c>
      <c r="F118" s="107" t="s">
        <v>35</v>
      </c>
      <c r="G118" s="117">
        <v>0.15</v>
      </c>
      <c r="H118" s="58"/>
      <c r="I118" s="192">
        <f>C118*E118</f>
        <v>0</v>
      </c>
      <c r="J118" s="192">
        <f>C118*G118</f>
        <v>0</v>
      </c>
    </row>
    <row r="119" spans="1:10" ht="13.5" thickBot="1">
      <c r="A119" s="72"/>
      <c r="B119" s="74" t="s">
        <v>6200</v>
      </c>
      <c r="C119" s="153">
        <f>IF(A119="",0,(SUMIF(H$130:H$3592,"=1",C$130:C$3592)))</f>
        <v>0</v>
      </c>
      <c r="D119" s="92" t="s">
        <v>6205</v>
      </c>
      <c r="E119" s="117">
        <v>0.3</v>
      </c>
      <c r="F119" s="107" t="s">
        <v>35</v>
      </c>
      <c r="G119" s="117">
        <v>0.3</v>
      </c>
      <c r="H119" s="58"/>
      <c r="I119" s="192">
        <f>C119*E119</f>
        <v>0</v>
      </c>
      <c r="J119" s="192">
        <f>C119*G119</f>
        <v>0</v>
      </c>
    </row>
    <row r="120" spans="1:10" ht="13.5" thickBot="1">
      <c r="A120" s="72"/>
      <c r="B120" s="74" t="s">
        <v>6201</v>
      </c>
      <c r="C120" s="153">
        <f>IF(A120="",0,(SUMIF(H$130:H$3592,"=1",C$130:C$3592)))</f>
        <v>0</v>
      </c>
      <c r="D120" s="92" t="s">
        <v>6206</v>
      </c>
      <c r="E120" s="117">
        <v>0.5</v>
      </c>
      <c r="F120" s="107" t="s">
        <v>35</v>
      </c>
      <c r="G120" s="117">
        <v>0.5</v>
      </c>
      <c r="H120" s="58"/>
      <c r="I120" s="192">
        <f>C120*E120</f>
        <v>0</v>
      </c>
      <c r="J120" s="192">
        <f>C120*G120</f>
        <v>0</v>
      </c>
    </row>
    <row r="121" spans="1:10" ht="12.75">
      <c r="A121" s="69"/>
      <c r="B121"/>
      <c r="C121" s="151"/>
      <c r="D121"/>
      <c r="E121" s="117"/>
      <c r="F121" s="107"/>
      <c r="G121" s="117"/>
      <c r="H121" s="58"/>
      <c r="I121" s="192"/>
      <c r="J121" s="192"/>
    </row>
    <row r="122" spans="1:10" ht="12.75">
      <c r="A122" s="69"/>
      <c r="B122" s="51" t="s">
        <v>50</v>
      </c>
      <c r="C122" s="164"/>
      <c r="D122"/>
      <c r="E122" s="117"/>
      <c r="F122" s="165"/>
      <c r="G122" s="117"/>
      <c r="H122" s="58"/>
      <c r="I122" s="192"/>
      <c r="J122" s="192"/>
    </row>
    <row r="123" spans="1:10" ht="12.75">
      <c r="A123" s="69"/>
      <c r="B123" s="50"/>
      <c r="C123" s="164"/>
      <c r="D123"/>
      <c r="E123" s="117"/>
      <c r="F123" s="165"/>
      <c r="G123" s="117"/>
      <c r="H123" s="58"/>
      <c r="I123" s="192"/>
      <c r="J123" s="192"/>
    </row>
    <row r="124" spans="1:10" s="57" customFormat="1" ht="12.75">
      <c r="A124" s="87"/>
      <c r="B124" s="87" t="s">
        <v>548</v>
      </c>
      <c r="C124" s="179"/>
      <c r="D124" s="87" t="s">
        <v>549</v>
      </c>
      <c r="E124" s="130">
        <v>3.99</v>
      </c>
      <c r="F124" s="181">
        <v>0.75</v>
      </c>
      <c r="G124" s="130">
        <v>0.99</v>
      </c>
      <c r="H124" s="83">
        <v>14</v>
      </c>
      <c r="I124" s="130">
        <f>C124*E124</f>
        <v>0</v>
      </c>
      <c r="J124" s="130">
        <f>C124*G124</f>
        <v>0</v>
      </c>
    </row>
    <row r="125" spans="1:10" s="57" customFormat="1" ht="12.75">
      <c r="A125" s="87"/>
      <c r="B125" s="87" t="s">
        <v>550</v>
      </c>
      <c r="C125" s="179"/>
      <c r="D125" s="87" t="s">
        <v>551</v>
      </c>
      <c r="E125" s="130">
        <v>1.25</v>
      </c>
      <c r="F125" s="181">
        <v>1</v>
      </c>
      <c r="G125" s="130">
        <v>0</v>
      </c>
      <c r="H125" s="83">
        <v>14</v>
      </c>
      <c r="I125" s="130">
        <f>C125*E125</f>
        <v>0</v>
      </c>
      <c r="J125" s="130">
        <f>C125*G125</f>
        <v>0</v>
      </c>
    </row>
    <row r="126" spans="1:11" s="55" customFormat="1" ht="12.75">
      <c r="A126"/>
      <c r="B126" t="s">
        <v>552</v>
      </c>
      <c r="C126" s="151"/>
      <c r="D126" t="s">
        <v>553</v>
      </c>
      <c r="E126" s="124">
        <v>0.94</v>
      </c>
      <c r="F126" s="109" t="s">
        <v>35</v>
      </c>
      <c r="G126" s="124">
        <v>0.94</v>
      </c>
      <c r="H126" s="84">
        <v>14</v>
      </c>
      <c r="I126" s="192">
        <f>C126*E126</f>
        <v>0</v>
      </c>
      <c r="J126" s="192">
        <f>C126*G126</f>
        <v>0</v>
      </c>
      <c r="K126" s="87"/>
    </row>
    <row r="127" spans="1:10" s="57" customFormat="1" ht="12.75">
      <c r="A127"/>
      <c r="B127" s="92" t="s">
        <v>554</v>
      </c>
      <c r="C127" s="151"/>
      <c r="D127" s="92" t="s">
        <v>555</v>
      </c>
      <c r="E127" s="124">
        <v>0.5</v>
      </c>
      <c r="F127" s="109" t="s">
        <v>35</v>
      </c>
      <c r="G127" s="124">
        <v>0.5</v>
      </c>
      <c r="H127" s="84">
        <v>14</v>
      </c>
      <c r="I127" s="192">
        <f>C127*E127</f>
        <v>0</v>
      </c>
      <c r="J127" s="192">
        <f>C127*G127</f>
        <v>0</v>
      </c>
    </row>
    <row r="128" spans="1:10" s="57" customFormat="1" ht="12.75">
      <c r="A128"/>
      <c r="B128" s="92" t="s">
        <v>556</v>
      </c>
      <c r="C128" s="151"/>
      <c r="D128" s="92" t="s">
        <v>557</v>
      </c>
      <c r="E128" s="124">
        <v>0.63</v>
      </c>
      <c r="F128" s="109" t="s">
        <v>35</v>
      </c>
      <c r="G128" s="124">
        <v>0.63</v>
      </c>
      <c r="H128" s="84">
        <v>14</v>
      </c>
      <c r="I128" s="192">
        <f>C128*E128</f>
        <v>0</v>
      </c>
      <c r="J128" s="192">
        <f>C128*G128</f>
        <v>0</v>
      </c>
    </row>
    <row r="129" spans="1:10" s="57" customFormat="1" ht="12.75">
      <c r="A129"/>
      <c r="B129" s="92"/>
      <c r="C129" s="151"/>
      <c r="D129" s="92"/>
      <c r="E129" s="124"/>
      <c r="F129" s="109"/>
      <c r="G129" s="124"/>
      <c r="H129" s="84"/>
      <c r="I129" s="192"/>
      <c r="J129" s="192"/>
    </row>
    <row r="130" spans="1:10" s="57" customFormat="1" ht="12.75">
      <c r="A130" s="166" t="s">
        <v>34</v>
      </c>
      <c r="B130" s="93" t="s">
        <v>97</v>
      </c>
      <c r="C130" s="167"/>
      <c r="D130" s="93"/>
      <c r="E130" s="47"/>
      <c r="F130" s="106"/>
      <c r="G130" s="47"/>
      <c r="H130" s="47"/>
      <c r="I130" s="191"/>
      <c r="J130" s="191"/>
    </row>
    <row r="131" spans="1:10" s="57" customFormat="1" ht="12.75">
      <c r="A131" t="s">
        <v>165</v>
      </c>
      <c r="B131"/>
      <c r="C131" s="151"/>
      <c r="D131"/>
      <c r="E131" s="124"/>
      <c r="F131" s="182"/>
      <c r="G131" s="124"/>
      <c r="H131"/>
      <c r="I131" s="124"/>
      <c r="J131" s="124"/>
    </row>
    <row r="132" spans="1:10" s="57" customFormat="1" ht="12.75">
      <c r="A132" s="87"/>
      <c r="B132" s="87" t="s">
        <v>1528</v>
      </c>
      <c r="C132" s="179"/>
      <c r="D132" s="87" t="s">
        <v>1529</v>
      </c>
      <c r="E132" s="130">
        <v>3.99</v>
      </c>
      <c r="F132" s="184">
        <v>0.5</v>
      </c>
      <c r="G132" s="130">
        <v>1.99</v>
      </c>
      <c r="H132" s="83">
        <v>1</v>
      </c>
      <c r="I132" s="130">
        <f aca="true" t="shared" si="0" ref="I132:I139">C132*E132</f>
        <v>0</v>
      </c>
      <c r="J132" s="130">
        <f aca="true" t="shared" si="1" ref="J132:J139">C132*G132</f>
        <v>0</v>
      </c>
    </row>
    <row r="133" spans="1:10" s="57" customFormat="1" ht="12.75">
      <c r="A133"/>
      <c r="B133" t="s">
        <v>1530</v>
      </c>
      <c r="C133" s="151"/>
      <c r="D133" t="s">
        <v>1531</v>
      </c>
      <c r="E133" s="124">
        <v>29.99</v>
      </c>
      <c r="F133" s="183">
        <v>0.4</v>
      </c>
      <c r="G133" s="124">
        <v>17.99</v>
      </c>
      <c r="H133" s="84">
        <v>3</v>
      </c>
      <c r="I133" s="124">
        <f t="shared" si="0"/>
        <v>0</v>
      </c>
      <c r="J133" s="124">
        <f t="shared" si="1"/>
        <v>0</v>
      </c>
    </row>
    <row r="134" spans="1:10" s="57" customFormat="1" ht="12.75">
      <c r="A134"/>
      <c r="B134" t="s">
        <v>1532</v>
      </c>
      <c r="C134" s="151"/>
      <c r="D134" t="s">
        <v>1533</v>
      </c>
      <c r="E134" s="124">
        <v>29.99</v>
      </c>
      <c r="F134" s="183">
        <v>0.4</v>
      </c>
      <c r="G134" s="124">
        <v>17.99</v>
      </c>
      <c r="H134" s="84">
        <v>3</v>
      </c>
      <c r="I134" s="124">
        <f t="shared" si="0"/>
        <v>0</v>
      </c>
      <c r="J134" s="124">
        <f t="shared" si="1"/>
        <v>0</v>
      </c>
    </row>
    <row r="135" spans="1:10" s="57" customFormat="1" ht="12.75">
      <c r="A135"/>
      <c r="B135" t="s">
        <v>1534</v>
      </c>
      <c r="C135" s="151"/>
      <c r="D135" t="s">
        <v>1535</v>
      </c>
      <c r="E135" s="124">
        <v>29.99</v>
      </c>
      <c r="F135" s="183">
        <v>0.4</v>
      </c>
      <c r="G135" s="124">
        <v>17.99</v>
      </c>
      <c r="H135" s="84">
        <v>3</v>
      </c>
      <c r="I135" s="124">
        <f t="shared" si="0"/>
        <v>0</v>
      </c>
      <c r="J135" s="124">
        <f t="shared" si="1"/>
        <v>0</v>
      </c>
    </row>
    <row r="136" spans="1:10" s="57" customFormat="1" ht="12.75">
      <c r="A136"/>
      <c r="B136" t="s">
        <v>1536</v>
      </c>
      <c r="C136" s="151"/>
      <c r="D136" t="s">
        <v>1537</v>
      </c>
      <c r="E136" s="124">
        <v>9.99</v>
      </c>
      <c r="F136" s="183">
        <v>0.4</v>
      </c>
      <c r="G136" s="124">
        <v>5.99</v>
      </c>
      <c r="H136" s="84">
        <v>3</v>
      </c>
      <c r="I136" s="124">
        <f t="shared" si="0"/>
        <v>0</v>
      </c>
      <c r="J136" s="124">
        <f t="shared" si="1"/>
        <v>0</v>
      </c>
    </row>
    <row r="137" spans="1:10" s="57" customFormat="1" ht="12.75">
      <c r="A137"/>
      <c r="B137" t="s">
        <v>1538</v>
      </c>
      <c r="C137" s="151"/>
      <c r="D137" t="s">
        <v>1539</v>
      </c>
      <c r="E137" s="124">
        <v>14.99</v>
      </c>
      <c r="F137" s="183">
        <v>0.4</v>
      </c>
      <c r="G137" s="124">
        <v>8.99</v>
      </c>
      <c r="H137" s="84">
        <v>3</v>
      </c>
      <c r="I137" s="124">
        <f t="shared" si="0"/>
        <v>0</v>
      </c>
      <c r="J137" s="124">
        <f t="shared" si="1"/>
        <v>0</v>
      </c>
    </row>
    <row r="138" spans="1:10" s="57" customFormat="1" ht="12.75">
      <c r="A138"/>
      <c r="B138" t="s">
        <v>1540</v>
      </c>
      <c r="C138" s="151"/>
      <c r="D138" t="s">
        <v>1541</v>
      </c>
      <c r="E138" s="124">
        <v>16.99</v>
      </c>
      <c r="F138" s="183">
        <v>0.4</v>
      </c>
      <c r="G138" s="124">
        <v>10.19</v>
      </c>
      <c r="H138" s="84">
        <v>3</v>
      </c>
      <c r="I138" s="124">
        <f t="shared" si="0"/>
        <v>0</v>
      </c>
      <c r="J138" s="124">
        <f t="shared" si="1"/>
        <v>0</v>
      </c>
    </row>
    <row r="139" spans="1:10" s="57" customFormat="1" ht="12.75">
      <c r="A139"/>
      <c r="B139" t="s">
        <v>1542</v>
      </c>
      <c r="C139" s="151"/>
      <c r="D139" t="s">
        <v>1543</v>
      </c>
      <c r="E139" s="124">
        <v>14.99</v>
      </c>
      <c r="F139" s="183">
        <v>0.4</v>
      </c>
      <c r="G139" s="124">
        <v>8.99</v>
      </c>
      <c r="H139" s="84">
        <v>3</v>
      </c>
      <c r="I139" s="124">
        <f t="shared" si="0"/>
        <v>0</v>
      </c>
      <c r="J139" s="124">
        <f t="shared" si="1"/>
        <v>0</v>
      </c>
    </row>
    <row r="140" spans="1:10" s="57" customFormat="1" ht="12.75">
      <c r="A140" t="s">
        <v>104</v>
      </c>
      <c r="B140"/>
      <c r="C140" s="151"/>
      <c r="D140"/>
      <c r="E140" s="124"/>
      <c r="F140" s="182"/>
      <c r="G140" s="124"/>
      <c r="H140"/>
      <c r="I140" s="124"/>
      <c r="J140" s="124"/>
    </row>
    <row r="141" spans="1:10" s="57" customFormat="1" ht="12.75">
      <c r="A141" s="87"/>
      <c r="B141" s="87" t="s">
        <v>1544</v>
      </c>
      <c r="C141" s="179"/>
      <c r="D141" s="87" t="s">
        <v>1545</v>
      </c>
      <c r="E141" s="130">
        <v>9.99</v>
      </c>
      <c r="F141" s="184">
        <v>0.5</v>
      </c>
      <c r="G141" s="130">
        <v>4.99</v>
      </c>
      <c r="H141" s="83">
        <v>3</v>
      </c>
      <c r="I141" s="130">
        <f aca="true" t="shared" si="2" ref="I141:I173">C141*E141</f>
        <v>0</v>
      </c>
      <c r="J141" s="130">
        <f aca="true" t="shared" si="3" ref="J141:J173">C141*G141</f>
        <v>0</v>
      </c>
    </row>
    <row r="142" spans="1:10" s="57" customFormat="1" ht="12.75">
      <c r="A142"/>
      <c r="B142" t="s">
        <v>1546</v>
      </c>
      <c r="C142" s="151"/>
      <c r="D142" t="s">
        <v>1547</v>
      </c>
      <c r="E142" s="124">
        <v>12.99</v>
      </c>
      <c r="F142" s="183">
        <v>0.4</v>
      </c>
      <c r="G142" s="124">
        <v>7.79</v>
      </c>
      <c r="H142" s="84">
        <v>3</v>
      </c>
      <c r="I142" s="124">
        <f t="shared" si="2"/>
        <v>0</v>
      </c>
      <c r="J142" s="124">
        <f t="shared" si="3"/>
        <v>0</v>
      </c>
    </row>
    <row r="143" spans="1:10" s="57" customFormat="1" ht="12.75">
      <c r="A143"/>
      <c r="B143" t="s">
        <v>1548</v>
      </c>
      <c r="C143" s="151"/>
      <c r="D143" t="s">
        <v>1549</v>
      </c>
      <c r="E143" s="124">
        <v>12.99</v>
      </c>
      <c r="F143" s="183">
        <v>0.4</v>
      </c>
      <c r="G143" s="124">
        <v>7.79</v>
      </c>
      <c r="H143" s="84">
        <v>3</v>
      </c>
      <c r="I143" s="124">
        <f t="shared" si="2"/>
        <v>0</v>
      </c>
      <c r="J143" s="124">
        <f t="shared" si="3"/>
        <v>0</v>
      </c>
    </row>
    <row r="144" spans="1:10" s="57" customFormat="1" ht="12.75">
      <c r="A144"/>
      <c r="B144" t="s">
        <v>1550</v>
      </c>
      <c r="C144" s="151"/>
      <c r="D144" t="s">
        <v>1551</v>
      </c>
      <c r="E144" s="124">
        <v>14.99</v>
      </c>
      <c r="F144" s="183">
        <v>0.4</v>
      </c>
      <c r="G144" s="124">
        <v>8.99</v>
      </c>
      <c r="H144" s="84">
        <v>3</v>
      </c>
      <c r="I144" s="124">
        <f t="shared" si="2"/>
        <v>0</v>
      </c>
      <c r="J144" s="124">
        <f t="shared" si="3"/>
        <v>0</v>
      </c>
    </row>
    <row r="145" spans="1:10" s="57" customFormat="1" ht="12.75">
      <c r="A145"/>
      <c r="B145" t="s">
        <v>1552</v>
      </c>
      <c r="C145" s="151"/>
      <c r="D145" t="s">
        <v>1553</v>
      </c>
      <c r="E145" s="124">
        <v>14.99</v>
      </c>
      <c r="F145" s="183">
        <v>0.4</v>
      </c>
      <c r="G145" s="124">
        <v>8.99</v>
      </c>
      <c r="H145" s="84">
        <v>3</v>
      </c>
      <c r="I145" s="124">
        <f t="shared" si="2"/>
        <v>0</v>
      </c>
      <c r="J145" s="124">
        <f t="shared" si="3"/>
        <v>0</v>
      </c>
    </row>
    <row r="146" spans="1:10" s="57" customFormat="1" ht="12.75">
      <c r="A146"/>
      <c r="B146" t="s">
        <v>1554</v>
      </c>
      <c r="C146" s="151"/>
      <c r="D146" t="s">
        <v>1555</v>
      </c>
      <c r="E146" s="124">
        <v>16.99</v>
      </c>
      <c r="F146" s="183">
        <v>0.4</v>
      </c>
      <c r="G146" s="124">
        <v>10.19</v>
      </c>
      <c r="H146" s="84">
        <v>3</v>
      </c>
      <c r="I146" s="124">
        <f t="shared" si="2"/>
        <v>0</v>
      </c>
      <c r="J146" s="124">
        <f t="shared" si="3"/>
        <v>0</v>
      </c>
    </row>
    <row r="147" spans="1:10" s="57" customFormat="1" ht="12.75">
      <c r="A147"/>
      <c r="B147" t="s">
        <v>1556</v>
      </c>
      <c r="C147" s="151"/>
      <c r="D147" t="s">
        <v>1557</v>
      </c>
      <c r="E147" s="124">
        <v>14.99</v>
      </c>
      <c r="F147" s="183">
        <v>0.4</v>
      </c>
      <c r="G147" s="124">
        <v>8.99</v>
      </c>
      <c r="H147" s="84">
        <v>3</v>
      </c>
      <c r="I147" s="124">
        <f t="shared" si="2"/>
        <v>0</v>
      </c>
      <c r="J147" s="124">
        <f t="shared" si="3"/>
        <v>0</v>
      </c>
    </row>
    <row r="148" spans="1:10" s="57" customFormat="1" ht="12.75">
      <c r="A148"/>
      <c r="B148" t="s">
        <v>1558</v>
      </c>
      <c r="C148" s="151"/>
      <c r="D148" t="s">
        <v>1559</v>
      </c>
      <c r="E148" s="124">
        <v>16.99</v>
      </c>
      <c r="F148" s="183">
        <v>0.4</v>
      </c>
      <c r="G148" s="124">
        <v>10.19</v>
      </c>
      <c r="H148" s="84">
        <v>3</v>
      </c>
      <c r="I148" s="124">
        <f t="shared" si="2"/>
        <v>0</v>
      </c>
      <c r="J148" s="124">
        <f t="shared" si="3"/>
        <v>0</v>
      </c>
    </row>
    <row r="149" spans="1:10" s="57" customFormat="1" ht="12.75">
      <c r="A149"/>
      <c r="B149" t="s">
        <v>1560</v>
      </c>
      <c r="C149" s="151"/>
      <c r="D149" t="s">
        <v>1561</v>
      </c>
      <c r="E149" s="124">
        <v>14.99</v>
      </c>
      <c r="F149" s="183">
        <v>0.4</v>
      </c>
      <c r="G149" s="124">
        <v>8.99</v>
      </c>
      <c r="H149" s="84">
        <v>3</v>
      </c>
      <c r="I149" s="124">
        <f t="shared" si="2"/>
        <v>0</v>
      </c>
      <c r="J149" s="124">
        <f t="shared" si="3"/>
        <v>0</v>
      </c>
    </row>
    <row r="150" spans="1:10" s="57" customFormat="1" ht="12.75">
      <c r="A150"/>
      <c r="B150" t="s">
        <v>1562</v>
      </c>
      <c r="C150" s="151"/>
      <c r="D150" t="s">
        <v>1563</v>
      </c>
      <c r="E150" s="124">
        <v>16.99</v>
      </c>
      <c r="F150" s="183">
        <v>0.4</v>
      </c>
      <c r="G150" s="124">
        <v>10.19</v>
      </c>
      <c r="H150" s="84">
        <v>3</v>
      </c>
      <c r="I150" s="124">
        <f t="shared" si="2"/>
        <v>0</v>
      </c>
      <c r="J150" s="124">
        <f t="shared" si="3"/>
        <v>0</v>
      </c>
    </row>
    <row r="151" spans="1:10" s="57" customFormat="1" ht="12.75">
      <c r="A151"/>
      <c r="B151" t="s">
        <v>1564</v>
      </c>
      <c r="C151" s="151"/>
      <c r="D151" t="s">
        <v>1565</v>
      </c>
      <c r="E151" s="124">
        <v>16.99</v>
      </c>
      <c r="F151" s="183">
        <v>0.4</v>
      </c>
      <c r="G151" s="124">
        <v>10.19</v>
      </c>
      <c r="H151" s="84">
        <v>3</v>
      </c>
      <c r="I151" s="124">
        <f t="shared" si="2"/>
        <v>0</v>
      </c>
      <c r="J151" s="124">
        <f t="shared" si="3"/>
        <v>0</v>
      </c>
    </row>
    <row r="152" spans="1:10" s="57" customFormat="1" ht="12.75">
      <c r="A152"/>
      <c r="B152" t="s">
        <v>1566</v>
      </c>
      <c r="C152" s="151"/>
      <c r="D152" t="s">
        <v>1567</v>
      </c>
      <c r="E152" s="124">
        <v>16.99</v>
      </c>
      <c r="F152" s="183">
        <v>0.4</v>
      </c>
      <c r="G152" s="124">
        <v>10.19</v>
      </c>
      <c r="H152" s="84">
        <v>3</v>
      </c>
      <c r="I152" s="124">
        <f t="shared" si="2"/>
        <v>0</v>
      </c>
      <c r="J152" s="124">
        <f t="shared" si="3"/>
        <v>0</v>
      </c>
    </row>
    <row r="153" spans="1:10" s="57" customFormat="1" ht="12.75">
      <c r="A153"/>
      <c r="B153" t="s">
        <v>1568</v>
      </c>
      <c r="C153" s="151"/>
      <c r="D153" t="s">
        <v>1569</v>
      </c>
      <c r="E153" s="124">
        <v>16.99</v>
      </c>
      <c r="F153" s="183">
        <v>0.4</v>
      </c>
      <c r="G153" s="124">
        <v>10.19</v>
      </c>
      <c r="H153" s="84">
        <v>3</v>
      </c>
      <c r="I153" s="124">
        <f t="shared" si="2"/>
        <v>0</v>
      </c>
      <c r="J153" s="124">
        <f t="shared" si="3"/>
        <v>0</v>
      </c>
    </row>
    <row r="154" spans="1:10" s="57" customFormat="1" ht="12.75">
      <c r="A154"/>
      <c r="B154" t="s">
        <v>1570</v>
      </c>
      <c r="C154" s="151"/>
      <c r="D154" t="s">
        <v>1571</v>
      </c>
      <c r="E154" s="124">
        <v>19.99</v>
      </c>
      <c r="F154" s="183">
        <v>0.4</v>
      </c>
      <c r="G154" s="124">
        <v>11.99</v>
      </c>
      <c r="H154" s="84">
        <v>3</v>
      </c>
      <c r="I154" s="124">
        <f t="shared" si="2"/>
        <v>0</v>
      </c>
      <c r="J154" s="124">
        <f t="shared" si="3"/>
        <v>0</v>
      </c>
    </row>
    <row r="155" spans="1:10" s="57" customFormat="1" ht="12.75">
      <c r="A155"/>
      <c r="B155" t="s">
        <v>1572</v>
      </c>
      <c r="C155" s="151"/>
      <c r="D155" t="s">
        <v>1573</v>
      </c>
      <c r="E155" s="124">
        <v>16.99</v>
      </c>
      <c r="F155" s="183">
        <v>0.4</v>
      </c>
      <c r="G155" s="124">
        <v>10.19</v>
      </c>
      <c r="H155" s="84">
        <v>3</v>
      </c>
      <c r="I155" s="124">
        <f t="shared" si="2"/>
        <v>0</v>
      </c>
      <c r="J155" s="124">
        <f t="shared" si="3"/>
        <v>0</v>
      </c>
    </row>
    <row r="156" spans="1:10" s="57" customFormat="1" ht="12.75">
      <c r="A156"/>
      <c r="B156" t="s">
        <v>1574</v>
      </c>
      <c r="C156" s="151"/>
      <c r="D156" t="s">
        <v>1575</v>
      </c>
      <c r="E156" s="124">
        <v>16.99</v>
      </c>
      <c r="F156" s="183">
        <v>0.4</v>
      </c>
      <c r="G156" s="124">
        <v>10.19</v>
      </c>
      <c r="H156" s="84">
        <v>3</v>
      </c>
      <c r="I156" s="124">
        <f t="shared" si="2"/>
        <v>0</v>
      </c>
      <c r="J156" s="124">
        <f t="shared" si="3"/>
        <v>0</v>
      </c>
    </row>
    <row r="157" spans="1:10" s="57" customFormat="1" ht="12.75">
      <c r="A157"/>
      <c r="B157" t="s">
        <v>1576</v>
      </c>
      <c r="C157" s="151"/>
      <c r="D157" t="s">
        <v>1577</v>
      </c>
      <c r="E157" s="124">
        <v>16.99</v>
      </c>
      <c r="F157" s="183">
        <v>0.4</v>
      </c>
      <c r="G157" s="124">
        <v>10.19</v>
      </c>
      <c r="H157" s="84">
        <v>3</v>
      </c>
      <c r="I157" s="124">
        <f t="shared" si="2"/>
        <v>0</v>
      </c>
      <c r="J157" s="124">
        <f t="shared" si="3"/>
        <v>0</v>
      </c>
    </row>
    <row r="158" spans="1:10" s="57" customFormat="1" ht="12.75">
      <c r="A158"/>
      <c r="B158" t="s">
        <v>1578</v>
      </c>
      <c r="C158" s="151"/>
      <c r="D158" t="s">
        <v>1579</v>
      </c>
      <c r="E158" s="124">
        <v>16.99</v>
      </c>
      <c r="F158" s="183">
        <v>0.4</v>
      </c>
      <c r="G158" s="124">
        <v>10.19</v>
      </c>
      <c r="H158" s="84">
        <v>3</v>
      </c>
      <c r="I158" s="124">
        <f t="shared" si="2"/>
        <v>0</v>
      </c>
      <c r="J158" s="124">
        <f t="shared" si="3"/>
        <v>0</v>
      </c>
    </row>
    <row r="159" spans="1:10" s="57" customFormat="1" ht="12.75">
      <c r="A159"/>
      <c r="B159" t="s">
        <v>1580</v>
      </c>
      <c r="C159" s="151"/>
      <c r="D159" t="s">
        <v>1581</v>
      </c>
      <c r="E159" s="124">
        <v>16.99</v>
      </c>
      <c r="F159" s="183">
        <v>0.4</v>
      </c>
      <c r="G159" s="124">
        <v>10.19</v>
      </c>
      <c r="H159" s="84">
        <v>3</v>
      </c>
      <c r="I159" s="124">
        <f t="shared" si="2"/>
        <v>0</v>
      </c>
      <c r="J159" s="124">
        <f t="shared" si="3"/>
        <v>0</v>
      </c>
    </row>
    <row r="160" spans="1:10" s="57" customFormat="1" ht="12.75">
      <c r="A160"/>
      <c r="B160" t="s">
        <v>1582</v>
      </c>
      <c r="C160" s="151"/>
      <c r="D160" t="s">
        <v>1583</v>
      </c>
      <c r="E160" s="124">
        <v>16.99</v>
      </c>
      <c r="F160" s="183">
        <v>0.4</v>
      </c>
      <c r="G160" s="124">
        <v>10.19</v>
      </c>
      <c r="H160" s="84">
        <v>3</v>
      </c>
      <c r="I160" s="124">
        <f t="shared" si="2"/>
        <v>0</v>
      </c>
      <c r="J160" s="124">
        <f t="shared" si="3"/>
        <v>0</v>
      </c>
    </row>
    <row r="161" spans="1:10" s="57" customFormat="1" ht="12.75">
      <c r="A161"/>
      <c r="B161" t="s">
        <v>1584</v>
      </c>
      <c r="C161" s="151"/>
      <c r="D161" t="s">
        <v>1585</v>
      </c>
      <c r="E161" s="124">
        <v>16.99</v>
      </c>
      <c r="F161" s="183">
        <v>0.4</v>
      </c>
      <c r="G161" s="124">
        <v>10.19</v>
      </c>
      <c r="H161" s="84">
        <v>3</v>
      </c>
      <c r="I161" s="124">
        <f t="shared" si="2"/>
        <v>0</v>
      </c>
      <c r="J161" s="124">
        <f t="shared" si="3"/>
        <v>0</v>
      </c>
    </row>
    <row r="162" spans="1:10" s="57" customFormat="1" ht="12.75">
      <c r="A162"/>
      <c r="B162" t="s">
        <v>1586</v>
      </c>
      <c r="C162" s="151"/>
      <c r="D162" t="s">
        <v>1587</v>
      </c>
      <c r="E162" s="124">
        <v>16.99</v>
      </c>
      <c r="F162" s="183">
        <v>0.4</v>
      </c>
      <c r="G162" s="124">
        <v>10.19</v>
      </c>
      <c r="H162" s="84">
        <v>3</v>
      </c>
      <c r="I162" s="124">
        <f t="shared" si="2"/>
        <v>0</v>
      </c>
      <c r="J162" s="124">
        <f t="shared" si="3"/>
        <v>0</v>
      </c>
    </row>
    <row r="163" spans="1:10" s="57" customFormat="1" ht="12.75">
      <c r="A163"/>
      <c r="B163" t="s">
        <v>1588</v>
      </c>
      <c r="C163" s="151"/>
      <c r="D163" t="s">
        <v>1589</v>
      </c>
      <c r="E163" s="124">
        <v>16.99</v>
      </c>
      <c r="F163" s="183">
        <v>0.4</v>
      </c>
      <c r="G163" s="124">
        <v>10.19</v>
      </c>
      <c r="H163" s="84">
        <v>3</v>
      </c>
      <c r="I163" s="124">
        <f t="shared" si="2"/>
        <v>0</v>
      </c>
      <c r="J163" s="124">
        <f t="shared" si="3"/>
        <v>0</v>
      </c>
    </row>
    <row r="164" spans="1:10" s="57" customFormat="1" ht="12.75">
      <c r="A164"/>
      <c r="B164" t="s">
        <v>1590</v>
      </c>
      <c r="C164" s="151"/>
      <c r="D164" t="s">
        <v>1591</v>
      </c>
      <c r="E164" s="124">
        <v>16.99</v>
      </c>
      <c r="F164" s="183">
        <v>0.4</v>
      </c>
      <c r="G164" s="124">
        <v>10.19</v>
      </c>
      <c r="H164" s="84">
        <v>3</v>
      </c>
      <c r="I164" s="124">
        <f t="shared" si="2"/>
        <v>0</v>
      </c>
      <c r="J164" s="124">
        <f t="shared" si="3"/>
        <v>0</v>
      </c>
    </row>
    <row r="165" spans="1:10" s="57" customFormat="1" ht="12.75">
      <c r="A165"/>
      <c r="B165" t="s">
        <v>1592</v>
      </c>
      <c r="C165" s="151"/>
      <c r="D165" t="s">
        <v>1593</v>
      </c>
      <c r="E165" s="124">
        <v>16.99</v>
      </c>
      <c r="F165" s="183">
        <v>0.4</v>
      </c>
      <c r="G165" s="124">
        <v>10.19</v>
      </c>
      <c r="H165" s="84">
        <v>3</v>
      </c>
      <c r="I165" s="124">
        <f t="shared" si="2"/>
        <v>0</v>
      </c>
      <c r="J165" s="124">
        <f t="shared" si="3"/>
        <v>0</v>
      </c>
    </row>
    <row r="166" spans="1:10" s="57" customFormat="1" ht="12.75">
      <c r="A166"/>
      <c r="B166" t="s">
        <v>1594</v>
      </c>
      <c r="C166" s="151"/>
      <c r="D166" t="s">
        <v>493</v>
      </c>
      <c r="E166" s="124">
        <v>16.99</v>
      </c>
      <c r="F166" s="183">
        <v>0.4</v>
      </c>
      <c r="G166" s="124">
        <v>10.19</v>
      </c>
      <c r="H166" s="84">
        <v>3</v>
      </c>
      <c r="I166" s="124">
        <f t="shared" si="2"/>
        <v>0</v>
      </c>
      <c r="J166" s="124">
        <f t="shared" si="3"/>
        <v>0</v>
      </c>
    </row>
    <row r="167" spans="1:10" s="57" customFormat="1" ht="12.75">
      <c r="A167"/>
      <c r="B167" t="s">
        <v>1595</v>
      </c>
      <c r="C167" s="151"/>
      <c r="D167" t="s">
        <v>492</v>
      </c>
      <c r="E167" s="124">
        <v>16.99</v>
      </c>
      <c r="F167" s="183">
        <v>0.4</v>
      </c>
      <c r="G167" s="124">
        <v>10.19</v>
      </c>
      <c r="H167" s="84">
        <v>3</v>
      </c>
      <c r="I167" s="124">
        <f t="shared" si="2"/>
        <v>0</v>
      </c>
      <c r="J167" s="124">
        <f t="shared" si="3"/>
        <v>0</v>
      </c>
    </row>
    <row r="168" spans="1:10" s="57" customFormat="1" ht="12.75">
      <c r="A168"/>
      <c r="B168" t="s">
        <v>1596</v>
      </c>
      <c r="C168" s="151"/>
      <c r="D168" t="s">
        <v>1597</v>
      </c>
      <c r="E168" s="124">
        <v>14.99</v>
      </c>
      <c r="F168" s="183">
        <v>0.4</v>
      </c>
      <c r="G168" s="124">
        <v>8.99</v>
      </c>
      <c r="H168" s="84">
        <v>3</v>
      </c>
      <c r="I168" s="124">
        <f t="shared" si="2"/>
        <v>0</v>
      </c>
      <c r="J168" s="124">
        <f t="shared" si="3"/>
        <v>0</v>
      </c>
    </row>
    <row r="169" spans="1:10" s="57" customFormat="1" ht="12.75">
      <c r="A169"/>
      <c r="B169" t="s">
        <v>1598</v>
      </c>
      <c r="C169" s="151"/>
      <c r="D169" t="s">
        <v>1599</v>
      </c>
      <c r="E169" s="124">
        <v>14.99</v>
      </c>
      <c r="F169" s="183">
        <v>0.4</v>
      </c>
      <c r="G169" s="124">
        <v>8.99</v>
      </c>
      <c r="H169" s="84">
        <v>3</v>
      </c>
      <c r="I169" s="124">
        <f t="shared" si="2"/>
        <v>0</v>
      </c>
      <c r="J169" s="124">
        <f t="shared" si="3"/>
        <v>0</v>
      </c>
    </row>
    <row r="170" spans="1:10" s="57" customFormat="1" ht="12.75">
      <c r="A170"/>
      <c r="B170" t="s">
        <v>1600</v>
      </c>
      <c r="C170" s="151"/>
      <c r="D170" t="s">
        <v>1601</v>
      </c>
      <c r="E170" s="124">
        <v>14.99</v>
      </c>
      <c r="F170" s="183">
        <v>0.4</v>
      </c>
      <c r="G170" s="124">
        <v>8.99</v>
      </c>
      <c r="H170" s="84">
        <v>3</v>
      </c>
      <c r="I170" s="124">
        <f t="shared" si="2"/>
        <v>0</v>
      </c>
      <c r="J170" s="124">
        <f t="shared" si="3"/>
        <v>0</v>
      </c>
    </row>
    <row r="171" spans="1:10" s="57" customFormat="1" ht="12.75">
      <c r="A171"/>
      <c r="B171" t="s">
        <v>1602</v>
      </c>
      <c r="C171" s="151"/>
      <c r="D171" t="s">
        <v>1603</v>
      </c>
      <c r="E171" s="124">
        <v>16.99</v>
      </c>
      <c r="F171" s="183">
        <v>0.4</v>
      </c>
      <c r="G171" s="124">
        <v>10.19</v>
      </c>
      <c r="H171" s="84">
        <v>3</v>
      </c>
      <c r="I171" s="124">
        <f t="shared" si="2"/>
        <v>0</v>
      </c>
      <c r="J171" s="124">
        <f t="shared" si="3"/>
        <v>0</v>
      </c>
    </row>
    <row r="172" spans="1:10" s="57" customFormat="1" ht="12.75">
      <c r="A172"/>
      <c r="B172" t="s">
        <v>1604</v>
      </c>
      <c r="C172" s="151"/>
      <c r="D172" t="s">
        <v>1605</v>
      </c>
      <c r="E172" s="124">
        <v>16.99</v>
      </c>
      <c r="F172" s="183">
        <v>0.4</v>
      </c>
      <c r="G172" s="124">
        <v>10.19</v>
      </c>
      <c r="H172" s="84">
        <v>3</v>
      </c>
      <c r="I172" s="124">
        <f t="shared" si="2"/>
        <v>0</v>
      </c>
      <c r="J172" s="124">
        <f t="shared" si="3"/>
        <v>0</v>
      </c>
    </row>
    <row r="173" spans="1:10" s="57" customFormat="1" ht="12.75">
      <c r="A173"/>
      <c r="B173" t="s">
        <v>1606</v>
      </c>
      <c r="C173" s="151"/>
      <c r="D173" t="s">
        <v>1607</v>
      </c>
      <c r="E173" s="124">
        <v>16.99</v>
      </c>
      <c r="F173" s="183">
        <v>0.4</v>
      </c>
      <c r="G173" s="124">
        <v>10.19</v>
      </c>
      <c r="H173" s="84">
        <v>3</v>
      </c>
      <c r="I173" s="124">
        <f t="shared" si="2"/>
        <v>0</v>
      </c>
      <c r="J173" s="124">
        <f t="shared" si="3"/>
        <v>0</v>
      </c>
    </row>
    <row r="174" spans="1:10" s="57" customFormat="1" ht="12.75">
      <c r="A174" t="s">
        <v>59</v>
      </c>
      <c r="B174"/>
      <c r="C174" s="151"/>
      <c r="D174"/>
      <c r="E174" s="124"/>
      <c r="F174" s="182"/>
      <c r="G174" s="124"/>
      <c r="H174"/>
      <c r="I174" s="124"/>
      <c r="J174" s="124"/>
    </row>
    <row r="175" spans="1:10" s="57" customFormat="1" ht="12.75">
      <c r="A175" s="87"/>
      <c r="B175" s="87" t="s">
        <v>1608</v>
      </c>
      <c r="C175" s="179"/>
      <c r="D175" s="87" t="s">
        <v>1609</v>
      </c>
      <c r="E175" s="130">
        <v>3.99</v>
      </c>
      <c r="F175" s="184">
        <v>0.5</v>
      </c>
      <c r="G175" s="130">
        <v>1.99</v>
      </c>
      <c r="H175" s="83">
        <v>1</v>
      </c>
      <c r="I175" s="130">
        <f aca="true" t="shared" si="4" ref="I175:I188">C175*E175</f>
        <v>0</v>
      </c>
      <c r="J175" s="130">
        <f aca="true" t="shared" si="5" ref="J175:J188">C175*G175</f>
        <v>0</v>
      </c>
    </row>
    <row r="176" spans="1:10" s="57" customFormat="1" ht="12.75">
      <c r="A176"/>
      <c r="B176" t="s">
        <v>1610</v>
      </c>
      <c r="C176" s="151"/>
      <c r="D176" t="s">
        <v>1611</v>
      </c>
      <c r="E176" s="124">
        <v>9.99</v>
      </c>
      <c r="F176" s="183">
        <v>0.4</v>
      </c>
      <c r="G176" s="124">
        <v>5.99</v>
      </c>
      <c r="H176" s="84">
        <v>3</v>
      </c>
      <c r="I176" s="124">
        <f t="shared" si="4"/>
        <v>0</v>
      </c>
      <c r="J176" s="124">
        <f t="shared" si="5"/>
        <v>0</v>
      </c>
    </row>
    <row r="177" spans="1:10" s="57" customFormat="1" ht="12.75">
      <c r="A177"/>
      <c r="B177" t="s">
        <v>1612</v>
      </c>
      <c r="C177" s="151"/>
      <c r="D177" t="s">
        <v>1613</v>
      </c>
      <c r="E177" s="124">
        <v>14.99</v>
      </c>
      <c r="F177" s="183">
        <v>0.4</v>
      </c>
      <c r="G177" s="124">
        <v>8.99</v>
      </c>
      <c r="H177" s="84">
        <v>3</v>
      </c>
      <c r="I177" s="124">
        <f t="shared" si="4"/>
        <v>0</v>
      </c>
      <c r="J177" s="124">
        <f t="shared" si="5"/>
        <v>0</v>
      </c>
    </row>
    <row r="178" spans="1:10" s="57" customFormat="1" ht="12.75">
      <c r="A178"/>
      <c r="B178" t="s">
        <v>1614</v>
      </c>
      <c r="C178" s="151"/>
      <c r="D178" t="s">
        <v>1615</v>
      </c>
      <c r="E178" s="124">
        <v>14.99</v>
      </c>
      <c r="F178" s="183">
        <v>0.4</v>
      </c>
      <c r="G178" s="124">
        <v>8.99</v>
      </c>
      <c r="H178" s="84">
        <v>3</v>
      </c>
      <c r="I178" s="124">
        <f t="shared" si="4"/>
        <v>0</v>
      </c>
      <c r="J178" s="124">
        <f t="shared" si="5"/>
        <v>0</v>
      </c>
    </row>
    <row r="179" spans="1:10" s="57" customFormat="1" ht="12.75">
      <c r="A179"/>
      <c r="B179" t="s">
        <v>1616</v>
      </c>
      <c r="C179" s="151"/>
      <c r="D179" t="s">
        <v>1617</v>
      </c>
      <c r="E179" s="124">
        <v>14.99</v>
      </c>
      <c r="F179" s="183">
        <v>0.4</v>
      </c>
      <c r="G179" s="124">
        <v>8.99</v>
      </c>
      <c r="H179" s="84">
        <v>3</v>
      </c>
      <c r="I179" s="124">
        <f t="shared" si="4"/>
        <v>0</v>
      </c>
      <c r="J179" s="124">
        <f t="shared" si="5"/>
        <v>0</v>
      </c>
    </row>
    <row r="180" spans="1:10" s="57" customFormat="1" ht="12.75">
      <c r="A180"/>
      <c r="B180" t="s">
        <v>1618</v>
      </c>
      <c r="C180" s="151"/>
      <c r="D180" t="s">
        <v>1619</v>
      </c>
      <c r="E180" s="124">
        <v>9.99</v>
      </c>
      <c r="F180" s="183">
        <v>0.4</v>
      </c>
      <c r="G180" s="124">
        <v>5.99</v>
      </c>
      <c r="H180" s="84">
        <v>3</v>
      </c>
      <c r="I180" s="124">
        <f t="shared" si="4"/>
        <v>0</v>
      </c>
      <c r="J180" s="124">
        <f t="shared" si="5"/>
        <v>0</v>
      </c>
    </row>
    <row r="181" spans="1:10" s="57" customFormat="1" ht="12.75">
      <c r="A181"/>
      <c r="B181" t="s">
        <v>1620</v>
      </c>
      <c r="C181" s="151"/>
      <c r="D181" t="s">
        <v>1621</v>
      </c>
      <c r="E181" s="124">
        <v>14.99</v>
      </c>
      <c r="F181" s="183">
        <v>0.4</v>
      </c>
      <c r="G181" s="124">
        <v>8.99</v>
      </c>
      <c r="H181" s="84">
        <v>3</v>
      </c>
      <c r="I181" s="124">
        <f t="shared" si="4"/>
        <v>0</v>
      </c>
      <c r="J181" s="124">
        <f t="shared" si="5"/>
        <v>0</v>
      </c>
    </row>
    <row r="182" spans="1:10" s="57" customFormat="1" ht="12.75">
      <c r="A182"/>
      <c r="B182" t="s">
        <v>1622</v>
      </c>
      <c r="C182" s="151"/>
      <c r="D182" t="s">
        <v>1623</v>
      </c>
      <c r="E182" s="124">
        <v>14.99</v>
      </c>
      <c r="F182" s="183">
        <v>0.4</v>
      </c>
      <c r="G182" s="124">
        <v>8.99</v>
      </c>
      <c r="H182" s="84">
        <v>3</v>
      </c>
      <c r="I182" s="124">
        <f t="shared" si="4"/>
        <v>0</v>
      </c>
      <c r="J182" s="124">
        <f t="shared" si="5"/>
        <v>0</v>
      </c>
    </row>
    <row r="183" spans="1:10" s="57" customFormat="1" ht="12.75">
      <c r="A183"/>
      <c r="B183" t="s">
        <v>1624</v>
      </c>
      <c r="C183" s="151"/>
      <c r="D183" t="s">
        <v>1625</v>
      </c>
      <c r="E183" s="124">
        <v>14.99</v>
      </c>
      <c r="F183" s="183">
        <v>0.4</v>
      </c>
      <c r="G183" s="124">
        <v>8.99</v>
      </c>
      <c r="H183" s="84">
        <v>3</v>
      </c>
      <c r="I183" s="124">
        <f t="shared" si="4"/>
        <v>0</v>
      </c>
      <c r="J183" s="124">
        <f t="shared" si="5"/>
        <v>0</v>
      </c>
    </row>
    <row r="184" spans="1:10" s="57" customFormat="1" ht="12.75">
      <c r="A184"/>
      <c r="B184" t="s">
        <v>1626</v>
      </c>
      <c r="C184" s="151"/>
      <c r="D184" t="s">
        <v>1627</v>
      </c>
      <c r="E184" s="124">
        <v>16.99</v>
      </c>
      <c r="F184" s="183">
        <v>0.4</v>
      </c>
      <c r="G184" s="124">
        <v>10.19</v>
      </c>
      <c r="H184" s="84">
        <v>3</v>
      </c>
      <c r="I184" s="124">
        <f t="shared" si="4"/>
        <v>0</v>
      </c>
      <c r="J184" s="124">
        <f t="shared" si="5"/>
        <v>0</v>
      </c>
    </row>
    <row r="185" spans="1:10" s="57" customFormat="1" ht="12.75">
      <c r="A185"/>
      <c r="B185" t="s">
        <v>1628</v>
      </c>
      <c r="C185" s="151"/>
      <c r="D185" t="s">
        <v>1629</v>
      </c>
      <c r="E185" s="124">
        <v>16.99</v>
      </c>
      <c r="F185" s="183">
        <v>0.4</v>
      </c>
      <c r="G185" s="124">
        <v>10.19</v>
      </c>
      <c r="H185" s="84">
        <v>3</v>
      </c>
      <c r="I185" s="124">
        <f t="shared" si="4"/>
        <v>0</v>
      </c>
      <c r="J185" s="124">
        <f t="shared" si="5"/>
        <v>0</v>
      </c>
    </row>
    <row r="186" spans="1:10" s="57" customFormat="1" ht="12.75">
      <c r="A186"/>
      <c r="B186" t="s">
        <v>1630</v>
      </c>
      <c r="C186" s="151"/>
      <c r="D186" t="s">
        <v>1631</v>
      </c>
      <c r="E186" s="124">
        <v>17.99</v>
      </c>
      <c r="F186" s="183">
        <v>0.4</v>
      </c>
      <c r="G186" s="124">
        <v>10.79</v>
      </c>
      <c r="H186" s="84">
        <v>3</v>
      </c>
      <c r="I186" s="124">
        <f t="shared" si="4"/>
        <v>0</v>
      </c>
      <c r="J186" s="124">
        <f t="shared" si="5"/>
        <v>0</v>
      </c>
    </row>
    <row r="187" spans="1:10" s="57" customFormat="1" ht="12.75">
      <c r="A187"/>
      <c r="B187" t="s">
        <v>1632</v>
      </c>
      <c r="C187" s="151"/>
      <c r="D187" t="s">
        <v>1633</v>
      </c>
      <c r="E187" s="124">
        <v>17.99</v>
      </c>
      <c r="F187" s="183">
        <v>0.4</v>
      </c>
      <c r="G187" s="124">
        <v>10.79</v>
      </c>
      <c r="H187" s="84">
        <v>3</v>
      </c>
      <c r="I187" s="124">
        <f t="shared" si="4"/>
        <v>0</v>
      </c>
      <c r="J187" s="124">
        <f t="shared" si="5"/>
        <v>0</v>
      </c>
    </row>
    <row r="188" spans="1:10" s="57" customFormat="1" ht="12.75">
      <c r="A188"/>
      <c r="B188" t="s">
        <v>1634</v>
      </c>
      <c r="C188" s="151"/>
      <c r="D188" t="s">
        <v>1635</v>
      </c>
      <c r="E188" s="124">
        <v>17.99</v>
      </c>
      <c r="F188" s="183">
        <v>0.4</v>
      </c>
      <c r="G188" s="124">
        <v>10.79</v>
      </c>
      <c r="H188" s="84">
        <v>3</v>
      </c>
      <c r="I188" s="124">
        <f t="shared" si="4"/>
        <v>0</v>
      </c>
      <c r="J188" s="124">
        <f t="shared" si="5"/>
        <v>0</v>
      </c>
    </row>
    <row r="189" spans="1:10" s="57" customFormat="1" ht="12.75">
      <c r="A189" t="s">
        <v>61</v>
      </c>
      <c r="B189"/>
      <c r="C189" s="151"/>
      <c r="D189"/>
      <c r="E189" s="124"/>
      <c r="F189" s="182"/>
      <c r="G189" s="124"/>
      <c r="H189"/>
      <c r="I189" s="124"/>
      <c r="J189" s="124"/>
    </row>
    <row r="190" spans="1:10" s="57" customFormat="1" ht="12.75">
      <c r="A190" s="87"/>
      <c r="B190" s="87" t="s">
        <v>1636</v>
      </c>
      <c r="C190" s="179"/>
      <c r="D190" s="87" t="s">
        <v>1637</v>
      </c>
      <c r="E190" s="130">
        <v>3.99</v>
      </c>
      <c r="F190" s="184">
        <v>0.5</v>
      </c>
      <c r="G190" s="130">
        <v>1.99</v>
      </c>
      <c r="H190" s="83">
        <v>1</v>
      </c>
      <c r="I190" s="130">
        <f aca="true" t="shared" si="6" ref="I190:I199">C190*E190</f>
        <v>0</v>
      </c>
      <c r="J190" s="130">
        <f aca="true" t="shared" si="7" ref="J190:J199">C190*G190</f>
        <v>0</v>
      </c>
    </row>
    <row r="191" spans="1:10" s="57" customFormat="1" ht="12.75">
      <c r="A191"/>
      <c r="B191" t="s">
        <v>1638</v>
      </c>
      <c r="C191" s="151"/>
      <c r="D191" t="s">
        <v>1639</v>
      </c>
      <c r="E191" s="124">
        <v>9.99</v>
      </c>
      <c r="F191" s="183">
        <v>0.4</v>
      </c>
      <c r="G191" s="124">
        <v>5.99</v>
      </c>
      <c r="H191" s="84">
        <v>3</v>
      </c>
      <c r="I191" s="124">
        <f t="shared" si="6"/>
        <v>0</v>
      </c>
      <c r="J191" s="124">
        <f t="shared" si="7"/>
        <v>0</v>
      </c>
    </row>
    <row r="192" spans="1:10" s="57" customFormat="1" ht="12.75">
      <c r="A192"/>
      <c r="B192" t="s">
        <v>1640</v>
      </c>
      <c r="C192" s="151"/>
      <c r="D192" t="s">
        <v>1641</v>
      </c>
      <c r="E192" s="124">
        <v>14.99</v>
      </c>
      <c r="F192" s="183">
        <v>0.4</v>
      </c>
      <c r="G192" s="124">
        <v>8.99</v>
      </c>
      <c r="H192" s="84">
        <v>3</v>
      </c>
      <c r="I192" s="124">
        <f t="shared" si="6"/>
        <v>0</v>
      </c>
      <c r="J192" s="124">
        <f t="shared" si="7"/>
        <v>0</v>
      </c>
    </row>
    <row r="193" spans="1:10" s="57" customFormat="1" ht="12.75">
      <c r="A193"/>
      <c r="B193" t="s">
        <v>1642</v>
      </c>
      <c r="C193" s="151"/>
      <c r="D193" t="s">
        <v>1643</v>
      </c>
      <c r="E193" s="124">
        <v>14.99</v>
      </c>
      <c r="F193" s="183">
        <v>0.4</v>
      </c>
      <c r="G193" s="124">
        <v>8.99</v>
      </c>
      <c r="H193" s="84">
        <v>3</v>
      </c>
      <c r="I193" s="124">
        <f t="shared" si="6"/>
        <v>0</v>
      </c>
      <c r="J193" s="124">
        <f t="shared" si="7"/>
        <v>0</v>
      </c>
    </row>
    <row r="194" spans="1:10" s="57" customFormat="1" ht="12.75">
      <c r="A194"/>
      <c r="B194" t="s">
        <v>1644</v>
      </c>
      <c r="C194" s="151"/>
      <c r="D194" t="s">
        <v>1645</v>
      </c>
      <c r="E194" s="124">
        <v>14.99</v>
      </c>
      <c r="F194" s="183">
        <v>0.4</v>
      </c>
      <c r="G194" s="124">
        <v>8.99</v>
      </c>
      <c r="H194" s="84">
        <v>3</v>
      </c>
      <c r="I194" s="124">
        <f t="shared" si="6"/>
        <v>0</v>
      </c>
      <c r="J194" s="124">
        <f t="shared" si="7"/>
        <v>0</v>
      </c>
    </row>
    <row r="195" spans="1:10" ht="12.75">
      <c r="A195"/>
      <c r="B195" t="s">
        <v>1646</v>
      </c>
      <c r="C195" s="151"/>
      <c r="D195" t="s">
        <v>1647</v>
      </c>
      <c r="E195" s="124">
        <v>14.99</v>
      </c>
      <c r="F195" s="183">
        <v>0.4</v>
      </c>
      <c r="G195" s="124">
        <v>8.99</v>
      </c>
      <c r="H195" s="84">
        <v>3</v>
      </c>
      <c r="I195" s="124">
        <f t="shared" si="6"/>
        <v>0</v>
      </c>
      <c r="J195" s="124">
        <f t="shared" si="7"/>
        <v>0</v>
      </c>
    </row>
    <row r="196" spans="1:10" ht="12.75">
      <c r="A196"/>
      <c r="B196" t="s">
        <v>1648</v>
      </c>
      <c r="C196" s="151"/>
      <c r="D196" t="s">
        <v>1649</v>
      </c>
      <c r="E196" s="124">
        <v>14.99</v>
      </c>
      <c r="F196" s="183">
        <v>0.4</v>
      </c>
      <c r="G196" s="124">
        <v>8.99</v>
      </c>
      <c r="H196" s="84">
        <v>3</v>
      </c>
      <c r="I196" s="124">
        <f t="shared" si="6"/>
        <v>0</v>
      </c>
      <c r="J196" s="124">
        <f t="shared" si="7"/>
        <v>0</v>
      </c>
    </row>
    <row r="197" spans="1:10" ht="12.75">
      <c r="A197"/>
      <c r="B197" t="s">
        <v>1650</v>
      </c>
      <c r="C197" s="151"/>
      <c r="D197" t="s">
        <v>1651</v>
      </c>
      <c r="E197" s="124">
        <v>34.99</v>
      </c>
      <c r="F197" s="183">
        <v>0.4</v>
      </c>
      <c r="G197" s="124">
        <v>20.99</v>
      </c>
      <c r="H197" s="84">
        <v>3</v>
      </c>
      <c r="I197" s="124">
        <f t="shared" si="6"/>
        <v>0</v>
      </c>
      <c r="J197" s="124">
        <f t="shared" si="7"/>
        <v>0</v>
      </c>
    </row>
    <row r="198" spans="1:10" ht="12.75">
      <c r="A198"/>
      <c r="B198" t="s">
        <v>1652</v>
      </c>
      <c r="C198" s="151"/>
      <c r="D198" t="s">
        <v>1653</v>
      </c>
      <c r="E198" s="124">
        <v>34.99</v>
      </c>
      <c r="F198" s="183">
        <v>0.4</v>
      </c>
      <c r="G198" s="124">
        <v>20.99</v>
      </c>
      <c r="H198" s="84">
        <v>3</v>
      </c>
      <c r="I198" s="124">
        <f t="shared" si="6"/>
        <v>0</v>
      </c>
      <c r="J198" s="124">
        <f t="shared" si="7"/>
        <v>0</v>
      </c>
    </row>
    <row r="199" spans="1:10" s="57" customFormat="1" ht="12.75">
      <c r="A199"/>
      <c r="B199" t="s">
        <v>1654</v>
      </c>
      <c r="C199" s="151"/>
      <c r="D199" t="s">
        <v>1655</v>
      </c>
      <c r="E199" s="124">
        <v>34.99</v>
      </c>
      <c r="F199" s="183">
        <v>0.4</v>
      </c>
      <c r="G199" s="124">
        <v>20.99</v>
      </c>
      <c r="H199" s="84">
        <v>3</v>
      </c>
      <c r="I199" s="124">
        <f t="shared" si="6"/>
        <v>0</v>
      </c>
      <c r="J199" s="124">
        <f t="shared" si="7"/>
        <v>0</v>
      </c>
    </row>
    <row r="200" spans="1:10" ht="12.75">
      <c r="A200" t="s">
        <v>62</v>
      </c>
      <c r="B200"/>
      <c r="C200" s="151"/>
      <c r="D200"/>
      <c r="E200" s="124"/>
      <c r="F200" s="182"/>
      <c r="G200" s="124"/>
      <c r="H200"/>
      <c r="I200" s="124"/>
      <c r="J200" s="124"/>
    </row>
    <row r="201" spans="1:10" ht="12.75">
      <c r="A201"/>
      <c r="B201" t="s">
        <v>1656</v>
      </c>
      <c r="C201" s="151"/>
      <c r="D201" t="s">
        <v>1657</v>
      </c>
      <c r="E201" s="124">
        <v>3.99</v>
      </c>
      <c r="F201" s="183">
        <v>0.4</v>
      </c>
      <c r="G201" s="124">
        <v>2.39</v>
      </c>
      <c r="H201" s="84">
        <v>1</v>
      </c>
      <c r="I201" s="124">
        <f>C201*E201</f>
        <v>0</v>
      </c>
      <c r="J201" s="124">
        <f>C201*G201</f>
        <v>0</v>
      </c>
    </row>
    <row r="202" spans="1:10" ht="12.75">
      <c r="A202"/>
      <c r="B202" t="s">
        <v>1658</v>
      </c>
      <c r="C202" s="151"/>
      <c r="D202" t="s">
        <v>1659</v>
      </c>
      <c r="E202" s="124">
        <v>3.99</v>
      </c>
      <c r="F202" s="183">
        <v>0.4</v>
      </c>
      <c r="G202" s="124">
        <v>2.39</v>
      </c>
      <c r="H202" s="84">
        <v>1</v>
      </c>
      <c r="I202" s="124">
        <f>C202*E202</f>
        <v>0</v>
      </c>
      <c r="J202" s="124">
        <f>C202*G202</f>
        <v>0</v>
      </c>
    </row>
    <row r="203" spans="1:10" ht="12.75">
      <c r="A203"/>
      <c r="B203" t="s">
        <v>1660</v>
      </c>
      <c r="C203" s="151"/>
      <c r="D203" t="s">
        <v>1661</v>
      </c>
      <c r="E203" s="124">
        <v>16.99</v>
      </c>
      <c r="F203" s="183">
        <v>0.4</v>
      </c>
      <c r="G203" s="124">
        <v>10.19</v>
      </c>
      <c r="H203" s="84">
        <v>3</v>
      </c>
      <c r="I203" s="124">
        <f>C203*E203</f>
        <v>0</v>
      </c>
      <c r="J203" s="124">
        <f>C203*G203</f>
        <v>0</v>
      </c>
    </row>
    <row r="204" spans="1:10" s="57" customFormat="1" ht="12.75">
      <c r="A204" t="s">
        <v>132</v>
      </c>
      <c r="B204"/>
      <c r="C204" s="151"/>
      <c r="D204"/>
      <c r="E204" s="124"/>
      <c r="F204" s="182"/>
      <c r="G204" s="124"/>
      <c r="H204"/>
      <c r="I204" s="124"/>
      <c r="J204" s="124"/>
    </row>
    <row r="205" spans="1:10" s="57" customFormat="1" ht="12.75">
      <c r="A205"/>
      <c r="B205" t="s">
        <v>1662</v>
      </c>
      <c r="C205" s="151"/>
      <c r="D205" t="s">
        <v>1663</v>
      </c>
      <c r="E205" s="124">
        <v>3.99</v>
      </c>
      <c r="F205" s="183">
        <v>0.4</v>
      </c>
      <c r="G205" s="124">
        <v>2.39</v>
      </c>
      <c r="H205" s="84">
        <v>1</v>
      </c>
      <c r="I205" s="124">
        <f aca="true" t="shared" si="8" ref="I205:I212">C205*E205</f>
        <v>0</v>
      </c>
      <c r="J205" s="124">
        <f aca="true" t="shared" si="9" ref="J205:J212">C205*G205</f>
        <v>0</v>
      </c>
    </row>
    <row r="206" spans="1:10" s="57" customFormat="1" ht="12.75">
      <c r="A206"/>
      <c r="B206" t="s">
        <v>1664</v>
      </c>
      <c r="C206" s="151"/>
      <c r="D206" t="s">
        <v>1665</v>
      </c>
      <c r="E206" s="124">
        <v>3.99</v>
      </c>
      <c r="F206" s="183">
        <v>0.4</v>
      </c>
      <c r="G206" s="124">
        <v>2.39</v>
      </c>
      <c r="H206" s="84">
        <v>1</v>
      </c>
      <c r="I206" s="124">
        <f t="shared" si="8"/>
        <v>0</v>
      </c>
      <c r="J206" s="124">
        <f t="shared" si="9"/>
        <v>0</v>
      </c>
    </row>
    <row r="207" spans="1:10" ht="12.75">
      <c r="A207"/>
      <c r="B207" t="s">
        <v>1666</v>
      </c>
      <c r="C207" s="151"/>
      <c r="D207" t="s">
        <v>1667</v>
      </c>
      <c r="E207" s="124">
        <v>1</v>
      </c>
      <c r="F207" s="183">
        <v>0.4</v>
      </c>
      <c r="G207" s="124">
        <v>0.6</v>
      </c>
      <c r="H207" s="84">
        <v>1</v>
      </c>
      <c r="I207" s="124">
        <f t="shared" si="8"/>
        <v>0</v>
      </c>
      <c r="J207" s="124">
        <f t="shared" si="9"/>
        <v>0</v>
      </c>
    </row>
    <row r="208" spans="1:10" s="57" customFormat="1" ht="12.75">
      <c r="A208"/>
      <c r="B208" t="s">
        <v>1668</v>
      </c>
      <c r="C208" s="151"/>
      <c r="D208" t="s">
        <v>1669</v>
      </c>
      <c r="E208" s="124">
        <v>9.99</v>
      </c>
      <c r="F208" s="183">
        <v>0.4</v>
      </c>
      <c r="G208" s="124">
        <v>5.99</v>
      </c>
      <c r="H208" s="84">
        <v>3</v>
      </c>
      <c r="I208" s="124">
        <f t="shared" si="8"/>
        <v>0</v>
      </c>
      <c r="J208" s="124">
        <f t="shared" si="9"/>
        <v>0</v>
      </c>
    </row>
    <row r="209" spans="1:10" s="57" customFormat="1" ht="12.75">
      <c r="A209"/>
      <c r="B209" t="s">
        <v>1670</v>
      </c>
      <c r="C209" s="151"/>
      <c r="D209" t="s">
        <v>1671</v>
      </c>
      <c r="E209" s="124">
        <v>14.99</v>
      </c>
      <c r="F209" s="183">
        <v>0.4</v>
      </c>
      <c r="G209" s="124">
        <v>8.99</v>
      </c>
      <c r="H209" s="84">
        <v>3</v>
      </c>
      <c r="I209" s="124">
        <f t="shared" si="8"/>
        <v>0</v>
      </c>
      <c r="J209" s="124">
        <f t="shared" si="9"/>
        <v>0</v>
      </c>
    </row>
    <row r="210" spans="1:10" s="57" customFormat="1" ht="12.75">
      <c r="A210"/>
      <c r="B210" t="s">
        <v>1672</v>
      </c>
      <c r="C210" s="151"/>
      <c r="D210" t="s">
        <v>1673</v>
      </c>
      <c r="E210" s="124">
        <v>14.99</v>
      </c>
      <c r="F210" s="183">
        <v>0.4</v>
      </c>
      <c r="G210" s="124">
        <v>8.99</v>
      </c>
      <c r="H210" s="84">
        <v>3</v>
      </c>
      <c r="I210" s="124">
        <f t="shared" si="8"/>
        <v>0</v>
      </c>
      <c r="J210" s="124">
        <f t="shared" si="9"/>
        <v>0</v>
      </c>
    </row>
    <row r="211" spans="1:10" ht="12.75">
      <c r="A211"/>
      <c r="B211" t="s">
        <v>1674</v>
      </c>
      <c r="C211" s="151"/>
      <c r="D211" t="s">
        <v>1675</v>
      </c>
      <c r="E211" s="124">
        <v>16.99</v>
      </c>
      <c r="F211" s="183">
        <v>0.4</v>
      </c>
      <c r="G211" s="124">
        <v>10.19</v>
      </c>
      <c r="H211" s="84">
        <v>3</v>
      </c>
      <c r="I211" s="124">
        <f t="shared" si="8"/>
        <v>0</v>
      </c>
      <c r="J211" s="124">
        <f t="shared" si="9"/>
        <v>0</v>
      </c>
    </row>
    <row r="212" spans="1:10" s="57" customFormat="1" ht="12.75">
      <c r="A212"/>
      <c r="B212" t="s">
        <v>1676</v>
      </c>
      <c r="C212" s="151"/>
      <c r="D212" t="s">
        <v>1677</v>
      </c>
      <c r="E212" s="124">
        <v>49.99</v>
      </c>
      <c r="F212" s="183">
        <v>0.4</v>
      </c>
      <c r="G212" s="124">
        <v>29.99</v>
      </c>
      <c r="H212" s="84">
        <v>3</v>
      </c>
      <c r="I212" s="124">
        <f t="shared" si="8"/>
        <v>0</v>
      </c>
      <c r="J212" s="124">
        <f t="shared" si="9"/>
        <v>0</v>
      </c>
    </row>
    <row r="213" spans="1:10" ht="12.75">
      <c r="A213" t="s">
        <v>63</v>
      </c>
      <c r="B213"/>
      <c r="C213" s="151"/>
      <c r="D213"/>
      <c r="E213" s="124"/>
      <c r="F213" s="182"/>
      <c r="G213" s="124"/>
      <c r="H213"/>
      <c r="I213" s="124"/>
      <c r="J213" s="124"/>
    </row>
    <row r="214" spans="1:10" ht="12.75">
      <c r="A214"/>
      <c r="B214" t="s">
        <v>1678</v>
      </c>
      <c r="C214" s="151"/>
      <c r="D214" t="s">
        <v>1679</v>
      </c>
      <c r="E214" s="124">
        <v>12.99</v>
      </c>
      <c r="F214" s="183">
        <v>0.4</v>
      </c>
      <c r="G214" s="124">
        <v>7.79</v>
      </c>
      <c r="H214" s="84">
        <v>3</v>
      </c>
      <c r="I214" s="124">
        <f>C214*E214</f>
        <v>0</v>
      </c>
      <c r="J214" s="124">
        <f>C214*G214</f>
        <v>0</v>
      </c>
    </row>
    <row r="215" spans="1:10" s="57" customFormat="1" ht="12.75">
      <c r="A215"/>
      <c r="B215" t="s">
        <v>1680</v>
      </c>
      <c r="C215" s="151"/>
      <c r="D215" t="s">
        <v>1681</v>
      </c>
      <c r="E215" s="124">
        <v>16.99</v>
      </c>
      <c r="F215" s="183">
        <v>0.4</v>
      </c>
      <c r="G215" s="124">
        <v>10.19</v>
      </c>
      <c r="H215" s="84">
        <v>3</v>
      </c>
      <c r="I215" s="124">
        <f>C215*E215</f>
        <v>0</v>
      </c>
      <c r="J215" s="124">
        <f>C215*G215</f>
        <v>0</v>
      </c>
    </row>
    <row r="216" spans="1:10" s="57" customFormat="1" ht="12.75">
      <c r="A216" t="s">
        <v>64</v>
      </c>
      <c r="B216"/>
      <c r="C216" s="151"/>
      <c r="D216"/>
      <c r="E216" s="124"/>
      <c r="F216" s="182"/>
      <c r="G216" s="124"/>
      <c r="H216"/>
      <c r="I216" s="124"/>
      <c r="J216" s="124"/>
    </row>
    <row r="217" spans="1:10" ht="12.75">
      <c r="A217"/>
      <c r="B217" t="s">
        <v>1682</v>
      </c>
      <c r="C217" s="151"/>
      <c r="D217" t="s">
        <v>1683</v>
      </c>
      <c r="E217" s="124">
        <v>16.99</v>
      </c>
      <c r="F217" s="183">
        <v>0.4</v>
      </c>
      <c r="G217" s="124">
        <v>10.19</v>
      </c>
      <c r="H217" s="84">
        <v>3</v>
      </c>
      <c r="I217" s="124">
        <f>C217*E217</f>
        <v>0</v>
      </c>
      <c r="J217" s="124">
        <f>C217*G217</f>
        <v>0</v>
      </c>
    </row>
    <row r="218" spans="1:10" ht="12.75">
      <c r="A218"/>
      <c r="B218" t="s">
        <v>1684</v>
      </c>
      <c r="C218" s="151"/>
      <c r="D218" t="s">
        <v>1685</v>
      </c>
      <c r="E218" s="124">
        <v>16.99</v>
      </c>
      <c r="F218" s="183">
        <v>0.4</v>
      </c>
      <c r="G218" s="124">
        <v>10.19</v>
      </c>
      <c r="H218" s="84">
        <v>3</v>
      </c>
      <c r="I218" s="124">
        <f>C218*E218</f>
        <v>0</v>
      </c>
      <c r="J218" s="124">
        <f>C218*G218</f>
        <v>0</v>
      </c>
    </row>
    <row r="219" spans="1:10" s="57" customFormat="1" ht="12.75">
      <c r="A219" t="s">
        <v>65</v>
      </c>
      <c r="B219"/>
      <c r="C219" s="151"/>
      <c r="D219"/>
      <c r="E219" s="124"/>
      <c r="F219" s="182"/>
      <c r="G219" s="124"/>
      <c r="H219"/>
      <c r="I219" s="124"/>
      <c r="J219" s="124"/>
    </row>
    <row r="220" spans="1:10" s="57" customFormat="1" ht="12.75">
      <c r="A220"/>
      <c r="B220" t="s">
        <v>1686</v>
      </c>
      <c r="C220" s="151"/>
      <c r="D220" t="s">
        <v>1687</v>
      </c>
      <c r="E220" s="124">
        <v>19.99</v>
      </c>
      <c r="F220" s="183">
        <v>0.4</v>
      </c>
      <c r="G220" s="124">
        <v>11.99</v>
      </c>
      <c r="H220" s="84">
        <v>3</v>
      </c>
      <c r="I220" s="124">
        <f>C220*E220</f>
        <v>0</v>
      </c>
      <c r="J220" s="124">
        <f>C220*G220</f>
        <v>0</v>
      </c>
    </row>
    <row r="221" spans="1:10" ht="12.75">
      <c r="A221"/>
      <c r="B221" t="s">
        <v>1688</v>
      </c>
      <c r="C221" s="151"/>
      <c r="D221" t="s">
        <v>1689</v>
      </c>
      <c r="E221" s="124">
        <v>12.99</v>
      </c>
      <c r="F221" s="183">
        <v>0.4</v>
      </c>
      <c r="G221" s="124">
        <v>7.79</v>
      </c>
      <c r="H221" s="84">
        <v>3</v>
      </c>
      <c r="I221" s="124">
        <f>C221*E221</f>
        <v>0</v>
      </c>
      <c r="J221" s="124">
        <f>C221*G221</f>
        <v>0</v>
      </c>
    </row>
    <row r="222" spans="1:10" ht="12.75">
      <c r="A222"/>
      <c r="B222" t="s">
        <v>1690</v>
      </c>
      <c r="C222" s="151"/>
      <c r="D222" t="s">
        <v>1691</v>
      </c>
      <c r="E222" s="124">
        <v>14.99</v>
      </c>
      <c r="F222" s="183">
        <v>0.4</v>
      </c>
      <c r="G222" s="124">
        <v>8.99</v>
      </c>
      <c r="H222" s="84">
        <v>3</v>
      </c>
      <c r="I222" s="124">
        <f>C222*E222</f>
        <v>0</v>
      </c>
      <c r="J222" s="124">
        <f>C222*G222</f>
        <v>0</v>
      </c>
    </row>
    <row r="223" spans="1:10" ht="12.75">
      <c r="A223" t="s">
        <v>95</v>
      </c>
      <c r="B223"/>
      <c r="C223" s="151"/>
      <c r="D223"/>
      <c r="E223" s="124"/>
      <c r="F223" s="182"/>
      <c r="G223" s="124"/>
      <c r="H223"/>
      <c r="I223" s="124"/>
      <c r="J223" s="124"/>
    </row>
    <row r="224" spans="1:11" s="57" customFormat="1" ht="12.75">
      <c r="A224" s="87"/>
      <c r="B224" s="87" t="s">
        <v>1692</v>
      </c>
      <c r="C224" s="179"/>
      <c r="D224" s="87" t="s">
        <v>1693</v>
      </c>
      <c r="E224" s="130">
        <v>9.99</v>
      </c>
      <c r="F224" s="184">
        <v>0.5</v>
      </c>
      <c r="G224" s="130">
        <v>4.99</v>
      </c>
      <c r="H224" s="83">
        <v>3</v>
      </c>
      <c r="I224" s="130">
        <f aca="true" t="shared" si="10" ref="I224:I229">C224*E224</f>
        <v>0</v>
      </c>
      <c r="J224" s="130">
        <f aca="true" t="shared" si="11" ref="J224:J229">C224*G224</f>
        <v>0</v>
      </c>
      <c r="K224" s="88"/>
    </row>
    <row r="225" spans="1:10" ht="12.75">
      <c r="A225"/>
      <c r="B225" t="s">
        <v>1694</v>
      </c>
      <c r="C225" s="151"/>
      <c r="D225" t="s">
        <v>1695</v>
      </c>
      <c r="E225" s="124">
        <v>24.99</v>
      </c>
      <c r="F225" s="183">
        <v>0.4</v>
      </c>
      <c r="G225" s="124">
        <v>14.99</v>
      </c>
      <c r="H225" s="84">
        <v>3</v>
      </c>
      <c r="I225" s="124">
        <f t="shared" si="10"/>
        <v>0</v>
      </c>
      <c r="J225" s="124">
        <f t="shared" si="11"/>
        <v>0</v>
      </c>
    </row>
    <row r="226" spans="1:10" ht="12.75">
      <c r="A226"/>
      <c r="B226" t="s">
        <v>1696</v>
      </c>
      <c r="C226" s="151"/>
      <c r="D226" t="s">
        <v>1697</v>
      </c>
      <c r="E226" s="124">
        <v>16.99</v>
      </c>
      <c r="F226" s="183">
        <v>0.4</v>
      </c>
      <c r="G226" s="124">
        <v>10.19</v>
      </c>
      <c r="H226" s="84">
        <v>3</v>
      </c>
      <c r="I226" s="124">
        <f t="shared" si="10"/>
        <v>0</v>
      </c>
      <c r="J226" s="124">
        <f t="shared" si="11"/>
        <v>0</v>
      </c>
    </row>
    <row r="227" spans="1:10" s="57" customFormat="1" ht="12.75">
      <c r="A227"/>
      <c r="B227" t="s">
        <v>1698</v>
      </c>
      <c r="C227" s="151"/>
      <c r="D227" t="s">
        <v>1699</v>
      </c>
      <c r="E227" s="124">
        <v>9.99</v>
      </c>
      <c r="F227" s="183">
        <v>0.4</v>
      </c>
      <c r="G227" s="124">
        <v>5.99</v>
      </c>
      <c r="H227" s="84">
        <v>3</v>
      </c>
      <c r="I227" s="124">
        <f t="shared" si="10"/>
        <v>0</v>
      </c>
      <c r="J227" s="124">
        <f t="shared" si="11"/>
        <v>0</v>
      </c>
    </row>
    <row r="228" spans="1:10" ht="12.75">
      <c r="A228"/>
      <c r="B228" t="s">
        <v>1700</v>
      </c>
      <c r="C228" s="151"/>
      <c r="D228" t="s">
        <v>1701</v>
      </c>
      <c r="E228" s="124">
        <v>16.99</v>
      </c>
      <c r="F228" s="183">
        <v>0.4</v>
      </c>
      <c r="G228" s="124">
        <v>10.19</v>
      </c>
      <c r="H228" s="84">
        <v>3</v>
      </c>
      <c r="I228" s="124">
        <f t="shared" si="10"/>
        <v>0</v>
      </c>
      <c r="J228" s="124">
        <f t="shared" si="11"/>
        <v>0</v>
      </c>
    </row>
    <row r="229" spans="1:10" ht="12.75">
      <c r="A229"/>
      <c r="B229" t="s">
        <v>1702</v>
      </c>
      <c r="C229" s="151"/>
      <c r="D229" t="s">
        <v>1703</v>
      </c>
      <c r="E229" s="124">
        <v>16.99</v>
      </c>
      <c r="F229" s="183">
        <v>0.4</v>
      </c>
      <c r="G229" s="124">
        <v>10.19</v>
      </c>
      <c r="H229" s="84">
        <v>3</v>
      </c>
      <c r="I229" s="124">
        <f t="shared" si="10"/>
        <v>0</v>
      </c>
      <c r="J229" s="124">
        <f t="shared" si="11"/>
        <v>0</v>
      </c>
    </row>
    <row r="230" spans="1:10" s="57" customFormat="1" ht="12.75">
      <c r="A230" t="s">
        <v>66</v>
      </c>
      <c r="B230"/>
      <c r="C230" s="151"/>
      <c r="D230"/>
      <c r="E230" s="124"/>
      <c r="F230" s="182"/>
      <c r="G230" s="124"/>
      <c r="H230"/>
      <c r="I230" s="124"/>
      <c r="J230" s="124"/>
    </row>
    <row r="231" spans="1:11" s="57" customFormat="1" ht="12.75">
      <c r="A231" s="87"/>
      <c r="B231" s="87" t="s">
        <v>1704</v>
      </c>
      <c r="C231" s="179"/>
      <c r="D231" s="87" t="s">
        <v>1705</v>
      </c>
      <c r="E231" s="130">
        <v>16.99</v>
      </c>
      <c r="F231" s="184">
        <v>0.5</v>
      </c>
      <c r="G231" s="130">
        <v>8.49</v>
      </c>
      <c r="H231" s="83">
        <v>3</v>
      </c>
      <c r="I231" s="130">
        <f>C231*E231</f>
        <v>0</v>
      </c>
      <c r="J231" s="130">
        <f>C231*G231</f>
        <v>0</v>
      </c>
      <c r="K231" s="88"/>
    </row>
    <row r="232" spans="1:10" s="57" customFormat="1" ht="12.75">
      <c r="A232"/>
      <c r="B232" t="s">
        <v>1706</v>
      </c>
      <c r="C232" s="151"/>
      <c r="D232" t="s">
        <v>1707</v>
      </c>
      <c r="E232" s="124">
        <v>14.99</v>
      </c>
      <c r="F232" s="183">
        <v>0.4</v>
      </c>
      <c r="G232" s="124">
        <v>8.99</v>
      </c>
      <c r="H232" s="84">
        <v>3</v>
      </c>
      <c r="I232" s="124">
        <f>C232*E232</f>
        <v>0</v>
      </c>
      <c r="J232" s="124">
        <f>C232*G232</f>
        <v>0</v>
      </c>
    </row>
    <row r="233" spans="1:10" s="57" customFormat="1" ht="12.75">
      <c r="A233" t="s">
        <v>90</v>
      </c>
      <c r="B233"/>
      <c r="C233" s="151"/>
      <c r="D233"/>
      <c r="E233" s="124"/>
      <c r="F233" s="182"/>
      <c r="G233" s="124"/>
      <c r="H233"/>
      <c r="I233" s="124"/>
      <c r="J233" s="124"/>
    </row>
    <row r="234" spans="1:10" ht="12.75">
      <c r="A234"/>
      <c r="B234" t="s">
        <v>1708</v>
      </c>
      <c r="C234" s="151"/>
      <c r="D234" t="s">
        <v>1709</v>
      </c>
      <c r="E234" s="124">
        <v>9.99</v>
      </c>
      <c r="F234" s="183">
        <v>0.4</v>
      </c>
      <c r="G234" s="124">
        <v>5.99</v>
      </c>
      <c r="H234" s="84">
        <v>3</v>
      </c>
      <c r="I234" s="124">
        <f>C234*E234</f>
        <v>0</v>
      </c>
      <c r="J234" s="124">
        <f>C234*G234</f>
        <v>0</v>
      </c>
    </row>
    <row r="235" spans="1:10" ht="12.75">
      <c r="A235"/>
      <c r="B235" t="s">
        <v>1710</v>
      </c>
      <c r="C235" s="151"/>
      <c r="D235" t="s">
        <v>1711</v>
      </c>
      <c r="E235" s="124">
        <v>9.99</v>
      </c>
      <c r="F235" s="183">
        <v>0.4</v>
      </c>
      <c r="G235" s="124">
        <v>5.99</v>
      </c>
      <c r="H235" s="84">
        <v>3</v>
      </c>
      <c r="I235" s="124">
        <f>C235*E235</f>
        <v>0</v>
      </c>
      <c r="J235" s="124">
        <f>C235*G235</f>
        <v>0</v>
      </c>
    </row>
    <row r="236" spans="1:10" ht="12.75">
      <c r="A236"/>
      <c r="B236" t="s">
        <v>1712</v>
      </c>
      <c r="C236" s="151"/>
      <c r="D236" t="s">
        <v>1713</v>
      </c>
      <c r="E236" s="124">
        <v>19.99</v>
      </c>
      <c r="F236" s="183">
        <v>0.4</v>
      </c>
      <c r="G236" s="124">
        <v>11.99</v>
      </c>
      <c r="H236" s="84">
        <v>3</v>
      </c>
      <c r="I236" s="124">
        <f>C236*E236</f>
        <v>0</v>
      </c>
      <c r="J236" s="124">
        <f>C236*G236</f>
        <v>0</v>
      </c>
    </row>
    <row r="237" spans="1:10" ht="12.75">
      <c r="A237"/>
      <c r="B237" t="s">
        <v>1714</v>
      </c>
      <c r="C237" s="151"/>
      <c r="D237" t="s">
        <v>1715</v>
      </c>
      <c r="E237" s="124">
        <v>19.99</v>
      </c>
      <c r="F237" s="183">
        <v>0.4</v>
      </c>
      <c r="G237" s="124">
        <v>11.99</v>
      </c>
      <c r="H237" s="84">
        <v>3</v>
      </c>
      <c r="I237" s="124">
        <f>C237*E237</f>
        <v>0</v>
      </c>
      <c r="J237" s="124">
        <f>C237*G237</f>
        <v>0</v>
      </c>
    </row>
    <row r="238" spans="1:10" s="57" customFormat="1" ht="12.75">
      <c r="A238" t="s">
        <v>130</v>
      </c>
      <c r="B238"/>
      <c r="C238" s="151"/>
      <c r="D238"/>
      <c r="E238" s="124"/>
      <c r="F238" s="182"/>
      <c r="G238" s="124"/>
      <c r="H238"/>
      <c r="I238" s="124"/>
      <c r="J238" s="124"/>
    </row>
    <row r="239" spans="1:10" s="57" customFormat="1" ht="12.75">
      <c r="A239"/>
      <c r="B239" t="s">
        <v>1716</v>
      </c>
      <c r="C239" s="151"/>
      <c r="D239" t="s">
        <v>1717</v>
      </c>
      <c r="E239" s="124">
        <v>49.99</v>
      </c>
      <c r="F239" s="183">
        <v>0.4</v>
      </c>
      <c r="G239" s="124">
        <v>29.99</v>
      </c>
      <c r="H239" s="84">
        <v>3</v>
      </c>
      <c r="I239" s="124">
        <f aca="true" t="shared" si="12" ref="I239:I249">C239*E239</f>
        <v>0</v>
      </c>
      <c r="J239" s="124">
        <f aca="true" t="shared" si="13" ref="J239:J249">C239*G239</f>
        <v>0</v>
      </c>
    </row>
    <row r="240" spans="1:10" s="87" customFormat="1" ht="12.75">
      <c r="A240"/>
      <c r="B240" t="s">
        <v>1718</v>
      </c>
      <c r="C240" s="151"/>
      <c r="D240" t="s">
        <v>1719</v>
      </c>
      <c r="E240" s="124">
        <v>49.99</v>
      </c>
      <c r="F240" s="183">
        <v>0.4</v>
      </c>
      <c r="G240" s="124">
        <v>29.99</v>
      </c>
      <c r="H240" s="84">
        <v>3</v>
      </c>
      <c r="I240" s="124">
        <f t="shared" si="12"/>
        <v>0</v>
      </c>
      <c r="J240" s="124">
        <f t="shared" si="13"/>
        <v>0</v>
      </c>
    </row>
    <row r="241" spans="1:10" s="57" customFormat="1" ht="12.75">
      <c r="A241"/>
      <c r="B241" t="s">
        <v>1720</v>
      </c>
      <c r="C241" s="151"/>
      <c r="D241" t="s">
        <v>1721</v>
      </c>
      <c r="E241" s="124">
        <v>149.99</v>
      </c>
      <c r="F241" s="183">
        <v>0.4</v>
      </c>
      <c r="G241" s="124">
        <v>89.99</v>
      </c>
      <c r="H241" s="84">
        <v>10</v>
      </c>
      <c r="I241" s="124">
        <f t="shared" si="12"/>
        <v>0</v>
      </c>
      <c r="J241" s="124">
        <f t="shared" si="13"/>
        <v>0</v>
      </c>
    </row>
    <row r="242" spans="1:10" s="57" customFormat="1" ht="12.75">
      <c r="A242"/>
      <c r="B242" t="s">
        <v>1722</v>
      </c>
      <c r="C242" s="151"/>
      <c r="D242" t="s">
        <v>1723</v>
      </c>
      <c r="E242" s="124">
        <v>14.99</v>
      </c>
      <c r="F242" s="183">
        <v>0.4</v>
      </c>
      <c r="G242" s="124">
        <v>8.99</v>
      </c>
      <c r="H242" s="84">
        <v>3</v>
      </c>
      <c r="I242" s="124">
        <f t="shared" si="12"/>
        <v>0</v>
      </c>
      <c r="J242" s="124">
        <f t="shared" si="13"/>
        <v>0</v>
      </c>
    </row>
    <row r="243" spans="1:10" s="57" customFormat="1" ht="12.75">
      <c r="A243"/>
      <c r="B243" t="s">
        <v>1724</v>
      </c>
      <c r="C243" s="151"/>
      <c r="D243" t="s">
        <v>1725</v>
      </c>
      <c r="E243" s="124">
        <v>14.99</v>
      </c>
      <c r="F243" s="183">
        <v>0.4</v>
      </c>
      <c r="G243" s="124">
        <v>8.99</v>
      </c>
      <c r="H243" s="84">
        <v>3</v>
      </c>
      <c r="I243" s="124">
        <f t="shared" si="12"/>
        <v>0</v>
      </c>
      <c r="J243" s="124">
        <f t="shared" si="13"/>
        <v>0</v>
      </c>
    </row>
    <row r="244" spans="1:10" s="57" customFormat="1" ht="12.75">
      <c r="A244"/>
      <c r="B244" t="s">
        <v>1726</v>
      </c>
      <c r="C244" s="151"/>
      <c r="D244" t="s">
        <v>1727</v>
      </c>
      <c r="E244" s="124">
        <v>14.99</v>
      </c>
      <c r="F244" s="183">
        <v>0.4</v>
      </c>
      <c r="G244" s="124">
        <v>8.99</v>
      </c>
      <c r="H244" s="84">
        <v>3</v>
      </c>
      <c r="I244" s="124">
        <f t="shared" si="12"/>
        <v>0</v>
      </c>
      <c r="J244" s="124">
        <f t="shared" si="13"/>
        <v>0</v>
      </c>
    </row>
    <row r="245" spans="1:10" s="57" customFormat="1" ht="12.75">
      <c r="A245"/>
      <c r="B245" t="s">
        <v>1728</v>
      </c>
      <c r="C245" s="151"/>
      <c r="D245" t="s">
        <v>1729</v>
      </c>
      <c r="E245" s="124">
        <v>14.99</v>
      </c>
      <c r="F245" s="183">
        <v>0.4</v>
      </c>
      <c r="G245" s="124">
        <v>8.99</v>
      </c>
      <c r="H245" s="84">
        <v>3</v>
      </c>
      <c r="I245" s="124">
        <f t="shared" si="12"/>
        <v>0</v>
      </c>
      <c r="J245" s="124">
        <f t="shared" si="13"/>
        <v>0</v>
      </c>
    </row>
    <row r="246" spans="1:10" s="57" customFormat="1" ht="12.75">
      <c r="A246"/>
      <c r="B246" t="s">
        <v>1730</v>
      </c>
      <c r="C246" s="151"/>
      <c r="D246" t="s">
        <v>1731</v>
      </c>
      <c r="E246" s="124">
        <v>16.99</v>
      </c>
      <c r="F246" s="183">
        <v>0.4</v>
      </c>
      <c r="G246" s="124">
        <v>10.19</v>
      </c>
      <c r="H246" s="84">
        <v>3</v>
      </c>
      <c r="I246" s="124">
        <f t="shared" si="12"/>
        <v>0</v>
      </c>
      <c r="J246" s="124">
        <f t="shared" si="13"/>
        <v>0</v>
      </c>
    </row>
    <row r="247" spans="1:10" s="57" customFormat="1" ht="12.75">
      <c r="A247"/>
      <c r="B247" t="s">
        <v>1732</v>
      </c>
      <c r="C247" s="151"/>
      <c r="D247" t="s">
        <v>1733</v>
      </c>
      <c r="E247" s="124">
        <v>16.99</v>
      </c>
      <c r="F247" s="183">
        <v>0.4</v>
      </c>
      <c r="G247" s="124">
        <v>10.19</v>
      </c>
      <c r="H247" s="84">
        <v>3</v>
      </c>
      <c r="I247" s="124">
        <f t="shared" si="12"/>
        <v>0</v>
      </c>
      <c r="J247" s="124">
        <f t="shared" si="13"/>
        <v>0</v>
      </c>
    </row>
    <row r="248" spans="1:10" s="57" customFormat="1" ht="12.75">
      <c r="A248"/>
      <c r="B248" t="s">
        <v>1734</v>
      </c>
      <c r="C248" s="151"/>
      <c r="D248" t="s">
        <v>1735</v>
      </c>
      <c r="E248" s="124">
        <v>16.99</v>
      </c>
      <c r="F248" s="183">
        <v>0.4</v>
      </c>
      <c r="G248" s="124">
        <v>10.19</v>
      </c>
      <c r="H248" s="84">
        <v>3</v>
      </c>
      <c r="I248" s="124">
        <f t="shared" si="12"/>
        <v>0</v>
      </c>
      <c r="J248" s="124">
        <f t="shared" si="13"/>
        <v>0</v>
      </c>
    </row>
    <row r="249" spans="1:10" s="57" customFormat="1" ht="12.75">
      <c r="A249"/>
      <c r="B249" t="s">
        <v>1736</v>
      </c>
      <c r="C249" s="151"/>
      <c r="D249" t="s">
        <v>1737</v>
      </c>
      <c r="E249" s="124">
        <v>16.99</v>
      </c>
      <c r="F249" s="183">
        <v>0.4</v>
      </c>
      <c r="G249" s="124">
        <v>10.19</v>
      </c>
      <c r="H249" s="84">
        <v>3</v>
      </c>
      <c r="I249" s="124">
        <f t="shared" si="12"/>
        <v>0</v>
      </c>
      <c r="J249" s="124">
        <f t="shared" si="13"/>
        <v>0</v>
      </c>
    </row>
    <row r="250" spans="1:10" s="57" customFormat="1" ht="12.75">
      <c r="A250" t="s">
        <v>91</v>
      </c>
      <c r="B250"/>
      <c r="C250" s="151"/>
      <c r="D250"/>
      <c r="E250" s="124"/>
      <c r="F250" s="182"/>
      <c r="G250" s="124"/>
      <c r="H250"/>
      <c r="I250" s="124"/>
      <c r="J250" s="124"/>
    </row>
    <row r="251" spans="1:10" s="57" customFormat="1" ht="12.75">
      <c r="A251"/>
      <c r="B251" t="s">
        <v>1738</v>
      </c>
      <c r="C251" s="151"/>
      <c r="D251" t="s">
        <v>1739</v>
      </c>
      <c r="E251" s="124">
        <v>17.99</v>
      </c>
      <c r="F251" s="183">
        <v>0.4</v>
      </c>
      <c r="G251" s="124">
        <v>10.79</v>
      </c>
      <c r="H251" s="84">
        <v>3</v>
      </c>
      <c r="I251" s="124">
        <f aca="true" t="shared" si="14" ref="I251:I263">C251*E251</f>
        <v>0</v>
      </c>
      <c r="J251" s="124">
        <f aca="true" t="shared" si="15" ref="J251:J263">C251*G251</f>
        <v>0</v>
      </c>
    </row>
    <row r="252" spans="1:10" s="57" customFormat="1" ht="12.75">
      <c r="A252"/>
      <c r="B252" t="s">
        <v>1740</v>
      </c>
      <c r="C252" s="151"/>
      <c r="D252" t="s">
        <v>1741</v>
      </c>
      <c r="E252" s="124">
        <v>19.99</v>
      </c>
      <c r="F252" s="183">
        <v>0.4</v>
      </c>
      <c r="G252" s="124">
        <v>11.99</v>
      </c>
      <c r="H252" s="84">
        <v>3</v>
      </c>
      <c r="I252" s="124">
        <f t="shared" si="14"/>
        <v>0</v>
      </c>
      <c r="J252" s="124">
        <f t="shared" si="15"/>
        <v>0</v>
      </c>
    </row>
    <row r="253" spans="1:10" s="57" customFormat="1" ht="12.75">
      <c r="A253"/>
      <c r="B253" t="s">
        <v>1742</v>
      </c>
      <c r="C253" s="151"/>
      <c r="D253" t="s">
        <v>1743</v>
      </c>
      <c r="E253" s="124">
        <v>19.99</v>
      </c>
      <c r="F253" s="183">
        <v>0.4</v>
      </c>
      <c r="G253" s="124">
        <v>11.99</v>
      </c>
      <c r="H253" s="84">
        <v>3</v>
      </c>
      <c r="I253" s="124">
        <f t="shared" si="14"/>
        <v>0</v>
      </c>
      <c r="J253" s="124">
        <f t="shared" si="15"/>
        <v>0</v>
      </c>
    </row>
    <row r="254" spans="1:10" s="57" customFormat="1" ht="12.75">
      <c r="A254"/>
      <c r="B254" t="s">
        <v>1744</v>
      </c>
      <c r="C254" s="151"/>
      <c r="D254" t="s">
        <v>1745</v>
      </c>
      <c r="E254" s="124">
        <v>19.99</v>
      </c>
      <c r="F254" s="183">
        <v>0.4</v>
      </c>
      <c r="G254" s="124">
        <v>11.99</v>
      </c>
      <c r="H254" s="84">
        <v>3</v>
      </c>
      <c r="I254" s="124">
        <f t="shared" si="14"/>
        <v>0</v>
      </c>
      <c r="J254" s="124">
        <f t="shared" si="15"/>
        <v>0</v>
      </c>
    </row>
    <row r="255" spans="1:10" s="57" customFormat="1" ht="12.75">
      <c r="A255"/>
      <c r="B255" t="s">
        <v>1746</v>
      </c>
      <c r="C255" s="151"/>
      <c r="D255" t="s">
        <v>1747</v>
      </c>
      <c r="E255" s="124">
        <v>19.99</v>
      </c>
      <c r="F255" s="183">
        <v>0.4</v>
      </c>
      <c r="G255" s="124">
        <v>11.99</v>
      </c>
      <c r="H255" s="84">
        <v>3</v>
      </c>
      <c r="I255" s="124">
        <f t="shared" si="14"/>
        <v>0</v>
      </c>
      <c r="J255" s="124">
        <f t="shared" si="15"/>
        <v>0</v>
      </c>
    </row>
    <row r="256" spans="1:10" s="57" customFormat="1" ht="12.75">
      <c r="A256"/>
      <c r="B256" t="s">
        <v>1748</v>
      </c>
      <c r="C256" s="151"/>
      <c r="D256" t="s">
        <v>1749</v>
      </c>
      <c r="E256" s="124">
        <v>21.99</v>
      </c>
      <c r="F256" s="183">
        <v>0.4</v>
      </c>
      <c r="G256" s="124">
        <v>13.19</v>
      </c>
      <c r="H256" s="84">
        <v>3</v>
      </c>
      <c r="I256" s="124">
        <f t="shared" si="14"/>
        <v>0</v>
      </c>
      <c r="J256" s="124">
        <f t="shared" si="15"/>
        <v>0</v>
      </c>
    </row>
    <row r="257" spans="1:10" s="57" customFormat="1" ht="12.75">
      <c r="A257"/>
      <c r="B257" t="s">
        <v>1750</v>
      </c>
      <c r="C257" s="151"/>
      <c r="D257" t="s">
        <v>1751</v>
      </c>
      <c r="E257" s="124">
        <v>3.99</v>
      </c>
      <c r="F257" s="183">
        <v>0.4</v>
      </c>
      <c r="G257" s="124">
        <v>2.39</v>
      </c>
      <c r="H257" s="84">
        <v>1</v>
      </c>
      <c r="I257" s="124">
        <f t="shared" si="14"/>
        <v>0</v>
      </c>
      <c r="J257" s="124">
        <f t="shared" si="15"/>
        <v>0</v>
      </c>
    </row>
    <row r="258" spans="1:10" s="57" customFormat="1" ht="12.75">
      <c r="A258"/>
      <c r="B258" t="s">
        <v>1752</v>
      </c>
      <c r="C258" s="151"/>
      <c r="D258" t="s">
        <v>1753</v>
      </c>
      <c r="E258" s="124">
        <v>3.99</v>
      </c>
      <c r="F258" s="183">
        <v>0.4</v>
      </c>
      <c r="G258" s="124">
        <v>2.39</v>
      </c>
      <c r="H258" s="84">
        <v>1</v>
      </c>
      <c r="I258" s="124">
        <f t="shared" si="14"/>
        <v>0</v>
      </c>
      <c r="J258" s="124">
        <f t="shared" si="15"/>
        <v>0</v>
      </c>
    </row>
    <row r="259" spans="1:10" s="57" customFormat="1" ht="12.75">
      <c r="A259"/>
      <c r="B259" t="s">
        <v>1754</v>
      </c>
      <c r="C259" s="151"/>
      <c r="D259" t="s">
        <v>1755</v>
      </c>
      <c r="E259" s="124">
        <v>3.99</v>
      </c>
      <c r="F259" s="183">
        <v>0.4</v>
      </c>
      <c r="G259" s="124">
        <v>2.39</v>
      </c>
      <c r="H259" s="84">
        <v>1</v>
      </c>
      <c r="I259" s="124">
        <f t="shared" si="14"/>
        <v>0</v>
      </c>
      <c r="J259" s="124">
        <f t="shared" si="15"/>
        <v>0</v>
      </c>
    </row>
    <row r="260" spans="1:10" s="57" customFormat="1" ht="12.75">
      <c r="A260"/>
      <c r="B260" t="s">
        <v>1756</v>
      </c>
      <c r="C260" s="151"/>
      <c r="D260" t="s">
        <v>1757</v>
      </c>
      <c r="E260" s="124">
        <v>16.99</v>
      </c>
      <c r="F260" s="183">
        <v>0.4</v>
      </c>
      <c r="G260" s="124">
        <v>10.19</v>
      </c>
      <c r="H260" s="84">
        <v>3</v>
      </c>
      <c r="I260" s="124">
        <f t="shared" si="14"/>
        <v>0</v>
      </c>
      <c r="J260" s="124">
        <f t="shared" si="15"/>
        <v>0</v>
      </c>
    </row>
    <row r="261" spans="1:10" s="57" customFormat="1" ht="12.75">
      <c r="A261"/>
      <c r="B261" t="s">
        <v>1758</v>
      </c>
      <c r="C261" s="151"/>
      <c r="D261" t="s">
        <v>499</v>
      </c>
      <c r="E261" s="124">
        <v>9.99</v>
      </c>
      <c r="F261" s="183">
        <v>0.4</v>
      </c>
      <c r="G261" s="124">
        <v>5.99</v>
      </c>
      <c r="H261" s="84">
        <v>3</v>
      </c>
      <c r="I261" s="124">
        <f t="shared" si="14"/>
        <v>0</v>
      </c>
      <c r="J261" s="124">
        <f t="shared" si="15"/>
        <v>0</v>
      </c>
    </row>
    <row r="262" spans="1:10" s="57" customFormat="1" ht="12.75">
      <c r="A262"/>
      <c r="B262" t="s">
        <v>1759</v>
      </c>
      <c r="C262" s="151"/>
      <c r="D262" t="s">
        <v>498</v>
      </c>
      <c r="E262" s="124">
        <v>16.99</v>
      </c>
      <c r="F262" s="183">
        <v>0.4</v>
      </c>
      <c r="G262" s="124">
        <v>10.19</v>
      </c>
      <c r="H262" s="84">
        <v>3</v>
      </c>
      <c r="I262" s="124">
        <f t="shared" si="14"/>
        <v>0</v>
      </c>
      <c r="J262" s="124">
        <f t="shared" si="15"/>
        <v>0</v>
      </c>
    </row>
    <row r="263" spans="1:10" s="57" customFormat="1" ht="12.75">
      <c r="A263"/>
      <c r="B263" t="s">
        <v>1760</v>
      </c>
      <c r="C263" s="151"/>
      <c r="D263" t="s">
        <v>497</v>
      </c>
      <c r="E263" s="124">
        <v>16.99</v>
      </c>
      <c r="F263" s="183">
        <v>0.4</v>
      </c>
      <c r="G263" s="124">
        <v>10.19</v>
      </c>
      <c r="H263" s="84">
        <v>3</v>
      </c>
      <c r="I263" s="124">
        <f t="shared" si="14"/>
        <v>0</v>
      </c>
      <c r="J263" s="124">
        <f t="shared" si="15"/>
        <v>0</v>
      </c>
    </row>
    <row r="264" spans="1:10" s="57" customFormat="1" ht="12.75">
      <c r="A264" t="s">
        <v>93</v>
      </c>
      <c r="B264"/>
      <c r="C264" s="151"/>
      <c r="D264"/>
      <c r="E264" s="124"/>
      <c r="F264" s="182"/>
      <c r="G264" s="124"/>
      <c r="H264"/>
      <c r="I264" s="124"/>
      <c r="J264" s="124"/>
    </row>
    <row r="265" spans="1:10" s="57" customFormat="1" ht="12.75">
      <c r="A265"/>
      <c r="B265" t="s">
        <v>1761</v>
      </c>
      <c r="C265" s="151"/>
      <c r="D265" t="s">
        <v>1762</v>
      </c>
      <c r="E265" s="124">
        <v>12.99</v>
      </c>
      <c r="F265" s="183">
        <v>0.4</v>
      </c>
      <c r="G265" s="124">
        <v>7.79</v>
      </c>
      <c r="H265" s="84">
        <v>3</v>
      </c>
      <c r="I265" s="124">
        <f aca="true" t="shared" si="16" ref="I265:I272">C265*E265</f>
        <v>0</v>
      </c>
      <c r="J265" s="124">
        <f aca="true" t="shared" si="17" ref="J265:J272">C265*G265</f>
        <v>0</v>
      </c>
    </row>
    <row r="266" spans="1:10" s="57" customFormat="1" ht="12.75">
      <c r="A266"/>
      <c r="B266" t="s">
        <v>1763</v>
      </c>
      <c r="C266" s="151"/>
      <c r="D266" t="s">
        <v>1764</v>
      </c>
      <c r="E266" s="124">
        <v>9.99</v>
      </c>
      <c r="F266" s="183">
        <v>0.4</v>
      </c>
      <c r="G266" s="124">
        <v>5.99</v>
      </c>
      <c r="H266" s="84">
        <v>3</v>
      </c>
      <c r="I266" s="124">
        <f t="shared" si="16"/>
        <v>0</v>
      </c>
      <c r="J266" s="124">
        <f t="shared" si="17"/>
        <v>0</v>
      </c>
    </row>
    <row r="267" spans="1:10" s="57" customFormat="1" ht="12.75">
      <c r="A267"/>
      <c r="B267" t="s">
        <v>1765</v>
      </c>
      <c r="C267" s="151"/>
      <c r="D267" t="s">
        <v>1766</v>
      </c>
      <c r="E267" s="124">
        <v>9.99</v>
      </c>
      <c r="F267" s="183">
        <v>0.4</v>
      </c>
      <c r="G267" s="124">
        <v>5.99</v>
      </c>
      <c r="H267" s="84">
        <v>3</v>
      </c>
      <c r="I267" s="124">
        <f t="shared" si="16"/>
        <v>0</v>
      </c>
      <c r="J267" s="124">
        <f t="shared" si="17"/>
        <v>0</v>
      </c>
    </row>
    <row r="268" spans="1:10" s="57" customFormat="1" ht="12.75">
      <c r="A268"/>
      <c r="B268" t="s">
        <v>1767</v>
      </c>
      <c r="C268" s="151"/>
      <c r="D268" t="s">
        <v>1768</v>
      </c>
      <c r="E268" s="124">
        <v>9.99</v>
      </c>
      <c r="F268" s="183">
        <v>0.4</v>
      </c>
      <c r="G268" s="124">
        <v>5.99</v>
      </c>
      <c r="H268" s="84">
        <v>3</v>
      </c>
      <c r="I268" s="124">
        <f t="shared" si="16"/>
        <v>0</v>
      </c>
      <c r="J268" s="124">
        <f t="shared" si="17"/>
        <v>0</v>
      </c>
    </row>
    <row r="269" spans="1:10" s="57" customFormat="1" ht="12.75">
      <c r="A269"/>
      <c r="B269" t="s">
        <v>1769</v>
      </c>
      <c r="C269" s="151"/>
      <c r="D269" t="s">
        <v>1770</v>
      </c>
      <c r="E269" s="124">
        <v>16.99</v>
      </c>
      <c r="F269" s="183">
        <v>0.4</v>
      </c>
      <c r="G269" s="124">
        <v>10.19</v>
      </c>
      <c r="H269" s="84">
        <v>3</v>
      </c>
      <c r="I269" s="124">
        <f t="shared" si="16"/>
        <v>0</v>
      </c>
      <c r="J269" s="124">
        <f t="shared" si="17"/>
        <v>0</v>
      </c>
    </row>
    <row r="270" spans="1:10" s="57" customFormat="1" ht="12.75">
      <c r="A270"/>
      <c r="B270" t="s">
        <v>1771</v>
      </c>
      <c r="C270" s="151"/>
      <c r="D270" t="s">
        <v>1772</v>
      </c>
      <c r="E270" s="124">
        <v>16.99</v>
      </c>
      <c r="F270" s="183">
        <v>0.4</v>
      </c>
      <c r="G270" s="124">
        <v>10.19</v>
      </c>
      <c r="H270" s="84">
        <v>3</v>
      </c>
      <c r="I270" s="124">
        <f t="shared" si="16"/>
        <v>0</v>
      </c>
      <c r="J270" s="124">
        <f t="shared" si="17"/>
        <v>0</v>
      </c>
    </row>
    <row r="271" spans="1:10" s="57" customFormat="1" ht="12.75">
      <c r="A271"/>
      <c r="B271" t="s">
        <v>1773</v>
      </c>
      <c r="C271" s="151"/>
      <c r="D271" t="s">
        <v>1774</v>
      </c>
      <c r="E271" s="124">
        <v>12.99</v>
      </c>
      <c r="F271" s="183">
        <v>0.4</v>
      </c>
      <c r="G271" s="124">
        <v>7.79</v>
      </c>
      <c r="H271" s="84">
        <v>3</v>
      </c>
      <c r="I271" s="124">
        <f t="shared" si="16"/>
        <v>0</v>
      </c>
      <c r="J271" s="124">
        <f t="shared" si="17"/>
        <v>0</v>
      </c>
    </row>
    <row r="272" spans="1:10" s="57" customFormat="1" ht="12.75">
      <c r="A272"/>
      <c r="B272" t="s">
        <v>1775</v>
      </c>
      <c r="C272" s="151"/>
      <c r="D272" t="s">
        <v>1776</v>
      </c>
      <c r="E272" s="124">
        <v>15.99</v>
      </c>
      <c r="F272" s="183">
        <v>0.4</v>
      </c>
      <c r="G272" s="124">
        <v>9.59</v>
      </c>
      <c r="H272" s="84">
        <v>3</v>
      </c>
      <c r="I272" s="124">
        <f t="shared" si="16"/>
        <v>0</v>
      </c>
      <c r="J272" s="124">
        <f t="shared" si="17"/>
        <v>0</v>
      </c>
    </row>
    <row r="273" spans="1:10" s="57" customFormat="1" ht="12.75">
      <c r="A273" t="s">
        <v>73</v>
      </c>
      <c r="B273"/>
      <c r="C273" s="151"/>
      <c r="D273"/>
      <c r="E273" s="124"/>
      <c r="F273" s="182"/>
      <c r="G273" s="124"/>
      <c r="H273"/>
      <c r="I273" s="124"/>
      <c r="J273" s="124"/>
    </row>
    <row r="274" spans="1:10" s="57" customFormat="1" ht="12.75">
      <c r="A274"/>
      <c r="B274" t="s">
        <v>1777</v>
      </c>
      <c r="C274" s="151"/>
      <c r="D274" t="s">
        <v>1778</v>
      </c>
      <c r="E274" s="124">
        <v>1</v>
      </c>
      <c r="F274" s="183">
        <v>0.4</v>
      </c>
      <c r="G274" s="124">
        <v>0.6</v>
      </c>
      <c r="H274" s="84">
        <v>1</v>
      </c>
      <c r="I274" s="124">
        <f aca="true" t="shared" si="18" ref="I274:I302">C274*E274</f>
        <v>0</v>
      </c>
      <c r="J274" s="124">
        <f aca="true" t="shared" si="19" ref="J274:J302">C274*G274</f>
        <v>0</v>
      </c>
    </row>
    <row r="275" spans="1:10" s="57" customFormat="1" ht="12.75">
      <c r="A275"/>
      <c r="B275" t="s">
        <v>1779</v>
      </c>
      <c r="C275" s="151"/>
      <c r="D275" t="s">
        <v>1780</v>
      </c>
      <c r="E275" s="124">
        <v>1</v>
      </c>
      <c r="F275" s="183">
        <v>0.4</v>
      </c>
      <c r="G275" s="124">
        <v>0.6</v>
      </c>
      <c r="H275" s="84">
        <v>1</v>
      </c>
      <c r="I275" s="124">
        <f t="shared" si="18"/>
        <v>0</v>
      </c>
      <c r="J275" s="124">
        <f t="shared" si="19"/>
        <v>0</v>
      </c>
    </row>
    <row r="276" spans="1:10" s="57" customFormat="1" ht="12.75">
      <c r="A276"/>
      <c r="B276" t="s">
        <v>1781</v>
      </c>
      <c r="C276" s="151"/>
      <c r="D276" t="s">
        <v>1782</v>
      </c>
      <c r="E276" s="124">
        <v>1</v>
      </c>
      <c r="F276" s="183">
        <v>0.4</v>
      </c>
      <c r="G276" s="124">
        <v>0.6</v>
      </c>
      <c r="H276" s="84">
        <v>1</v>
      </c>
      <c r="I276" s="124">
        <f t="shared" si="18"/>
        <v>0</v>
      </c>
      <c r="J276" s="124">
        <f t="shared" si="19"/>
        <v>0</v>
      </c>
    </row>
    <row r="277" spans="1:10" s="57" customFormat="1" ht="12.75">
      <c r="A277"/>
      <c r="B277" t="s">
        <v>1783</v>
      </c>
      <c r="C277" s="151"/>
      <c r="D277" t="s">
        <v>1784</v>
      </c>
      <c r="E277" s="124">
        <v>1</v>
      </c>
      <c r="F277" s="183">
        <v>0.4</v>
      </c>
      <c r="G277" s="124">
        <v>0.6</v>
      </c>
      <c r="H277" s="84">
        <v>1</v>
      </c>
      <c r="I277" s="124">
        <f t="shared" si="18"/>
        <v>0</v>
      </c>
      <c r="J277" s="124">
        <f t="shared" si="19"/>
        <v>0</v>
      </c>
    </row>
    <row r="278" spans="1:10" s="57" customFormat="1" ht="12.75">
      <c r="A278"/>
      <c r="B278" t="s">
        <v>1785</v>
      </c>
      <c r="C278" s="151"/>
      <c r="D278" t="s">
        <v>1786</v>
      </c>
      <c r="E278" s="124">
        <v>1</v>
      </c>
      <c r="F278" s="183">
        <v>0.4</v>
      </c>
      <c r="G278" s="124">
        <v>0.6</v>
      </c>
      <c r="H278" s="84">
        <v>1</v>
      </c>
      <c r="I278" s="124">
        <f t="shared" si="18"/>
        <v>0</v>
      </c>
      <c r="J278" s="124">
        <f t="shared" si="19"/>
        <v>0</v>
      </c>
    </row>
    <row r="279" spans="1:10" s="57" customFormat="1" ht="12.75">
      <c r="A279"/>
      <c r="B279" t="s">
        <v>1787</v>
      </c>
      <c r="C279" s="151"/>
      <c r="D279" t="s">
        <v>1788</v>
      </c>
      <c r="E279" s="124">
        <v>1</v>
      </c>
      <c r="F279" s="183">
        <v>0.4</v>
      </c>
      <c r="G279" s="124">
        <v>0.6</v>
      </c>
      <c r="H279" s="84">
        <v>1</v>
      </c>
      <c r="I279" s="124">
        <f t="shared" si="18"/>
        <v>0</v>
      </c>
      <c r="J279" s="124">
        <f t="shared" si="19"/>
        <v>0</v>
      </c>
    </row>
    <row r="280" spans="1:10" s="87" customFormat="1" ht="12.75">
      <c r="A280"/>
      <c r="B280" t="s">
        <v>1789</v>
      </c>
      <c r="C280" s="151"/>
      <c r="D280" t="s">
        <v>1790</v>
      </c>
      <c r="E280" s="124">
        <v>1</v>
      </c>
      <c r="F280" s="183">
        <v>0.4</v>
      </c>
      <c r="G280" s="124">
        <v>0.6</v>
      </c>
      <c r="H280" s="84">
        <v>1</v>
      </c>
      <c r="I280" s="124">
        <f t="shared" si="18"/>
        <v>0</v>
      </c>
      <c r="J280" s="124">
        <f t="shared" si="19"/>
        <v>0</v>
      </c>
    </row>
    <row r="281" spans="1:10" s="57" customFormat="1" ht="12.75">
      <c r="A281"/>
      <c r="B281" t="s">
        <v>1791</v>
      </c>
      <c r="C281" s="151"/>
      <c r="D281" t="s">
        <v>1792</v>
      </c>
      <c r="E281" s="124">
        <v>1</v>
      </c>
      <c r="F281" s="183">
        <v>0.4</v>
      </c>
      <c r="G281" s="124">
        <v>0.6</v>
      </c>
      <c r="H281" s="84">
        <v>1</v>
      </c>
      <c r="I281" s="124">
        <f t="shared" si="18"/>
        <v>0</v>
      </c>
      <c r="J281" s="124">
        <f t="shared" si="19"/>
        <v>0</v>
      </c>
    </row>
    <row r="282" spans="1:10" s="57" customFormat="1" ht="12.75">
      <c r="A282"/>
      <c r="B282" t="s">
        <v>1793</v>
      </c>
      <c r="C282" s="151"/>
      <c r="D282" t="s">
        <v>1794</v>
      </c>
      <c r="E282" s="124">
        <v>1</v>
      </c>
      <c r="F282" s="183">
        <v>0.4</v>
      </c>
      <c r="G282" s="124">
        <v>0.6</v>
      </c>
      <c r="H282" s="84">
        <v>1</v>
      </c>
      <c r="I282" s="124">
        <f t="shared" si="18"/>
        <v>0</v>
      </c>
      <c r="J282" s="124">
        <f t="shared" si="19"/>
        <v>0</v>
      </c>
    </row>
    <row r="283" spans="1:10" s="57" customFormat="1" ht="12.75">
      <c r="A283"/>
      <c r="B283" t="s">
        <v>1795</v>
      </c>
      <c r="C283" s="151"/>
      <c r="D283" t="s">
        <v>1796</v>
      </c>
      <c r="E283" s="124">
        <v>1</v>
      </c>
      <c r="F283" s="183">
        <v>0.4</v>
      </c>
      <c r="G283" s="124">
        <v>0.6</v>
      </c>
      <c r="H283" s="84">
        <v>1</v>
      </c>
      <c r="I283" s="124">
        <f t="shared" si="18"/>
        <v>0</v>
      </c>
      <c r="J283" s="124">
        <f t="shared" si="19"/>
        <v>0</v>
      </c>
    </row>
    <row r="284" spans="1:10" s="57" customFormat="1" ht="12.75">
      <c r="A284"/>
      <c r="B284" t="s">
        <v>1797</v>
      </c>
      <c r="C284" s="151"/>
      <c r="D284" t="s">
        <v>1798</v>
      </c>
      <c r="E284" s="124">
        <v>1</v>
      </c>
      <c r="F284" s="183">
        <v>0.4</v>
      </c>
      <c r="G284" s="124">
        <v>0.6</v>
      </c>
      <c r="H284" s="84">
        <v>1</v>
      </c>
      <c r="I284" s="124">
        <f t="shared" si="18"/>
        <v>0</v>
      </c>
      <c r="J284" s="124">
        <f t="shared" si="19"/>
        <v>0</v>
      </c>
    </row>
    <row r="285" spans="1:10" s="57" customFormat="1" ht="12.75">
      <c r="A285"/>
      <c r="B285" t="s">
        <v>1799</v>
      </c>
      <c r="C285" s="151"/>
      <c r="D285" t="s">
        <v>1800</v>
      </c>
      <c r="E285" s="124">
        <v>1</v>
      </c>
      <c r="F285" s="183">
        <v>0.4</v>
      </c>
      <c r="G285" s="124">
        <v>0.6</v>
      </c>
      <c r="H285" s="84">
        <v>1</v>
      </c>
      <c r="I285" s="124">
        <f t="shared" si="18"/>
        <v>0</v>
      </c>
      <c r="J285" s="124">
        <f t="shared" si="19"/>
        <v>0</v>
      </c>
    </row>
    <row r="286" spans="1:10" s="57" customFormat="1" ht="12.75">
      <c r="A286"/>
      <c r="B286" t="s">
        <v>1801</v>
      </c>
      <c r="C286" s="151"/>
      <c r="D286" t="s">
        <v>1802</v>
      </c>
      <c r="E286" s="124">
        <v>1</v>
      </c>
      <c r="F286" s="183">
        <v>0.4</v>
      </c>
      <c r="G286" s="124">
        <v>0.6</v>
      </c>
      <c r="H286" s="84">
        <v>1</v>
      </c>
      <c r="I286" s="124">
        <f t="shared" si="18"/>
        <v>0</v>
      </c>
      <c r="J286" s="124">
        <f t="shared" si="19"/>
        <v>0</v>
      </c>
    </row>
    <row r="287" spans="1:10" s="57" customFormat="1" ht="12.75">
      <c r="A287"/>
      <c r="B287" t="s">
        <v>1803</v>
      </c>
      <c r="C287" s="151"/>
      <c r="D287" t="s">
        <v>1804</v>
      </c>
      <c r="E287" s="124">
        <v>1</v>
      </c>
      <c r="F287" s="183">
        <v>0.4</v>
      </c>
      <c r="G287" s="124">
        <v>0.6</v>
      </c>
      <c r="H287" s="84">
        <v>1</v>
      </c>
      <c r="I287" s="124">
        <f t="shared" si="18"/>
        <v>0</v>
      </c>
      <c r="J287" s="124">
        <f t="shared" si="19"/>
        <v>0</v>
      </c>
    </row>
    <row r="288" spans="1:10" s="57" customFormat="1" ht="12.75">
      <c r="A288"/>
      <c r="B288" t="s">
        <v>1805</v>
      </c>
      <c r="C288" s="151"/>
      <c r="D288" t="s">
        <v>1806</v>
      </c>
      <c r="E288" s="124">
        <v>9.99</v>
      </c>
      <c r="F288" s="183">
        <v>0.4</v>
      </c>
      <c r="G288" s="124">
        <v>5.99</v>
      </c>
      <c r="H288" s="84">
        <v>3</v>
      </c>
      <c r="I288" s="124">
        <f t="shared" si="18"/>
        <v>0</v>
      </c>
      <c r="J288" s="124">
        <f t="shared" si="19"/>
        <v>0</v>
      </c>
    </row>
    <row r="289" spans="1:10" ht="12.75">
      <c r="A289"/>
      <c r="B289" t="s">
        <v>1807</v>
      </c>
      <c r="C289" s="151"/>
      <c r="D289" t="s">
        <v>496</v>
      </c>
      <c r="E289" s="124">
        <v>9.99</v>
      </c>
      <c r="F289" s="183">
        <v>0.4</v>
      </c>
      <c r="G289" s="124">
        <v>5.99</v>
      </c>
      <c r="H289" s="84">
        <v>3</v>
      </c>
      <c r="I289" s="124">
        <f t="shared" si="18"/>
        <v>0</v>
      </c>
      <c r="J289" s="124">
        <f t="shared" si="19"/>
        <v>0</v>
      </c>
    </row>
    <row r="290" spans="1:10" s="57" customFormat="1" ht="12.75">
      <c r="A290"/>
      <c r="B290" t="s">
        <v>1808</v>
      </c>
      <c r="C290" s="151"/>
      <c r="D290" t="s">
        <v>495</v>
      </c>
      <c r="E290" s="124">
        <v>9.99</v>
      </c>
      <c r="F290" s="183">
        <v>0.4</v>
      </c>
      <c r="G290" s="124">
        <v>5.99</v>
      </c>
      <c r="H290" s="84">
        <v>3</v>
      </c>
      <c r="I290" s="124">
        <f t="shared" si="18"/>
        <v>0</v>
      </c>
      <c r="J290" s="124">
        <f t="shared" si="19"/>
        <v>0</v>
      </c>
    </row>
    <row r="291" spans="1:10" s="57" customFormat="1" ht="12.75">
      <c r="A291"/>
      <c r="B291" t="s">
        <v>1809</v>
      </c>
      <c r="C291" s="151"/>
      <c r="D291" t="s">
        <v>1810</v>
      </c>
      <c r="E291" s="124">
        <v>16.99</v>
      </c>
      <c r="F291" s="183">
        <v>0.4</v>
      </c>
      <c r="G291" s="124">
        <v>10.19</v>
      </c>
      <c r="H291" s="84">
        <v>3</v>
      </c>
      <c r="I291" s="124">
        <f t="shared" si="18"/>
        <v>0</v>
      </c>
      <c r="J291" s="124">
        <f t="shared" si="19"/>
        <v>0</v>
      </c>
    </row>
    <row r="292" spans="1:10" s="57" customFormat="1" ht="12.75">
      <c r="A292"/>
      <c r="B292" t="s">
        <v>1811</v>
      </c>
      <c r="C292" s="151"/>
      <c r="D292" t="s">
        <v>1812</v>
      </c>
      <c r="E292" s="124">
        <v>9.99</v>
      </c>
      <c r="F292" s="183">
        <v>0.4</v>
      </c>
      <c r="G292" s="124">
        <v>5.99</v>
      </c>
      <c r="H292" s="84">
        <v>3</v>
      </c>
      <c r="I292" s="124">
        <f t="shared" si="18"/>
        <v>0</v>
      </c>
      <c r="J292" s="124">
        <f t="shared" si="19"/>
        <v>0</v>
      </c>
    </row>
    <row r="293" spans="1:10" s="57" customFormat="1" ht="12.75">
      <c r="A293"/>
      <c r="B293" t="s">
        <v>1813</v>
      </c>
      <c r="C293" s="151"/>
      <c r="D293" t="s">
        <v>1814</v>
      </c>
      <c r="E293" s="124">
        <v>12.99</v>
      </c>
      <c r="F293" s="183">
        <v>0.4</v>
      </c>
      <c r="G293" s="124">
        <v>7.79</v>
      </c>
      <c r="H293" s="84">
        <v>3</v>
      </c>
      <c r="I293" s="124">
        <f t="shared" si="18"/>
        <v>0</v>
      </c>
      <c r="J293" s="124">
        <f t="shared" si="19"/>
        <v>0</v>
      </c>
    </row>
    <row r="294" spans="1:10" s="57" customFormat="1" ht="12.75">
      <c r="A294"/>
      <c r="B294" t="s">
        <v>1815</v>
      </c>
      <c r="C294" s="151"/>
      <c r="D294" t="s">
        <v>1816</v>
      </c>
      <c r="E294" s="124">
        <v>16.99</v>
      </c>
      <c r="F294" s="183">
        <v>0.4</v>
      </c>
      <c r="G294" s="124">
        <v>10.19</v>
      </c>
      <c r="H294" s="84">
        <v>3</v>
      </c>
      <c r="I294" s="124">
        <f t="shared" si="18"/>
        <v>0</v>
      </c>
      <c r="J294" s="124">
        <f t="shared" si="19"/>
        <v>0</v>
      </c>
    </row>
    <row r="295" spans="1:10" s="57" customFormat="1" ht="12.75">
      <c r="A295"/>
      <c r="B295" t="s">
        <v>1817</v>
      </c>
      <c r="C295" s="151"/>
      <c r="D295" t="s">
        <v>1818</v>
      </c>
      <c r="E295" s="124">
        <v>9.99</v>
      </c>
      <c r="F295" s="183">
        <v>0.4</v>
      </c>
      <c r="G295" s="124">
        <v>5.99</v>
      </c>
      <c r="H295" s="84">
        <v>3</v>
      </c>
      <c r="I295" s="124">
        <f t="shared" si="18"/>
        <v>0</v>
      </c>
      <c r="J295" s="124">
        <f t="shared" si="19"/>
        <v>0</v>
      </c>
    </row>
    <row r="296" spans="1:10" s="57" customFormat="1" ht="12.75">
      <c r="A296"/>
      <c r="B296" t="s">
        <v>1819</v>
      </c>
      <c r="C296" s="151"/>
      <c r="D296" t="s">
        <v>491</v>
      </c>
      <c r="E296" s="124">
        <v>9.99</v>
      </c>
      <c r="F296" s="183">
        <v>0.4</v>
      </c>
      <c r="G296" s="124">
        <v>5.99</v>
      </c>
      <c r="H296" s="84">
        <v>3</v>
      </c>
      <c r="I296" s="124">
        <f t="shared" si="18"/>
        <v>0</v>
      </c>
      <c r="J296" s="124">
        <f t="shared" si="19"/>
        <v>0</v>
      </c>
    </row>
    <row r="297" spans="1:10" s="57" customFormat="1" ht="12.75">
      <c r="A297"/>
      <c r="B297" t="s">
        <v>1820</v>
      </c>
      <c r="C297" s="151"/>
      <c r="D297" t="s">
        <v>494</v>
      </c>
      <c r="E297" s="124">
        <v>9.99</v>
      </c>
      <c r="F297" s="183">
        <v>0.4</v>
      </c>
      <c r="G297" s="124">
        <v>5.99</v>
      </c>
      <c r="H297" s="84">
        <v>3</v>
      </c>
      <c r="I297" s="124">
        <f t="shared" si="18"/>
        <v>0</v>
      </c>
      <c r="J297" s="124">
        <f t="shared" si="19"/>
        <v>0</v>
      </c>
    </row>
    <row r="298" spans="1:10" s="57" customFormat="1" ht="12.75">
      <c r="A298"/>
      <c r="B298" t="s">
        <v>1821</v>
      </c>
      <c r="C298" s="151"/>
      <c r="D298" t="s">
        <v>1822</v>
      </c>
      <c r="E298" s="124">
        <v>9.99</v>
      </c>
      <c r="F298" s="183">
        <v>0.4</v>
      </c>
      <c r="G298" s="124">
        <v>5.99</v>
      </c>
      <c r="H298" s="84">
        <v>3</v>
      </c>
      <c r="I298" s="124">
        <f t="shared" si="18"/>
        <v>0</v>
      </c>
      <c r="J298" s="124">
        <f t="shared" si="19"/>
        <v>0</v>
      </c>
    </row>
    <row r="299" spans="1:10" s="57" customFormat="1" ht="12.75">
      <c r="A299"/>
      <c r="B299" t="s">
        <v>1823</v>
      </c>
      <c r="C299" s="151"/>
      <c r="D299" t="s">
        <v>1824</v>
      </c>
      <c r="E299" s="124">
        <v>19.99</v>
      </c>
      <c r="F299" s="183">
        <v>0.4</v>
      </c>
      <c r="G299" s="124">
        <v>11.99</v>
      </c>
      <c r="H299" s="84">
        <v>3</v>
      </c>
      <c r="I299" s="124">
        <f t="shared" si="18"/>
        <v>0</v>
      </c>
      <c r="J299" s="124">
        <f t="shared" si="19"/>
        <v>0</v>
      </c>
    </row>
    <row r="300" spans="1:10" s="57" customFormat="1" ht="12.75">
      <c r="A300"/>
      <c r="B300" t="s">
        <v>1825</v>
      </c>
      <c r="C300" s="151"/>
      <c r="D300" t="s">
        <v>500</v>
      </c>
      <c r="E300" s="124">
        <v>9.99</v>
      </c>
      <c r="F300" s="183">
        <v>0.4</v>
      </c>
      <c r="G300" s="124">
        <v>5.99</v>
      </c>
      <c r="H300" s="84">
        <v>3</v>
      </c>
      <c r="I300" s="124">
        <f t="shared" si="18"/>
        <v>0</v>
      </c>
      <c r="J300" s="124">
        <f t="shared" si="19"/>
        <v>0</v>
      </c>
    </row>
    <row r="301" spans="1:10" s="57" customFormat="1" ht="12.75">
      <c r="A301"/>
      <c r="B301" t="s">
        <v>1826</v>
      </c>
      <c r="C301" s="151"/>
      <c r="D301" t="s">
        <v>1827</v>
      </c>
      <c r="E301" s="124">
        <v>14.99</v>
      </c>
      <c r="F301" s="183">
        <v>0.4</v>
      </c>
      <c r="G301" s="124">
        <v>8.99</v>
      </c>
      <c r="H301" s="84">
        <v>3</v>
      </c>
      <c r="I301" s="124">
        <f t="shared" si="18"/>
        <v>0</v>
      </c>
      <c r="J301" s="124">
        <f t="shared" si="19"/>
        <v>0</v>
      </c>
    </row>
    <row r="302" spans="1:10" s="57" customFormat="1" ht="12.75">
      <c r="A302"/>
      <c r="B302" t="s">
        <v>1828</v>
      </c>
      <c r="C302" s="151"/>
      <c r="D302" t="s">
        <v>1829</v>
      </c>
      <c r="E302" s="124">
        <v>9.99</v>
      </c>
      <c r="F302" s="183">
        <v>0.4</v>
      </c>
      <c r="G302" s="124">
        <v>5.99</v>
      </c>
      <c r="H302" s="84">
        <v>3</v>
      </c>
      <c r="I302" s="124">
        <f t="shared" si="18"/>
        <v>0</v>
      </c>
      <c r="J302" s="124">
        <f t="shared" si="19"/>
        <v>0</v>
      </c>
    </row>
    <row r="303" spans="1:10" s="57" customFormat="1" ht="12.75">
      <c r="A303" t="s">
        <v>128</v>
      </c>
      <c r="B303"/>
      <c r="C303" s="151"/>
      <c r="D303"/>
      <c r="E303" s="124"/>
      <c r="F303" s="182"/>
      <c r="G303" s="124"/>
      <c r="H303"/>
      <c r="I303" s="124"/>
      <c r="J303" s="124"/>
    </row>
    <row r="304" spans="1:10" s="57" customFormat="1" ht="12.75">
      <c r="A304"/>
      <c r="B304" t="s">
        <v>1830</v>
      </c>
      <c r="C304" s="151"/>
      <c r="D304" t="s">
        <v>1831</v>
      </c>
      <c r="E304" s="124">
        <v>3.99</v>
      </c>
      <c r="F304" s="183">
        <v>0.4</v>
      </c>
      <c r="G304" s="124">
        <v>2.39</v>
      </c>
      <c r="H304" s="84">
        <v>1</v>
      </c>
      <c r="I304" s="124">
        <f>C304*E304</f>
        <v>0</v>
      </c>
      <c r="J304" s="124">
        <f>C304*G304</f>
        <v>0</v>
      </c>
    </row>
    <row r="305" spans="1:10" s="57" customFormat="1" ht="12.75">
      <c r="A305"/>
      <c r="B305" t="s">
        <v>1832</v>
      </c>
      <c r="C305" s="151"/>
      <c r="D305" t="s">
        <v>1833</v>
      </c>
      <c r="E305" s="124">
        <v>3.99</v>
      </c>
      <c r="F305" s="183">
        <v>0.4</v>
      </c>
      <c r="G305" s="124">
        <v>2.39</v>
      </c>
      <c r="H305" s="84">
        <v>1</v>
      </c>
      <c r="I305" s="124">
        <f>C305*E305</f>
        <v>0</v>
      </c>
      <c r="J305" s="124">
        <f>C305*G305</f>
        <v>0</v>
      </c>
    </row>
    <row r="306" spans="1:10" s="57" customFormat="1" ht="12.75">
      <c r="A306" t="s">
        <v>74</v>
      </c>
      <c r="B306"/>
      <c r="C306" s="151"/>
      <c r="D306"/>
      <c r="E306" s="124"/>
      <c r="F306" s="182"/>
      <c r="G306" s="124"/>
      <c r="H306"/>
      <c r="I306" s="124"/>
      <c r="J306" s="124"/>
    </row>
    <row r="307" spans="1:10" s="57" customFormat="1" ht="12.75">
      <c r="A307"/>
      <c r="B307" t="s">
        <v>1834</v>
      </c>
      <c r="C307" s="151"/>
      <c r="D307" t="s">
        <v>1835</v>
      </c>
      <c r="E307" s="124">
        <v>3.99</v>
      </c>
      <c r="F307" s="183">
        <v>0.4</v>
      </c>
      <c r="G307" s="124">
        <v>2.39</v>
      </c>
      <c r="H307" s="84">
        <v>1</v>
      </c>
      <c r="I307" s="124">
        <f>C307*E307</f>
        <v>0</v>
      </c>
      <c r="J307" s="124">
        <f>C307*G307</f>
        <v>0</v>
      </c>
    </row>
    <row r="308" spans="1:10" s="57" customFormat="1" ht="12.75">
      <c r="A308"/>
      <c r="B308" t="s">
        <v>1836</v>
      </c>
      <c r="C308" s="151"/>
      <c r="D308" t="s">
        <v>1837</v>
      </c>
      <c r="E308" s="124">
        <v>3.99</v>
      </c>
      <c r="F308" s="183">
        <v>0.4</v>
      </c>
      <c r="G308" s="124">
        <v>2.39</v>
      </c>
      <c r="H308" s="84">
        <v>1</v>
      </c>
      <c r="I308" s="124">
        <f>C308*E308</f>
        <v>0</v>
      </c>
      <c r="J308" s="124">
        <f>C308*G308</f>
        <v>0</v>
      </c>
    </row>
    <row r="309" spans="1:10" s="57" customFormat="1" ht="12.75">
      <c r="A309"/>
      <c r="B309" t="s">
        <v>1838</v>
      </c>
      <c r="C309" s="151"/>
      <c r="D309" t="s">
        <v>1839</v>
      </c>
      <c r="E309" s="124">
        <v>3.99</v>
      </c>
      <c r="F309" s="183">
        <v>0.4</v>
      </c>
      <c r="G309" s="124">
        <v>2.39</v>
      </c>
      <c r="H309" s="84">
        <v>1</v>
      </c>
      <c r="I309" s="124">
        <f>C309*E309</f>
        <v>0</v>
      </c>
      <c r="J309" s="124">
        <f>C309*G309</f>
        <v>0</v>
      </c>
    </row>
    <row r="310" spans="1:10" s="57" customFormat="1" ht="12.75">
      <c r="A310" t="s">
        <v>137</v>
      </c>
      <c r="B310"/>
      <c r="C310" s="151"/>
      <c r="D310"/>
      <c r="E310" s="124"/>
      <c r="F310" s="182"/>
      <c r="G310" s="124"/>
      <c r="H310"/>
      <c r="I310" s="124"/>
      <c r="J310" s="124"/>
    </row>
    <row r="311" spans="1:10" s="57" customFormat="1" ht="12.75">
      <c r="A311"/>
      <c r="B311" t="s">
        <v>1840</v>
      </c>
      <c r="C311" s="151"/>
      <c r="D311" t="s">
        <v>1841</v>
      </c>
      <c r="E311" s="124">
        <v>4.99</v>
      </c>
      <c r="F311" s="183">
        <v>0.4</v>
      </c>
      <c r="G311" s="124">
        <v>2.99</v>
      </c>
      <c r="H311" s="84">
        <v>1</v>
      </c>
      <c r="I311" s="124">
        <f>C311*E311</f>
        <v>0</v>
      </c>
      <c r="J311" s="124">
        <f>C311*G311</f>
        <v>0</v>
      </c>
    </row>
    <row r="312" spans="1:10" s="57" customFormat="1" ht="12.75">
      <c r="A312"/>
      <c r="B312" t="s">
        <v>1842</v>
      </c>
      <c r="C312" s="151"/>
      <c r="D312" t="s">
        <v>1843</v>
      </c>
      <c r="E312" s="124">
        <v>3.99</v>
      </c>
      <c r="F312" s="183">
        <v>0.4</v>
      </c>
      <c r="G312" s="124">
        <v>2.39</v>
      </c>
      <c r="H312" s="84">
        <v>1</v>
      </c>
      <c r="I312" s="124">
        <f>C312*E312</f>
        <v>0</v>
      </c>
      <c r="J312" s="124">
        <f>C312*G312</f>
        <v>0</v>
      </c>
    </row>
    <row r="313" spans="1:10" s="57" customFormat="1" ht="12.75">
      <c r="A313"/>
      <c r="B313" t="s">
        <v>1844</v>
      </c>
      <c r="C313" s="151"/>
      <c r="D313" t="s">
        <v>1845</v>
      </c>
      <c r="E313" s="124">
        <v>3.99</v>
      </c>
      <c r="F313" s="183">
        <v>0.4</v>
      </c>
      <c r="G313" s="124">
        <v>2.39</v>
      </c>
      <c r="H313" s="84">
        <v>1</v>
      </c>
      <c r="I313" s="124">
        <f>C313*E313</f>
        <v>0</v>
      </c>
      <c r="J313" s="124">
        <f>C313*G313</f>
        <v>0</v>
      </c>
    </row>
    <row r="314" spans="1:10" s="57" customFormat="1" ht="12.75">
      <c r="A314" t="s">
        <v>98</v>
      </c>
      <c r="B314"/>
      <c r="C314" s="151"/>
      <c r="D314"/>
      <c r="E314" s="124"/>
      <c r="F314" s="182"/>
      <c r="G314" s="124"/>
      <c r="H314"/>
      <c r="I314" s="124"/>
      <c r="J314" s="124"/>
    </row>
    <row r="315" spans="1:10" s="57" customFormat="1" ht="12.75">
      <c r="A315"/>
      <c r="B315" t="s">
        <v>1846</v>
      </c>
      <c r="C315" s="151"/>
      <c r="D315" t="s">
        <v>1847</v>
      </c>
      <c r="E315" s="124">
        <v>3.99</v>
      </c>
      <c r="F315" s="183">
        <v>0.4</v>
      </c>
      <c r="G315" s="124">
        <v>2.39</v>
      </c>
      <c r="H315" s="84">
        <v>1</v>
      </c>
      <c r="I315" s="124">
        <f>C315*E315</f>
        <v>0</v>
      </c>
      <c r="J315" s="124">
        <f>C315*G315</f>
        <v>0</v>
      </c>
    </row>
    <row r="316" spans="1:10" s="55" customFormat="1" ht="12.75">
      <c r="A316"/>
      <c r="B316" t="s">
        <v>1848</v>
      </c>
      <c r="C316" s="151"/>
      <c r="D316" t="s">
        <v>1849</v>
      </c>
      <c r="E316" s="124">
        <v>3.99</v>
      </c>
      <c r="F316" s="183">
        <v>0.4</v>
      </c>
      <c r="G316" s="124">
        <v>2.39</v>
      </c>
      <c r="H316" s="84">
        <v>1</v>
      </c>
      <c r="I316" s="124">
        <f>C316*E316</f>
        <v>0</v>
      </c>
      <c r="J316" s="124">
        <f>C316*G316</f>
        <v>0</v>
      </c>
    </row>
    <row r="317" spans="1:10" s="57" customFormat="1" ht="12.75">
      <c r="A317"/>
      <c r="B317" t="s">
        <v>1850</v>
      </c>
      <c r="C317" s="151"/>
      <c r="D317" t="s">
        <v>1851</v>
      </c>
      <c r="E317" s="124">
        <v>3.99</v>
      </c>
      <c r="F317" s="183">
        <v>0.4</v>
      </c>
      <c r="G317" s="124">
        <v>2.39</v>
      </c>
      <c r="H317" s="84">
        <v>1</v>
      </c>
      <c r="I317" s="124">
        <f>C317*E317</f>
        <v>0</v>
      </c>
      <c r="J317" s="124">
        <f>C317*G317</f>
        <v>0</v>
      </c>
    </row>
    <row r="318" spans="1:10" s="57" customFormat="1" ht="12.75">
      <c r="A318" t="s">
        <v>105</v>
      </c>
      <c r="B318"/>
      <c r="C318" s="151"/>
      <c r="D318"/>
      <c r="E318" s="124"/>
      <c r="F318" s="182"/>
      <c r="G318" s="124"/>
      <c r="H318"/>
      <c r="I318" s="124"/>
      <c r="J318" s="124"/>
    </row>
    <row r="319" spans="1:10" s="57" customFormat="1" ht="12.75">
      <c r="A319"/>
      <c r="B319" t="s">
        <v>1852</v>
      </c>
      <c r="C319" s="151"/>
      <c r="D319" t="s">
        <v>1853</v>
      </c>
      <c r="E319" s="124">
        <v>3.99</v>
      </c>
      <c r="F319" s="183">
        <v>0.4</v>
      </c>
      <c r="G319" s="124">
        <v>2.39</v>
      </c>
      <c r="H319" s="84">
        <v>1</v>
      </c>
      <c r="I319" s="124">
        <f>C319*E319</f>
        <v>0</v>
      </c>
      <c r="J319" s="124">
        <f>C319*G319</f>
        <v>0</v>
      </c>
    </row>
    <row r="320" spans="1:10" s="57" customFormat="1" ht="12.75">
      <c r="A320"/>
      <c r="B320" t="s">
        <v>1854</v>
      </c>
      <c r="C320" s="151"/>
      <c r="D320" t="s">
        <v>1855</v>
      </c>
      <c r="E320" s="124">
        <v>3.99</v>
      </c>
      <c r="F320" s="183">
        <v>0.4</v>
      </c>
      <c r="G320" s="124">
        <v>2.39</v>
      </c>
      <c r="H320" s="84">
        <v>1</v>
      </c>
      <c r="I320" s="124">
        <f>C320*E320</f>
        <v>0</v>
      </c>
      <c r="J320" s="124">
        <f>C320*G320</f>
        <v>0</v>
      </c>
    </row>
    <row r="321" spans="1:10" s="57" customFormat="1" ht="12.75">
      <c r="A321" t="s">
        <v>71</v>
      </c>
      <c r="B321"/>
      <c r="C321" s="151"/>
      <c r="D321"/>
      <c r="E321" s="124"/>
      <c r="F321" s="182"/>
      <c r="G321" s="124"/>
      <c r="H321"/>
      <c r="I321" s="124"/>
      <c r="J321" s="124"/>
    </row>
    <row r="322" spans="1:10" s="57" customFormat="1" ht="12.75">
      <c r="A322"/>
      <c r="B322" t="s">
        <v>1856</v>
      </c>
      <c r="C322" s="151"/>
      <c r="D322" t="s">
        <v>1857</v>
      </c>
      <c r="E322" s="124">
        <v>3.99</v>
      </c>
      <c r="F322" s="183">
        <v>0.4</v>
      </c>
      <c r="G322" s="124">
        <v>2.39</v>
      </c>
      <c r="H322" s="84">
        <v>1</v>
      </c>
      <c r="I322" s="124">
        <f>C322*E322</f>
        <v>0</v>
      </c>
      <c r="J322" s="124">
        <f>C322*G322</f>
        <v>0</v>
      </c>
    </row>
    <row r="323" spans="1:10" s="57" customFormat="1" ht="12.75">
      <c r="A323"/>
      <c r="B323" t="s">
        <v>1858</v>
      </c>
      <c r="C323" s="151"/>
      <c r="D323" t="s">
        <v>1859</v>
      </c>
      <c r="E323" s="124">
        <v>3.99</v>
      </c>
      <c r="F323" s="183">
        <v>0.4</v>
      </c>
      <c r="G323" s="124">
        <v>2.39</v>
      </c>
      <c r="H323" s="84">
        <v>1</v>
      </c>
      <c r="I323" s="124">
        <f>C323*E323</f>
        <v>0</v>
      </c>
      <c r="J323" s="124">
        <f>C323*G323</f>
        <v>0</v>
      </c>
    </row>
    <row r="324" spans="1:10" s="57" customFormat="1" ht="12.75">
      <c r="A324"/>
      <c r="B324" t="s">
        <v>1860</v>
      </c>
      <c r="C324" s="151"/>
      <c r="D324" t="s">
        <v>1861</v>
      </c>
      <c r="E324" s="124">
        <v>3.99</v>
      </c>
      <c r="F324" s="183">
        <v>0.4</v>
      </c>
      <c r="G324" s="124">
        <v>2.39</v>
      </c>
      <c r="H324" s="84">
        <v>1</v>
      </c>
      <c r="I324" s="124">
        <f>C324*E324</f>
        <v>0</v>
      </c>
      <c r="J324" s="124">
        <f>C324*G324</f>
        <v>0</v>
      </c>
    </row>
    <row r="325" spans="1:10" s="57" customFormat="1" ht="12.75">
      <c r="A325" t="s">
        <v>125</v>
      </c>
      <c r="B325"/>
      <c r="C325" s="151"/>
      <c r="D325"/>
      <c r="E325" s="124"/>
      <c r="F325" s="182"/>
      <c r="G325" s="124"/>
      <c r="H325"/>
      <c r="I325" s="124"/>
      <c r="J325" s="124"/>
    </row>
    <row r="326" spans="1:10" s="57" customFormat="1" ht="12.75">
      <c r="A326"/>
      <c r="B326" t="s">
        <v>1862</v>
      </c>
      <c r="C326" s="151"/>
      <c r="D326" t="s">
        <v>1863</v>
      </c>
      <c r="E326" s="124">
        <v>3.99</v>
      </c>
      <c r="F326" s="183">
        <v>0.4</v>
      </c>
      <c r="G326" s="124">
        <v>2.39</v>
      </c>
      <c r="H326" s="84">
        <v>1</v>
      </c>
      <c r="I326" s="124">
        <f>C326*E326</f>
        <v>0</v>
      </c>
      <c r="J326" s="124">
        <f>C326*G326</f>
        <v>0</v>
      </c>
    </row>
    <row r="327" spans="1:10" s="57" customFormat="1" ht="12.75">
      <c r="A327"/>
      <c r="B327" t="s">
        <v>1864</v>
      </c>
      <c r="C327" s="151"/>
      <c r="D327" t="s">
        <v>1865</v>
      </c>
      <c r="E327" s="124">
        <v>3.99</v>
      </c>
      <c r="F327" s="183">
        <v>0.4</v>
      </c>
      <c r="G327" s="124">
        <v>2.39</v>
      </c>
      <c r="H327" s="84">
        <v>1</v>
      </c>
      <c r="I327" s="124">
        <f>C327*E327</f>
        <v>0</v>
      </c>
      <c r="J327" s="124">
        <f>C327*G327</f>
        <v>0</v>
      </c>
    </row>
    <row r="328" spans="1:10" s="57" customFormat="1" ht="12.75">
      <c r="A328"/>
      <c r="B328" t="s">
        <v>1866</v>
      </c>
      <c r="C328" s="151"/>
      <c r="D328" t="s">
        <v>1867</v>
      </c>
      <c r="E328" s="124">
        <v>3.99</v>
      </c>
      <c r="F328" s="183">
        <v>0.4</v>
      </c>
      <c r="G328" s="124">
        <v>2.39</v>
      </c>
      <c r="H328" s="84">
        <v>1</v>
      </c>
      <c r="I328" s="124">
        <f>C328*E328</f>
        <v>0</v>
      </c>
      <c r="J328" s="124">
        <f>C328*G328</f>
        <v>0</v>
      </c>
    </row>
    <row r="329" spans="1:10" s="57" customFormat="1" ht="12.75">
      <c r="A329"/>
      <c r="B329" t="s">
        <v>1868</v>
      </c>
      <c r="C329" s="151"/>
      <c r="D329" t="s">
        <v>1869</v>
      </c>
      <c r="E329" s="124">
        <v>3.99</v>
      </c>
      <c r="F329" s="183">
        <v>0.4</v>
      </c>
      <c r="G329" s="124">
        <v>2.39</v>
      </c>
      <c r="H329" s="84">
        <v>1</v>
      </c>
      <c r="I329" s="124">
        <f>C329*E329</f>
        <v>0</v>
      </c>
      <c r="J329" s="124">
        <f>C329*G329</f>
        <v>0</v>
      </c>
    </row>
    <row r="330" spans="1:10" s="57" customFormat="1" ht="12.75">
      <c r="A330" t="s">
        <v>72</v>
      </c>
      <c r="B330"/>
      <c r="C330" s="151"/>
      <c r="D330"/>
      <c r="E330" s="124"/>
      <c r="F330" s="182"/>
      <c r="G330" s="124"/>
      <c r="H330"/>
      <c r="I330" s="124"/>
      <c r="J330" s="124"/>
    </row>
    <row r="331" spans="1:10" s="57" customFormat="1" ht="12.75">
      <c r="A331"/>
      <c r="B331" t="s">
        <v>1870</v>
      </c>
      <c r="C331" s="151"/>
      <c r="D331" t="s">
        <v>1871</v>
      </c>
      <c r="E331" s="124">
        <v>3.99</v>
      </c>
      <c r="F331" s="183">
        <v>0.4</v>
      </c>
      <c r="G331" s="124">
        <v>2.39</v>
      </c>
      <c r="H331" s="84">
        <v>1</v>
      </c>
      <c r="I331" s="124">
        <f>C331*E331</f>
        <v>0</v>
      </c>
      <c r="J331" s="124">
        <f>C331*G331</f>
        <v>0</v>
      </c>
    </row>
    <row r="332" spans="1:10" s="57" customFormat="1" ht="12.75">
      <c r="A332"/>
      <c r="B332" t="s">
        <v>1872</v>
      </c>
      <c r="C332" s="151"/>
      <c r="D332" t="s">
        <v>1873</v>
      </c>
      <c r="E332" s="124">
        <v>3.99</v>
      </c>
      <c r="F332" s="183">
        <v>0.4</v>
      </c>
      <c r="G332" s="124">
        <v>2.39</v>
      </c>
      <c r="H332" s="84">
        <v>1</v>
      </c>
      <c r="I332" s="124">
        <f>C332*E332</f>
        <v>0</v>
      </c>
      <c r="J332" s="124">
        <f>C332*G332</f>
        <v>0</v>
      </c>
    </row>
    <row r="333" spans="1:10" s="57" customFormat="1" ht="12.75">
      <c r="A333"/>
      <c r="B333" t="s">
        <v>1874</v>
      </c>
      <c r="C333" s="151"/>
      <c r="D333" t="s">
        <v>1875</v>
      </c>
      <c r="E333" s="124">
        <v>3.99</v>
      </c>
      <c r="F333" s="183">
        <v>0.4</v>
      </c>
      <c r="G333" s="124">
        <v>2.39</v>
      </c>
      <c r="H333" s="84">
        <v>1</v>
      </c>
      <c r="I333" s="124">
        <f>C333*E333</f>
        <v>0</v>
      </c>
      <c r="J333" s="124">
        <f>C333*G333</f>
        <v>0</v>
      </c>
    </row>
    <row r="334" spans="1:10" s="57" customFormat="1" ht="12.75">
      <c r="A334"/>
      <c r="B334" t="s">
        <v>1876</v>
      </c>
      <c r="C334" s="151"/>
      <c r="D334" t="s">
        <v>1877</v>
      </c>
      <c r="E334" s="124">
        <v>3.99</v>
      </c>
      <c r="F334" s="183">
        <v>0.4</v>
      </c>
      <c r="G334" s="124">
        <v>2.39</v>
      </c>
      <c r="H334" s="84">
        <v>1</v>
      </c>
      <c r="I334" s="124">
        <f>C334*E334</f>
        <v>0</v>
      </c>
      <c r="J334" s="124">
        <f>C334*G334</f>
        <v>0</v>
      </c>
    </row>
    <row r="335" spans="1:10" s="57" customFormat="1" ht="12.75">
      <c r="A335" t="s">
        <v>101</v>
      </c>
      <c r="B335"/>
      <c r="C335" s="151"/>
      <c r="D335"/>
      <c r="E335" s="124"/>
      <c r="F335" s="182"/>
      <c r="G335" s="124"/>
      <c r="H335"/>
      <c r="I335" s="124"/>
      <c r="J335" s="124"/>
    </row>
    <row r="336" spans="1:10" s="57" customFormat="1" ht="12.75">
      <c r="A336"/>
      <c r="B336" t="s">
        <v>1878</v>
      </c>
      <c r="C336" s="151"/>
      <c r="D336" t="s">
        <v>1879</v>
      </c>
      <c r="E336" s="124">
        <v>3.99</v>
      </c>
      <c r="F336" s="183">
        <v>0.4</v>
      </c>
      <c r="G336" s="124">
        <v>2.39</v>
      </c>
      <c r="H336" s="84">
        <v>1</v>
      </c>
      <c r="I336" s="124">
        <f>C336*E336</f>
        <v>0</v>
      </c>
      <c r="J336" s="124">
        <f>C336*G336</f>
        <v>0</v>
      </c>
    </row>
    <row r="337" spans="1:10" s="57" customFormat="1" ht="12.75">
      <c r="A337"/>
      <c r="B337" t="s">
        <v>1880</v>
      </c>
      <c r="C337" s="151"/>
      <c r="D337" t="s">
        <v>1881</v>
      </c>
      <c r="E337" s="124">
        <v>3.99</v>
      </c>
      <c r="F337" s="183">
        <v>0.4</v>
      </c>
      <c r="G337" s="124">
        <v>2.39</v>
      </c>
      <c r="H337" s="84">
        <v>1</v>
      </c>
      <c r="I337" s="124">
        <f>C337*E337</f>
        <v>0</v>
      </c>
      <c r="J337" s="124">
        <f>C337*G337</f>
        <v>0</v>
      </c>
    </row>
    <row r="338" spans="1:10" s="57" customFormat="1" ht="12.75">
      <c r="A338"/>
      <c r="B338" t="s">
        <v>1882</v>
      </c>
      <c r="C338" s="151"/>
      <c r="D338" t="s">
        <v>1883</v>
      </c>
      <c r="E338" s="124">
        <v>3.99</v>
      </c>
      <c r="F338" s="183">
        <v>0.4</v>
      </c>
      <c r="G338" s="124">
        <v>2.39</v>
      </c>
      <c r="H338" s="84">
        <v>1</v>
      </c>
      <c r="I338" s="124">
        <f>C338*E338</f>
        <v>0</v>
      </c>
      <c r="J338" s="124">
        <f>C338*G338</f>
        <v>0</v>
      </c>
    </row>
    <row r="339" spans="1:10" s="57" customFormat="1" ht="12.75">
      <c r="A339" t="s">
        <v>123</v>
      </c>
      <c r="B339"/>
      <c r="C339" s="151"/>
      <c r="D339"/>
      <c r="E339" s="124"/>
      <c r="F339" s="182"/>
      <c r="G339" s="124"/>
      <c r="H339"/>
      <c r="I339" s="124"/>
      <c r="J339" s="124"/>
    </row>
    <row r="340" spans="1:10" s="57" customFormat="1" ht="12.75">
      <c r="A340"/>
      <c r="B340" t="s">
        <v>1884</v>
      </c>
      <c r="C340" s="151"/>
      <c r="D340" t="s">
        <v>1885</v>
      </c>
      <c r="E340" s="124">
        <v>3.99</v>
      </c>
      <c r="F340" s="183">
        <v>0.4</v>
      </c>
      <c r="G340" s="124">
        <v>2.39</v>
      </c>
      <c r="H340" s="84">
        <v>1</v>
      </c>
      <c r="I340" s="124">
        <f>C340*E340</f>
        <v>0</v>
      </c>
      <c r="J340" s="124">
        <f>C340*G340</f>
        <v>0</v>
      </c>
    </row>
    <row r="341" spans="1:10" s="57" customFormat="1" ht="12.75">
      <c r="A341"/>
      <c r="B341" t="s">
        <v>1886</v>
      </c>
      <c r="C341" s="151"/>
      <c r="D341" t="s">
        <v>1887</v>
      </c>
      <c r="E341" s="124">
        <v>3.99</v>
      </c>
      <c r="F341" s="183">
        <v>0.4</v>
      </c>
      <c r="G341" s="124">
        <v>2.39</v>
      </c>
      <c r="H341" s="84">
        <v>1</v>
      </c>
      <c r="I341" s="124">
        <f>C341*E341</f>
        <v>0</v>
      </c>
      <c r="J341" s="124">
        <f>C341*G341</f>
        <v>0</v>
      </c>
    </row>
    <row r="342" spans="1:10" s="57" customFormat="1" ht="12.75">
      <c r="A342"/>
      <c r="B342" t="s">
        <v>1888</v>
      </c>
      <c r="C342" s="151"/>
      <c r="D342" t="s">
        <v>1889</v>
      </c>
      <c r="E342" s="124">
        <v>3.99</v>
      </c>
      <c r="F342" s="183">
        <v>0.4</v>
      </c>
      <c r="G342" s="124">
        <v>2.39</v>
      </c>
      <c r="H342" s="84">
        <v>1</v>
      </c>
      <c r="I342" s="124">
        <f>C342*E342</f>
        <v>0</v>
      </c>
      <c r="J342" s="124">
        <f>C342*G342</f>
        <v>0</v>
      </c>
    </row>
    <row r="343" spans="1:10" s="57" customFormat="1" ht="12.75">
      <c r="A343" t="s">
        <v>144</v>
      </c>
      <c r="B343"/>
      <c r="C343" s="151"/>
      <c r="D343"/>
      <c r="E343" s="124"/>
      <c r="F343" s="182"/>
      <c r="G343" s="124"/>
      <c r="H343"/>
      <c r="I343" s="124"/>
      <c r="J343" s="124"/>
    </row>
    <row r="344" spans="1:10" s="57" customFormat="1" ht="12.75">
      <c r="A344"/>
      <c r="B344" t="s">
        <v>1890</v>
      </c>
      <c r="C344" s="151"/>
      <c r="D344" t="s">
        <v>1891</v>
      </c>
      <c r="E344" s="124">
        <v>3.99</v>
      </c>
      <c r="F344" s="183">
        <v>0.4</v>
      </c>
      <c r="G344" s="124">
        <v>2.39</v>
      </c>
      <c r="H344" s="84">
        <v>1</v>
      </c>
      <c r="I344" s="124">
        <f>C344*E344</f>
        <v>0</v>
      </c>
      <c r="J344" s="124">
        <f>C344*G344</f>
        <v>0</v>
      </c>
    </row>
    <row r="345" spans="1:10" s="57" customFormat="1" ht="12.75">
      <c r="A345"/>
      <c r="B345" t="s">
        <v>1892</v>
      </c>
      <c r="C345" s="151"/>
      <c r="D345" t="s">
        <v>1893</v>
      </c>
      <c r="E345" s="124">
        <v>3.99</v>
      </c>
      <c r="F345" s="183">
        <v>0.4</v>
      </c>
      <c r="G345" s="124">
        <v>2.39</v>
      </c>
      <c r="H345" s="84">
        <v>1</v>
      </c>
      <c r="I345" s="124">
        <f>C345*E345</f>
        <v>0</v>
      </c>
      <c r="J345" s="124">
        <f>C345*G345</f>
        <v>0</v>
      </c>
    </row>
    <row r="346" spans="1:10" s="57" customFormat="1" ht="12.75">
      <c r="A346"/>
      <c r="B346" t="s">
        <v>1894</v>
      </c>
      <c r="C346" s="151"/>
      <c r="D346" t="s">
        <v>1895</v>
      </c>
      <c r="E346" s="124">
        <v>3.99</v>
      </c>
      <c r="F346" s="183">
        <v>0.4</v>
      </c>
      <c r="G346" s="124">
        <v>2.39</v>
      </c>
      <c r="H346" s="84">
        <v>1</v>
      </c>
      <c r="I346" s="124">
        <f>C346*E346</f>
        <v>0</v>
      </c>
      <c r="J346" s="124">
        <f>C346*G346</f>
        <v>0</v>
      </c>
    </row>
    <row r="347" spans="1:10" s="57" customFormat="1" ht="12.75">
      <c r="A347" t="s">
        <v>198</v>
      </c>
      <c r="B347"/>
      <c r="C347" s="151"/>
      <c r="D347"/>
      <c r="E347" s="124"/>
      <c r="F347" s="182"/>
      <c r="G347" s="124"/>
      <c r="H347"/>
      <c r="I347" s="124"/>
      <c r="J347" s="124"/>
    </row>
    <row r="348" spans="1:10" s="57" customFormat="1" ht="12.75">
      <c r="A348"/>
      <c r="B348" t="s">
        <v>1896</v>
      </c>
      <c r="C348" s="151"/>
      <c r="D348" t="s">
        <v>1897</v>
      </c>
      <c r="E348" s="124">
        <v>3.99</v>
      </c>
      <c r="F348" s="183">
        <v>0.4</v>
      </c>
      <c r="G348" s="124">
        <v>2.39</v>
      </c>
      <c r="H348" s="84">
        <v>1</v>
      </c>
      <c r="I348" s="124">
        <f>C348*E348</f>
        <v>0</v>
      </c>
      <c r="J348" s="124">
        <f>C348*G348</f>
        <v>0</v>
      </c>
    </row>
    <row r="349" spans="1:10" s="57" customFormat="1" ht="12.75">
      <c r="A349"/>
      <c r="B349" t="s">
        <v>1898</v>
      </c>
      <c r="C349" s="151"/>
      <c r="D349" t="s">
        <v>1899</v>
      </c>
      <c r="E349" s="124">
        <v>3.99</v>
      </c>
      <c r="F349" s="183">
        <v>0.4</v>
      </c>
      <c r="G349" s="124">
        <v>2.39</v>
      </c>
      <c r="H349" s="84">
        <v>1</v>
      </c>
      <c r="I349" s="124">
        <f>C349*E349</f>
        <v>0</v>
      </c>
      <c r="J349" s="124">
        <f>C349*G349</f>
        <v>0</v>
      </c>
    </row>
    <row r="350" spans="1:10" ht="12.75">
      <c r="A350" t="s">
        <v>156</v>
      </c>
      <c r="B350"/>
      <c r="C350" s="151"/>
      <c r="D350"/>
      <c r="E350" s="124"/>
      <c r="F350" s="182"/>
      <c r="G350" s="124"/>
      <c r="H350"/>
      <c r="I350" s="124"/>
      <c r="J350" s="124"/>
    </row>
    <row r="351" spans="1:10" s="57" customFormat="1" ht="12.75">
      <c r="A351"/>
      <c r="B351" t="s">
        <v>1900</v>
      </c>
      <c r="C351" s="151"/>
      <c r="D351" t="s">
        <v>1901</v>
      </c>
      <c r="E351" s="124">
        <v>3.99</v>
      </c>
      <c r="F351" s="183">
        <v>0.4</v>
      </c>
      <c r="G351" s="124">
        <v>2.39</v>
      </c>
      <c r="H351" s="84">
        <v>1</v>
      </c>
      <c r="I351" s="124">
        <f>C351*E351</f>
        <v>0</v>
      </c>
      <c r="J351" s="124">
        <f>C351*G351</f>
        <v>0</v>
      </c>
    </row>
    <row r="352" spans="1:10" s="57" customFormat="1" ht="12.75">
      <c r="A352"/>
      <c r="B352" t="s">
        <v>1902</v>
      </c>
      <c r="C352" s="151"/>
      <c r="D352" t="s">
        <v>1903</v>
      </c>
      <c r="E352" s="124">
        <v>4.69</v>
      </c>
      <c r="F352" s="183">
        <v>0.4</v>
      </c>
      <c r="G352" s="124">
        <v>2.81</v>
      </c>
      <c r="H352" s="84">
        <v>1</v>
      </c>
      <c r="I352" s="124">
        <f>C352*E352</f>
        <v>0</v>
      </c>
      <c r="J352" s="124">
        <f>C352*G352</f>
        <v>0</v>
      </c>
    </row>
    <row r="353" spans="1:10" s="57" customFormat="1" ht="12.75">
      <c r="A353" t="s">
        <v>163</v>
      </c>
      <c r="B353"/>
      <c r="C353" s="151"/>
      <c r="D353"/>
      <c r="E353" s="124"/>
      <c r="F353" s="182"/>
      <c r="G353" s="124"/>
      <c r="H353"/>
      <c r="I353" s="124"/>
      <c r="J353" s="124"/>
    </row>
    <row r="354" spans="1:10" ht="12.75">
      <c r="A354"/>
      <c r="B354" t="s">
        <v>1904</v>
      </c>
      <c r="C354" s="151"/>
      <c r="D354" t="s">
        <v>1905</v>
      </c>
      <c r="E354" s="124">
        <v>3.99</v>
      </c>
      <c r="F354" s="183">
        <v>0.4</v>
      </c>
      <c r="G354" s="124">
        <v>2.39</v>
      </c>
      <c r="H354" s="84">
        <v>1</v>
      </c>
      <c r="I354" s="124">
        <f>C354*E354</f>
        <v>0</v>
      </c>
      <c r="J354" s="124">
        <f>C354*G354</f>
        <v>0</v>
      </c>
    </row>
    <row r="355" spans="1:10" s="57" customFormat="1" ht="12.75">
      <c r="A355"/>
      <c r="B355" t="s">
        <v>1906</v>
      </c>
      <c r="C355" s="151"/>
      <c r="D355" t="s">
        <v>1907</v>
      </c>
      <c r="E355" s="124">
        <v>3.99</v>
      </c>
      <c r="F355" s="183">
        <v>0.4</v>
      </c>
      <c r="G355" s="124">
        <v>2.39</v>
      </c>
      <c r="H355" s="84">
        <v>1</v>
      </c>
      <c r="I355" s="124">
        <f>C355*E355</f>
        <v>0</v>
      </c>
      <c r="J355" s="124">
        <f>C355*G355</f>
        <v>0</v>
      </c>
    </row>
    <row r="356" spans="1:10" s="57" customFormat="1" ht="12.75">
      <c r="A356"/>
      <c r="B356" t="s">
        <v>1908</v>
      </c>
      <c r="C356" s="151"/>
      <c r="D356" t="s">
        <v>1909</v>
      </c>
      <c r="E356" s="124">
        <v>2.99</v>
      </c>
      <c r="F356" s="183">
        <v>0.4</v>
      </c>
      <c r="G356" s="124">
        <v>1.79</v>
      </c>
      <c r="H356" s="84">
        <v>1</v>
      </c>
      <c r="I356" s="124">
        <f>C356*E356</f>
        <v>0</v>
      </c>
      <c r="J356" s="124">
        <f>C356*G356</f>
        <v>0</v>
      </c>
    </row>
    <row r="357" spans="1:10" ht="12.75">
      <c r="A357"/>
      <c r="B357" t="s">
        <v>1910</v>
      </c>
      <c r="C357" s="151"/>
      <c r="D357" t="s">
        <v>1911</v>
      </c>
      <c r="E357" s="124">
        <v>2.99</v>
      </c>
      <c r="F357" s="183">
        <v>0.4</v>
      </c>
      <c r="G357" s="124">
        <v>1.79</v>
      </c>
      <c r="H357" s="84">
        <v>1</v>
      </c>
      <c r="I357" s="124">
        <f>C357*E357</f>
        <v>0</v>
      </c>
      <c r="J357" s="124">
        <f>C357*G357</f>
        <v>0</v>
      </c>
    </row>
    <row r="358" spans="1:10" s="57" customFormat="1" ht="12.75">
      <c r="A358"/>
      <c r="B358" t="s">
        <v>1912</v>
      </c>
      <c r="C358" s="151"/>
      <c r="D358" t="s">
        <v>1913</v>
      </c>
      <c r="E358" s="124">
        <v>2.99</v>
      </c>
      <c r="F358" s="183">
        <v>0.4</v>
      </c>
      <c r="G358" s="124">
        <v>1.79</v>
      </c>
      <c r="H358" s="84">
        <v>1</v>
      </c>
      <c r="I358" s="124">
        <f>C358*E358</f>
        <v>0</v>
      </c>
      <c r="J358" s="124">
        <f>C358*G358</f>
        <v>0</v>
      </c>
    </row>
    <row r="359" spans="1:10" s="57" customFormat="1" ht="12.75">
      <c r="A359" t="s">
        <v>166</v>
      </c>
      <c r="B359"/>
      <c r="C359" s="151"/>
      <c r="D359"/>
      <c r="E359" s="124"/>
      <c r="F359" s="182"/>
      <c r="G359" s="124"/>
      <c r="H359"/>
      <c r="I359" s="124"/>
      <c r="J359" s="124"/>
    </row>
    <row r="360" spans="1:10" s="57" customFormat="1" ht="12.75">
      <c r="A360"/>
      <c r="B360" t="s">
        <v>1914</v>
      </c>
      <c r="C360" s="151"/>
      <c r="D360" t="s">
        <v>1915</v>
      </c>
      <c r="E360" s="124">
        <v>3.99</v>
      </c>
      <c r="F360" s="183">
        <v>0.4</v>
      </c>
      <c r="G360" s="124">
        <v>2.39</v>
      </c>
      <c r="H360" s="84">
        <v>1</v>
      </c>
      <c r="I360" s="124">
        <f>C360*E360</f>
        <v>0</v>
      </c>
      <c r="J360" s="124">
        <f>C360*G360</f>
        <v>0</v>
      </c>
    </row>
    <row r="361" spans="1:10" s="57" customFormat="1" ht="12.75">
      <c r="A361"/>
      <c r="B361" t="s">
        <v>1916</v>
      </c>
      <c r="C361" s="151"/>
      <c r="D361" t="s">
        <v>1917</v>
      </c>
      <c r="E361" s="124">
        <v>3.99</v>
      </c>
      <c r="F361" s="183">
        <v>0.4</v>
      </c>
      <c r="G361" s="124">
        <v>2.39</v>
      </c>
      <c r="H361" s="84">
        <v>1</v>
      </c>
      <c r="I361" s="124">
        <f>C361*E361</f>
        <v>0</v>
      </c>
      <c r="J361" s="124">
        <f>C361*G361</f>
        <v>0</v>
      </c>
    </row>
    <row r="362" spans="1:10" s="57" customFormat="1" ht="12.75">
      <c r="A362"/>
      <c r="B362" t="s">
        <v>1918</v>
      </c>
      <c r="C362" s="151"/>
      <c r="D362" t="s">
        <v>1919</v>
      </c>
      <c r="E362" s="124">
        <v>3.99</v>
      </c>
      <c r="F362" s="183">
        <v>0.4</v>
      </c>
      <c r="G362" s="124">
        <v>2.39</v>
      </c>
      <c r="H362" s="84">
        <v>1</v>
      </c>
      <c r="I362" s="124">
        <f>C362*E362</f>
        <v>0</v>
      </c>
      <c r="J362" s="124">
        <f>C362*G362</f>
        <v>0</v>
      </c>
    </row>
    <row r="363" spans="1:10" s="57" customFormat="1" ht="12.75">
      <c r="A363" t="s">
        <v>75</v>
      </c>
      <c r="B363"/>
      <c r="C363" s="151"/>
      <c r="D363"/>
      <c r="E363" s="124"/>
      <c r="F363" s="182"/>
      <c r="G363" s="124"/>
      <c r="H363"/>
      <c r="I363" s="124"/>
      <c r="J363" s="124"/>
    </row>
    <row r="364" spans="1:10" s="57" customFormat="1" ht="12.75">
      <c r="A364"/>
      <c r="B364" t="s">
        <v>1920</v>
      </c>
      <c r="C364" s="151"/>
      <c r="D364" t="s">
        <v>1921</v>
      </c>
      <c r="E364" s="124">
        <v>3.99</v>
      </c>
      <c r="F364" s="183">
        <v>0.4</v>
      </c>
      <c r="G364" s="124">
        <v>2.39</v>
      </c>
      <c r="H364" s="84">
        <v>1</v>
      </c>
      <c r="I364" s="124">
        <f>C364*E364</f>
        <v>0</v>
      </c>
      <c r="J364" s="124">
        <f>C364*G364</f>
        <v>0</v>
      </c>
    </row>
    <row r="365" spans="1:10" s="57" customFormat="1" ht="12.75">
      <c r="A365"/>
      <c r="B365" t="s">
        <v>1922</v>
      </c>
      <c r="C365" s="151"/>
      <c r="D365" t="s">
        <v>1923</v>
      </c>
      <c r="E365" s="124">
        <v>3.99</v>
      </c>
      <c r="F365" s="183">
        <v>0.4</v>
      </c>
      <c r="G365" s="124">
        <v>2.39</v>
      </c>
      <c r="H365" s="84">
        <v>1</v>
      </c>
      <c r="I365" s="124">
        <f>C365*E365</f>
        <v>0</v>
      </c>
      <c r="J365" s="124">
        <f>C365*G365</f>
        <v>0</v>
      </c>
    </row>
    <row r="366" spans="1:10" s="57" customFormat="1" ht="12.75">
      <c r="A366"/>
      <c r="B366" t="s">
        <v>1924</v>
      </c>
      <c r="C366" s="151"/>
      <c r="D366" t="s">
        <v>1925</v>
      </c>
      <c r="E366" s="124">
        <v>3.99</v>
      </c>
      <c r="F366" s="183">
        <v>0.4</v>
      </c>
      <c r="G366" s="124">
        <v>2.39</v>
      </c>
      <c r="H366" s="84">
        <v>1</v>
      </c>
      <c r="I366" s="124">
        <f>C366*E366</f>
        <v>0</v>
      </c>
      <c r="J366" s="124">
        <f>C366*G366</f>
        <v>0</v>
      </c>
    </row>
    <row r="367" spans="1:10" s="57" customFormat="1" ht="12.75">
      <c r="A367" t="s">
        <v>76</v>
      </c>
      <c r="B367"/>
      <c r="C367" s="151"/>
      <c r="D367"/>
      <c r="E367" s="124"/>
      <c r="F367" s="182"/>
      <c r="G367" s="124"/>
      <c r="H367"/>
      <c r="I367" s="124"/>
      <c r="J367" s="124"/>
    </row>
    <row r="368" spans="1:10" s="57" customFormat="1" ht="12.75">
      <c r="A368"/>
      <c r="B368" t="s">
        <v>1926</v>
      </c>
      <c r="C368" s="151"/>
      <c r="D368" t="s">
        <v>1927</v>
      </c>
      <c r="E368" s="124">
        <v>30</v>
      </c>
      <c r="F368" s="183">
        <v>0.4</v>
      </c>
      <c r="G368" s="124">
        <v>18</v>
      </c>
      <c r="H368" s="84">
        <v>9</v>
      </c>
      <c r="I368" s="124">
        <f aca="true" t="shared" si="20" ref="I368:I373">C368*E368</f>
        <v>0</v>
      </c>
      <c r="J368" s="124">
        <f aca="true" t="shared" si="21" ref="J368:J373">C368*G368</f>
        <v>0</v>
      </c>
    </row>
    <row r="369" spans="1:10" s="57" customFormat="1" ht="12.75">
      <c r="A369"/>
      <c r="B369" t="s">
        <v>1928</v>
      </c>
      <c r="C369" s="151"/>
      <c r="D369" t="s">
        <v>1929</v>
      </c>
      <c r="E369" s="124">
        <v>30</v>
      </c>
      <c r="F369" s="183">
        <v>0.4</v>
      </c>
      <c r="G369" s="124">
        <v>18</v>
      </c>
      <c r="H369" s="84">
        <v>9</v>
      </c>
      <c r="I369" s="124">
        <f t="shared" si="20"/>
        <v>0</v>
      </c>
      <c r="J369" s="124">
        <f t="shared" si="21"/>
        <v>0</v>
      </c>
    </row>
    <row r="370" spans="1:10" s="57" customFormat="1" ht="12.75">
      <c r="A370"/>
      <c r="B370" t="s">
        <v>1930</v>
      </c>
      <c r="C370" s="151"/>
      <c r="D370" t="s">
        <v>1931</v>
      </c>
      <c r="E370" s="124">
        <v>30</v>
      </c>
      <c r="F370" s="183">
        <v>0.4</v>
      </c>
      <c r="G370" s="124">
        <v>18</v>
      </c>
      <c r="H370" s="84">
        <v>9</v>
      </c>
      <c r="I370" s="124">
        <f t="shared" si="20"/>
        <v>0</v>
      </c>
      <c r="J370" s="124">
        <f t="shared" si="21"/>
        <v>0</v>
      </c>
    </row>
    <row r="371" spans="1:10" s="57" customFormat="1" ht="12.75">
      <c r="A371"/>
      <c r="B371" t="s">
        <v>1932</v>
      </c>
      <c r="C371" s="151"/>
      <c r="D371" t="s">
        <v>1933</v>
      </c>
      <c r="E371" s="124">
        <v>30</v>
      </c>
      <c r="F371" s="183">
        <v>0.4</v>
      </c>
      <c r="G371" s="124">
        <v>18</v>
      </c>
      <c r="H371" s="84">
        <v>9</v>
      </c>
      <c r="I371" s="124">
        <f t="shared" si="20"/>
        <v>0</v>
      </c>
      <c r="J371" s="124">
        <f t="shared" si="21"/>
        <v>0</v>
      </c>
    </row>
    <row r="372" spans="1:10" s="57" customFormat="1" ht="12.75">
      <c r="A372"/>
      <c r="B372" t="s">
        <v>1934</v>
      </c>
      <c r="C372" s="151"/>
      <c r="D372" t="s">
        <v>1935</v>
      </c>
      <c r="E372" s="124">
        <v>33</v>
      </c>
      <c r="F372" s="183">
        <v>0.4</v>
      </c>
      <c r="G372" s="124">
        <v>19.8</v>
      </c>
      <c r="H372" s="84">
        <v>9</v>
      </c>
      <c r="I372" s="124">
        <f t="shared" si="20"/>
        <v>0</v>
      </c>
      <c r="J372" s="124">
        <f t="shared" si="21"/>
        <v>0</v>
      </c>
    </row>
    <row r="373" spans="1:10" s="57" customFormat="1" ht="12.75">
      <c r="A373"/>
      <c r="B373" t="s">
        <v>1936</v>
      </c>
      <c r="C373" s="151"/>
      <c r="D373" t="s">
        <v>1937</v>
      </c>
      <c r="E373" s="124">
        <v>33</v>
      </c>
      <c r="F373" s="183">
        <v>0.4</v>
      </c>
      <c r="G373" s="124">
        <v>19.8</v>
      </c>
      <c r="H373" s="84">
        <v>9</v>
      </c>
      <c r="I373" s="124">
        <f t="shared" si="20"/>
        <v>0</v>
      </c>
      <c r="J373" s="124">
        <f t="shared" si="21"/>
        <v>0</v>
      </c>
    </row>
    <row r="374" spans="1:10" s="55" customFormat="1" ht="12.75">
      <c r="A374" s="166" t="s">
        <v>34</v>
      </c>
      <c r="B374" s="93" t="s">
        <v>205</v>
      </c>
      <c r="C374" s="167"/>
      <c r="D374" s="93"/>
      <c r="E374" s="47"/>
      <c r="F374" s="106"/>
      <c r="G374" s="47"/>
      <c r="H374" s="47"/>
      <c r="I374" s="191"/>
      <c r="J374" s="191"/>
    </row>
    <row r="375" spans="1:10" s="55" customFormat="1" ht="12.75">
      <c r="A375" t="s">
        <v>79</v>
      </c>
      <c r="B375"/>
      <c r="C375" s="151"/>
      <c r="D375"/>
      <c r="E375" s="124"/>
      <c r="F375" s="182"/>
      <c r="G375" s="124"/>
      <c r="H375"/>
      <c r="I375" s="124"/>
      <c r="J375" s="124"/>
    </row>
    <row r="376" spans="2:10" s="87" customFormat="1" ht="12.75">
      <c r="B376" s="87" t="s">
        <v>558</v>
      </c>
      <c r="C376" s="179"/>
      <c r="D376" s="87" t="s">
        <v>559</v>
      </c>
      <c r="E376" s="130">
        <v>3.99</v>
      </c>
      <c r="F376" s="184">
        <v>0.5</v>
      </c>
      <c r="G376" s="130">
        <v>1.99</v>
      </c>
      <c r="H376" s="83">
        <v>1</v>
      </c>
      <c r="I376" s="130">
        <f>C376*E376</f>
        <v>0</v>
      </c>
      <c r="J376" s="130">
        <f>C376*G376</f>
        <v>0</v>
      </c>
    </row>
    <row r="377" spans="1:10" s="57" customFormat="1" ht="12.75">
      <c r="A377"/>
      <c r="B377" t="s">
        <v>560</v>
      </c>
      <c r="C377" s="151"/>
      <c r="D377" t="s">
        <v>561</v>
      </c>
      <c r="E377" s="124">
        <v>3.99</v>
      </c>
      <c r="F377" s="183">
        <v>0.4</v>
      </c>
      <c r="G377" s="124">
        <v>2.39</v>
      </c>
      <c r="H377" s="84">
        <v>1</v>
      </c>
      <c r="I377" s="124">
        <f>C377*E377</f>
        <v>0</v>
      </c>
      <c r="J377" s="124">
        <f>C377*G377</f>
        <v>0</v>
      </c>
    </row>
    <row r="378" spans="1:10" s="87" customFormat="1" ht="12.75">
      <c r="A378" t="s">
        <v>134</v>
      </c>
      <c r="B378"/>
      <c r="C378" s="151"/>
      <c r="D378"/>
      <c r="E378" s="124"/>
      <c r="F378" s="182"/>
      <c r="G378" s="124"/>
      <c r="H378"/>
      <c r="I378" s="124"/>
      <c r="J378" s="124"/>
    </row>
    <row r="379" spans="1:10" s="57" customFormat="1" ht="12.75">
      <c r="A379" s="87"/>
      <c r="B379" s="87" t="s">
        <v>562</v>
      </c>
      <c r="C379" s="179"/>
      <c r="D379" s="87" t="s">
        <v>563</v>
      </c>
      <c r="E379" s="130">
        <v>3.99</v>
      </c>
      <c r="F379" s="184">
        <v>0.5</v>
      </c>
      <c r="G379" s="130">
        <v>1.99</v>
      </c>
      <c r="H379" s="83">
        <v>1</v>
      </c>
      <c r="I379" s="130">
        <f>C379*E379</f>
        <v>0</v>
      </c>
      <c r="J379" s="130">
        <f>C379*G379</f>
        <v>0</v>
      </c>
    </row>
    <row r="380" spans="1:10" s="57" customFormat="1" ht="12.75">
      <c r="A380" t="s">
        <v>80</v>
      </c>
      <c r="B380"/>
      <c r="C380" s="151"/>
      <c r="D380"/>
      <c r="E380" s="124"/>
      <c r="F380" s="182"/>
      <c r="G380" s="124"/>
      <c r="H380"/>
      <c r="I380" s="124"/>
      <c r="J380" s="124"/>
    </row>
    <row r="381" spans="1:10" s="57" customFormat="1" ht="12.75">
      <c r="A381" s="87"/>
      <c r="B381" s="87" t="s">
        <v>564</v>
      </c>
      <c r="C381" s="179"/>
      <c r="D381" s="87" t="s">
        <v>565</v>
      </c>
      <c r="E381" s="130">
        <v>3.99</v>
      </c>
      <c r="F381" s="184">
        <v>0.5</v>
      </c>
      <c r="G381" s="130">
        <v>1.99</v>
      </c>
      <c r="H381" s="83">
        <v>1</v>
      </c>
      <c r="I381" s="130">
        <f>C381*E381</f>
        <v>0</v>
      </c>
      <c r="J381" s="130">
        <f>C381*G381</f>
        <v>0</v>
      </c>
    </row>
    <row r="382" spans="1:10" s="57" customFormat="1" ht="12.75">
      <c r="A382"/>
      <c r="B382" t="s">
        <v>566</v>
      </c>
      <c r="C382" s="151"/>
      <c r="D382" t="s">
        <v>567</v>
      </c>
      <c r="E382" s="124">
        <v>3.99</v>
      </c>
      <c r="F382" s="183">
        <v>0.4</v>
      </c>
      <c r="G382" s="124">
        <v>2.39</v>
      </c>
      <c r="H382" s="84">
        <v>1</v>
      </c>
      <c r="I382" s="124">
        <f>C382*E382</f>
        <v>0</v>
      </c>
      <c r="J382" s="124">
        <f>C382*G382</f>
        <v>0</v>
      </c>
    </row>
    <row r="383" spans="1:10" s="57" customFormat="1" ht="12.75">
      <c r="A383" t="s">
        <v>82</v>
      </c>
      <c r="B383"/>
      <c r="C383" s="151"/>
      <c r="D383"/>
      <c r="E383" s="124"/>
      <c r="F383" s="182"/>
      <c r="G383" s="124"/>
      <c r="H383"/>
      <c r="I383" s="124"/>
      <c r="J383" s="124"/>
    </row>
    <row r="384" spans="1:10" s="57" customFormat="1" ht="12.75">
      <c r="A384" s="87"/>
      <c r="B384" s="87" t="s">
        <v>568</v>
      </c>
      <c r="C384" s="179"/>
      <c r="D384" s="87" t="s">
        <v>569</v>
      </c>
      <c r="E384" s="130">
        <v>3.99</v>
      </c>
      <c r="F384" s="184">
        <v>0.5</v>
      </c>
      <c r="G384" s="130">
        <v>1.99</v>
      </c>
      <c r="H384" s="83">
        <v>1</v>
      </c>
      <c r="I384" s="130">
        <f aca="true" t="shared" si="22" ref="I384:I390">C384*E384</f>
        <v>0</v>
      </c>
      <c r="J384" s="130">
        <f aca="true" t="shared" si="23" ref="J384:J390">C384*G384</f>
        <v>0</v>
      </c>
    </row>
    <row r="385" spans="1:10" ht="12.75">
      <c r="A385"/>
      <c r="B385" t="s">
        <v>570</v>
      </c>
      <c r="C385" s="151"/>
      <c r="D385" t="s">
        <v>571</v>
      </c>
      <c r="E385" s="124">
        <v>3.99</v>
      </c>
      <c r="F385" s="183">
        <v>0.4</v>
      </c>
      <c r="G385" s="124">
        <v>2.39</v>
      </c>
      <c r="H385" s="84">
        <v>1</v>
      </c>
      <c r="I385" s="124">
        <f t="shared" si="22"/>
        <v>0</v>
      </c>
      <c r="J385" s="124">
        <f t="shared" si="23"/>
        <v>0</v>
      </c>
    </row>
    <row r="386" spans="1:10" ht="12.75">
      <c r="A386"/>
      <c r="B386" t="s">
        <v>572</v>
      </c>
      <c r="C386" s="151"/>
      <c r="D386" t="s">
        <v>573</v>
      </c>
      <c r="E386" s="124">
        <v>14.99</v>
      </c>
      <c r="F386" s="183">
        <v>0.4</v>
      </c>
      <c r="G386" s="124">
        <v>8.99</v>
      </c>
      <c r="H386" s="84">
        <v>3</v>
      </c>
      <c r="I386" s="124">
        <f t="shared" si="22"/>
        <v>0</v>
      </c>
      <c r="J386" s="124">
        <f t="shared" si="23"/>
        <v>0</v>
      </c>
    </row>
    <row r="387" spans="1:10" ht="12.75">
      <c r="A387"/>
      <c r="B387" t="s">
        <v>574</v>
      </c>
      <c r="C387" s="151"/>
      <c r="D387" t="s">
        <v>575</v>
      </c>
      <c r="E387" s="124">
        <v>19.99</v>
      </c>
      <c r="F387" s="183">
        <v>0.4</v>
      </c>
      <c r="G387" s="124">
        <v>11.99</v>
      </c>
      <c r="H387" s="84">
        <v>3</v>
      </c>
      <c r="I387" s="124">
        <f t="shared" si="22"/>
        <v>0</v>
      </c>
      <c r="J387" s="124">
        <f t="shared" si="23"/>
        <v>0</v>
      </c>
    </row>
    <row r="388" spans="1:10" ht="12.75">
      <c r="A388"/>
      <c r="B388" t="s">
        <v>576</v>
      </c>
      <c r="C388" s="151"/>
      <c r="D388" t="s">
        <v>577</v>
      </c>
      <c r="E388" s="124">
        <v>19.99</v>
      </c>
      <c r="F388" s="183">
        <v>0.4</v>
      </c>
      <c r="G388" s="124">
        <v>11.99</v>
      </c>
      <c r="H388" s="84">
        <v>3</v>
      </c>
      <c r="I388" s="124">
        <f t="shared" si="22"/>
        <v>0</v>
      </c>
      <c r="J388" s="124">
        <f t="shared" si="23"/>
        <v>0</v>
      </c>
    </row>
    <row r="389" spans="1:10" ht="12.75">
      <c r="A389"/>
      <c r="B389" t="s">
        <v>578</v>
      </c>
      <c r="C389" s="151"/>
      <c r="D389" t="s">
        <v>326</v>
      </c>
      <c r="E389" s="124">
        <v>19.99</v>
      </c>
      <c r="F389" s="183">
        <v>0.4</v>
      </c>
      <c r="G389" s="124">
        <v>11.99</v>
      </c>
      <c r="H389" s="84">
        <v>3</v>
      </c>
      <c r="I389" s="124">
        <f t="shared" si="22"/>
        <v>0</v>
      </c>
      <c r="J389" s="124">
        <f t="shared" si="23"/>
        <v>0</v>
      </c>
    </row>
    <row r="390" spans="1:10" s="57" customFormat="1" ht="12.75">
      <c r="A390"/>
      <c r="B390" t="s">
        <v>579</v>
      </c>
      <c r="C390" s="151"/>
      <c r="D390" t="s">
        <v>327</v>
      </c>
      <c r="E390" s="124">
        <v>17.99</v>
      </c>
      <c r="F390" s="183">
        <v>0.4</v>
      </c>
      <c r="G390" s="124">
        <v>10.79</v>
      </c>
      <c r="H390" s="84">
        <v>3</v>
      </c>
      <c r="I390" s="124">
        <f t="shared" si="22"/>
        <v>0</v>
      </c>
      <c r="J390" s="124">
        <f t="shared" si="23"/>
        <v>0</v>
      </c>
    </row>
    <row r="391" spans="1:10" ht="12.75">
      <c r="A391" t="s">
        <v>70</v>
      </c>
      <c r="B391"/>
      <c r="C391" s="151"/>
      <c r="D391"/>
      <c r="E391" s="124"/>
      <c r="F391" s="182"/>
      <c r="G391" s="124"/>
      <c r="H391"/>
      <c r="I391" s="124"/>
      <c r="J391" s="124"/>
    </row>
    <row r="392" spans="1:10" ht="12.75">
      <c r="A392"/>
      <c r="B392" t="s">
        <v>580</v>
      </c>
      <c r="C392" s="151"/>
      <c r="D392" t="s">
        <v>581</v>
      </c>
      <c r="E392" s="124">
        <v>3.99</v>
      </c>
      <c r="F392" s="183">
        <v>0.4</v>
      </c>
      <c r="G392" s="124">
        <v>2.39</v>
      </c>
      <c r="H392" s="84">
        <v>1</v>
      </c>
      <c r="I392" s="124">
        <f>C392*E392</f>
        <v>0</v>
      </c>
      <c r="J392" s="124">
        <f>C392*G392</f>
        <v>0</v>
      </c>
    </row>
    <row r="393" spans="1:10" ht="12.75">
      <c r="A393"/>
      <c r="B393" t="s">
        <v>582</v>
      </c>
      <c r="C393" s="151"/>
      <c r="D393" t="s">
        <v>583</v>
      </c>
      <c r="E393" s="124">
        <v>3.99</v>
      </c>
      <c r="F393" s="183">
        <v>0.4</v>
      </c>
      <c r="G393" s="124">
        <v>2.39</v>
      </c>
      <c r="H393" s="84">
        <v>1</v>
      </c>
      <c r="I393" s="124">
        <f>C393*E393</f>
        <v>0</v>
      </c>
      <c r="J393" s="124">
        <f>C393*G393</f>
        <v>0</v>
      </c>
    </row>
    <row r="394" spans="1:10" s="57" customFormat="1" ht="12.75">
      <c r="A394"/>
      <c r="B394" t="s">
        <v>584</v>
      </c>
      <c r="C394" s="151"/>
      <c r="D394" t="s">
        <v>585</v>
      </c>
      <c r="E394" s="124">
        <v>3.99</v>
      </c>
      <c r="F394" s="183">
        <v>0.4</v>
      </c>
      <c r="G394" s="124">
        <v>2.39</v>
      </c>
      <c r="H394" s="84">
        <v>1</v>
      </c>
      <c r="I394" s="124">
        <f>C394*E394</f>
        <v>0</v>
      </c>
      <c r="J394" s="124">
        <f>C394*G394</f>
        <v>0</v>
      </c>
    </row>
    <row r="395" spans="1:10" ht="12.75">
      <c r="A395"/>
      <c r="B395" t="s">
        <v>586</v>
      </c>
      <c r="C395" s="151"/>
      <c r="D395" t="s">
        <v>587</v>
      </c>
      <c r="E395" s="124">
        <v>3.99</v>
      </c>
      <c r="F395" s="183">
        <v>0.4</v>
      </c>
      <c r="G395" s="124">
        <v>2.39</v>
      </c>
      <c r="H395" s="84">
        <v>1</v>
      </c>
      <c r="I395" s="124">
        <f>C395*E395</f>
        <v>0</v>
      </c>
      <c r="J395" s="124">
        <f>C395*G395</f>
        <v>0</v>
      </c>
    </row>
    <row r="396" spans="1:10" s="57" customFormat="1" ht="12.75">
      <c r="A396" t="s">
        <v>203</v>
      </c>
      <c r="B396"/>
      <c r="C396" s="151"/>
      <c r="D396"/>
      <c r="E396" s="124"/>
      <c r="F396" s="182"/>
      <c r="G396" s="124"/>
      <c r="H396"/>
      <c r="I396" s="124"/>
      <c r="J396" s="124"/>
    </row>
    <row r="397" spans="1:10" s="57" customFormat="1" ht="12.75">
      <c r="A397" s="87"/>
      <c r="B397" s="87" t="s">
        <v>588</v>
      </c>
      <c r="C397" s="179"/>
      <c r="D397" s="87" t="s">
        <v>589</v>
      </c>
      <c r="E397" s="130">
        <v>4.99</v>
      </c>
      <c r="F397" s="184">
        <v>0.5</v>
      </c>
      <c r="G397" s="130">
        <v>2.49</v>
      </c>
      <c r="H397" s="83">
        <v>1</v>
      </c>
      <c r="I397" s="130">
        <f>C397*E397</f>
        <v>0</v>
      </c>
      <c r="J397" s="130">
        <f>C397*G397</f>
        <v>0</v>
      </c>
    </row>
    <row r="398" spans="1:10" s="57" customFormat="1" ht="12.75">
      <c r="A398"/>
      <c r="B398" t="s">
        <v>590</v>
      </c>
      <c r="C398" s="151"/>
      <c r="D398" t="s">
        <v>591</v>
      </c>
      <c r="E398" s="124">
        <v>4.99</v>
      </c>
      <c r="F398" s="183">
        <v>0.4</v>
      </c>
      <c r="G398" s="124">
        <v>2.99</v>
      </c>
      <c r="H398" s="84">
        <v>1</v>
      </c>
      <c r="I398" s="124">
        <f>C398*E398</f>
        <v>0</v>
      </c>
      <c r="J398" s="124">
        <f>C398*G398</f>
        <v>0</v>
      </c>
    </row>
    <row r="399" spans="1:10" ht="12.75">
      <c r="A399" t="s">
        <v>67</v>
      </c>
      <c r="B399"/>
      <c r="C399" s="151"/>
      <c r="D399"/>
      <c r="E399" s="124"/>
      <c r="F399" s="182"/>
      <c r="G399" s="124"/>
      <c r="H399"/>
      <c r="I399" s="124"/>
      <c r="J399" s="124"/>
    </row>
    <row r="400" spans="1:10" s="57" customFormat="1" ht="12.75">
      <c r="A400"/>
      <c r="B400" t="s">
        <v>592</v>
      </c>
      <c r="C400" s="151"/>
      <c r="D400" t="s">
        <v>593</v>
      </c>
      <c r="E400" s="124">
        <v>19.99</v>
      </c>
      <c r="F400" s="183">
        <v>0.4</v>
      </c>
      <c r="G400" s="124">
        <v>11.99</v>
      </c>
      <c r="H400" s="84">
        <v>3</v>
      </c>
      <c r="I400" s="124">
        <f>C400*E400</f>
        <v>0</v>
      </c>
      <c r="J400" s="124">
        <f>C400*G400</f>
        <v>0</v>
      </c>
    </row>
    <row r="401" spans="1:10" ht="12.75">
      <c r="A401"/>
      <c r="B401" t="s">
        <v>594</v>
      </c>
      <c r="C401" s="151"/>
      <c r="D401" t="s">
        <v>595</v>
      </c>
      <c r="E401" s="124">
        <v>3.99</v>
      </c>
      <c r="F401" s="183">
        <v>0.4</v>
      </c>
      <c r="G401" s="124">
        <v>2.39</v>
      </c>
      <c r="H401" s="84">
        <v>1</v>
      </c>
      <c r="I401" s="124">
        <f>C401*E401</f>
        <v>0</v>
      </c>
      <c r="J401" s="124">
        <f>C401*G401</f>
        <v>0</v>
      </c>
    </row>
    <row r="402" spans="1:10" ht="12.75">
      <c r="A402"/>
      <c r="B402" t="s">
        <v>596</v>
      </c>
      <c r="C402" s="151"/>
      <c r="D402" t="s">
        <v>597</v>
      </c>
      <c r="E402" s="124">
        <v>3.99</v>
      </c>
      <c r="F402" s="183">
        <v>0.4</v>
      </c>
      <c r="G402" s="124">
        <v>2.39</v>
      </c>
      <c r="H402" s="84">
        <v>1</v>
      </c>
      <c r="I402" s="124">
        <f>C402*E402</f>
        <v>0</v>
      </c>
      <c r="J402" s="124">
        <f>C402*G402</f>
        <v>0</v>
      </c>
    </row>
    <row r="403" spans="1:10" ht="12.75">
      <c r="A403"/>
      <c r="B403" t="s">
        <v>598</v>
      </c>
      <c r="C403" s="151"/>
      <c r="D403" t="s">
        <v>350</v>
      </c>
      <c r="E403" s="124">
        <v>19.99</v>
      </c>
      <c r="F403" s="183">
        <v>0.4</v>
      </c>
      <c r="G403" s="124">
        <v>11.99</v>
      </c>
      <c r="H403" s="84">
        <v>3</v>
      </c>
      <c r="I403" s="124">
        <f>C403*E403</f>
        <v>0</v>
      </c>
      <c r="J403" s="124">
        <f>C403*G403</f>
        <v>0</v>
      </c>
    </row>
    <row r="404" spans="1:10" ht="12.75">
      <c r="A404" t="s">
        <v>260</v>
      </c>
      <c r="B404"/>
      <c r="C404" s="151"/>
      <c r="D404"/>
      <c r="E404" s="124"/>
      <c r="F404" s="182"/>
      <c r="G404" s="124"/>
      <c r="H404"/>
      <c r="I404" s="124"/>
      <c r="J404" s="124"/>
    </row>
    <row r="405" spans="1:10" ht="12.75">
      <c r="A405"/>
      <c r="B405" t="s">
        <v>599</v>
      </c>
      <c r="C405" s="151"/>
      <c r="D405" t="s">
        <v>600</v>
      </c>
      <c r="E405" s="124">
        <v>79.99</v>
      </c>
      <c r="F405" s="183">
        <v>0.4</v>
      </c>
      <c r="G405" s="124">
        <v>47.99</v>
      </c>
      <c r="H405" s="84">
        <v>3</v>
      </c>
      <c r="I405" s="124">
        <f>C405*E405</f>
        <v>0</v>
      </c>
      <c r="J405" s="124">
        <f>C405*G405</f>
        <v>0</v>
      </c>
    </row>
    <row r="406" spans="1:10" s="57" customFormat="1" ht="12.75">
      <c r="A406" t="s">
        <v>68</v>
      </c>
      <c r="B406"/>
      <c r="C406" s="151"/>
      <c r="D406"/>
      <c r="E406" s="124"/>
      <c r="F406" s="182"/>
      <c r="G406" s="124"/>
      <c r="H406"/>
      <c r="I406" s="124"/>
      <c r="J406" s="124"/>
    </row>
    <row r="407" spans="1:10" s="57" customFormat="1" ht="12.75">
      <c r="A407" s="87"/>
      <c r="B407" s="87" t="s">
        <v>601</v>
      </c>
      <c r="C407" s="179"/>
      <c r="D407" s="87" t="s">
        <v>602</v>
      </c>
      <c r="E407" s="130">
        <v>3.99</v>
      </c>
      <c r="F407" s="184">
        <v>0.5</v>
      </c>
      <c r="G407" s="130">
        <v>1.99</v>
      </c>
      <c r="H407" s="83">
        <v>1</v>
      </c>
      <c r="I407" s="130">
        <f>C407*E407</f>
        <v>0</v>
      </c>
      <c r="J407" s="130">
        <f>C407*G407</f>
        <v>0</v>
      </c>
    </row>
    <row r="408" spans="1:10" s="57" customFormat="1" ht="12.75">
      <c r="A408" t="s">
        <v>603</v>
      </c>
      <c r="B408"/>
      <c r="C408" s="151"/>
      <c r="D408"/>
      <c r="E408" s="124"/>
      <c r="F408" s="182"/>
      <c r="G408" s="124"/>
      <c r="H408"/>
      <c r="I408" s="124"/>
      <c r="J408" s="124"/>
    </row>
    <row r="409" spans="1:10" ht="12.75">
      <c r="A409"/>
      <c r="B409" t="s">
        <v>604</v>
      </c>
      <c r="C409" s="151"/>
      <c r="D409" t="s">
        <v>605</v>
      </c>
      <c r="E409" s="124">
        <v>3.99</v>
      </c>
      <c r="F409" s="183">
        <v>0.4</v>
      </c>
      <c r="G409" s="124">
        <v>2.39</v>
      </c>
      <c r="H409" s="84">
        <v>1</v>
      </c>
      <c r="I409" s="124">
        <f>C409*E409</f>
        <v>0</v>
      </c>
      <c r="J409" s="124">
        <f>C409*G409</f>
        <v>0</v>
      </c>
    </row>
    <row r="410" spans="1:10" s="57" customFormat="1" ht="12.75">
      <c r="A410"/>
      <c r="B410" t="s">
        <v>606</v>
      </c>
      <c r="C410" s="151"/>
      <c r="D410" t="s">
        <v>377</v>
      </c>
      <c r="E410" s="124">
        <v>24.99</v>
      </c>
      <c r="F410" s="183">
        <v>0.4</v>
      </c>
      <c r="G410" s="124">
        <v>14.99</v>
      </c>
      <c r="H410" s="84">
        <v>3</v>
      </c>
      <c r="I410" s="124">
        <f>C410*E410</f>
        <v>0</v>
      </c>
      <c r="J410" s="124">
        <f>C410*G410</f>
        <v>0</v>
      </c>
    </row>
    <row r="411" spans="1:10" ht="12.75">
      <c r="A411"/>
      <c r="B411" t="s">
        <v>607</v>
      </c>
      <c r="C411" s="151"/>
      <c r="D411" t="s">
        <v>608</v>
      </c>
      <c r="E411" s="124">
        <v>3.99</v>
      </c>
      <c r="F411" s="183">
        <v>0.4</v>
      </c>
      <c r="G411" s="124">
        <v>2.39</v>
      </c>
      <c r="H411" s="84">
        <v>1</v>
      </c>
      <c r="I411" s="124">
        <f>C411*E411</f>
        <v>0</v>
      </c>
      <c r="J411" s="124">
        <f>C411*G411</f>
        <v>0</v>
      </c>
    </row>
    <row r="412" spans="1:10" ht="12.75">
      <c r="A412"/>
      <c r="B412" t="s">
        <v>609</v>
      </c>
      <c r="C412" s="151"/>
      <c r="D412" t="s">
        <v>610</v>
      </c>
      <c r="E412" s="124">
        <v>3.99</v>
      </c>
      <c r="F412" s="183">
        <v>0.4</v>
      </c>
      <c r="G412" s="124">
        <v>2.39</v>
      </c>
      <c r="H412" s="84">
        <v>1</v>
      </c>
      <c r="I412" s="124">
        <f>C412*E412</f>
        <v>0</v>
      </c>
      <c r="J412" s="124">
        <f>C412*G412</f>
        <v>0</v>
      </c>
    </row>
    <row r="413" spans="1:10" ht="12.75">
      <c r="A413" t="s">
        <v>69</v>
      </c>
      <c r="B413"/>
      <c r="C413" s="151"/>
      <c r="D413"/>
      <c r="E413" s="124"/>
      <c r="F413" s="182"/>
      <c r="G413" s="124"/>
      <c r="H413"/>
      <c r="I413" s="124"/>
      <c r="J413" s="124"/>
    </row>
    <row r="414" spans="1:10" ht="12.75">
      <c r="A414"/>
      <c r="B414" t="s">
        <v>611</v>
      </c>
      <c r="C414" s="151"/>
      <c r="D414" t="s">
        <v>612</v>
      </c>
      <c r="E414" s="124">
        <v>19.99</v>
      </c>
      <c r="F414" s="183">
        <v>0.4</v>
      </c>
      <c r="G414" s="124">
        <v>11.99</v>
      </c>
      <c r="H414" s="84">
        <v>3</v>
      </c>
      <c r="I414" s="124">
        <f aca="true" t="shared" si="24" ref="I414:I419">C414*E414</f>
        <v>0</v>
      </c>
      <c r="J414" s="124">
        <f aca="true" t="shared" si="25" ref="J414:J419">C414*G414</f>
        <v>0</v>
      </c>
    </row>
    <row r="415" spans="1:10" ht="12.75">
      <c r="A415"/>
      <c r="B415" t="s">
        <v>613</v>
      </c>
      <c r="C415" s="151"/>
      <c r="D415" t="s">
        <v>614</v>
      </c>
      <c r="E415" s="124">
        <v>17.99</v>
      </c>
      <c r="F415" s="183">
        <v>0.4</v>
      </c>
      <c r="G415" s="124">
        <v>10.79</v>
      </c>
      <c r="H415" s="84">
        <v>3</v>
      </c>
      <c r="I415" s="124">
        <f t="shared" si="24"/>
        <v>0</v>
      </c>
      <c r="J415" s="124">
        <f t="shared" si="25"/>
        <v>0</v>
      </c>
    </row>
    <row r="416" spans="1:10" ht="12.75">
      <c r="A416"/>
      <c r="B416" t="s">
        <v>615</v>
      </c>
      <c r="C416" s="151"/>
      <c r="D416" t="s">
        <v>616</v>
      </c>
      <c r="E416" s="124">
        <v>19.99</v>
      </c>
      <c r="F416" s="183">
        <v>0.4</v>
      </c>
      <c r="G416" s="124">
        <v>11.99</v>
      </c>
      <c r="H416" s="84">
        <v>3</v>
      </c>
      <c r="I416" s="124">
        <f t="shared" si="24"/>
        <v>0</v>
      </c>
      <c r="J416" s="124">
        <f t="shared" si="25"/>
        <v>0</v>
      </c>
    </row>
    <row r="417" spans="1:10" ht="12.75">
      <c r="A417"/>
      <c r="B417" t="s">
        <v>617</v>
      </c>
      <c r="C417" s="151"/>
      <c r="D417" t="s">
        <v>618</v>
      </c>
      <c r="E417" s="124">
        <v>17.99</v>
      </c>
      <c r="F417" s="183">
        <v>0.4</v>
      </c>
      <c r="G417" s="124">
        <v>10.79</v>
      </c>
      <c r="H417" s="84">
        <v>3</v>
      </c>
      <c r="I417" s="124">
        <f t="shared" si="24"/>
        <v>0</v>
      </c>
      <c r="J417" s="124">
        <f t="shared" si="25"/>
        <v>0</v>
      </c>
    </row>
    <row r="418" spans="1:10" s="57" customFormat="1" ht="12.75">
      <c r="A418"/>
      <c r="B418" t="s">
        <v>619</v>
      </c>
      <c r="C418" s="151"/>
      <c r="D418" t="s">
        <v>620</v>
      </c>
      <c r="E418" s="124">
        <v>17.99</v>
      </c>
      <c r="F418" s="183">
        <v>0.4</v>
      </c>
      <c r="G418" s="124">
        <v>10.79</v>
      </c>
      <c r="H418" s="84">
        <v>3</v>
      </c>
      <c r="I418" s="124">
        <f t="shared" si="24"/>
        <v>0</v>
      </c>
      <c r="J418" s="124">
        <f t="shared" si="25"/>
        <v>0</v>
      </c>
    </row>
    <row r="419" spans="1:10" ht="12.75">
      <c r="A419"/>
      <c r="B419" t="s">
        <v>621</v>
      </c>
      <c r="C419" s="151"/>
      <c r="D419" t="s">
        <v>622</v>
      </c>
      <c r="E419" s="124">
        <v>19.99</v>
      </c>
      <c r="F419" s="183">
        <v>0.4</v>
      </c>
      <c r="G419" s="124">
        <v>11.99</v>
      </c>
      <c r="H419" s="84">
        <v>3</v>
      </c>
      <c r="I419" s="124">
        <f t="shared" si="24"/>
        <v>0</v>
      </c>
      <c r="J419" s="124">
        <f t="shared" si="25"/>
        <v>0</v>
      </c>
    </row>
    <row r="420" spans="1:10" s="57" customFormat="1" ht="12.75">
      <c r="A420" t="s">
        <v>331</v>
      </c>
      <c r="B420"/>
      <c r="C420" s="151"/>
      <c r="D420"/>
      <c r="E420" s="124"/>
      <c r="F420" s="182"/>
      <c r="G420" s="124"/>
      <c r="H420"/>
      <c r="I420" s="124"/>
      <c r="J420" s="124"/>
    </row>
    <row r="421" spans="1:10" ht="12.75">
      <c r="A421"/>
      <c r="B421" t="s">
        <v>623</v>
      </c>
      <c r="C421" s="151"/>
      <c r="D421" t="s">
        <v>624</v>
      </c>
      <c r="E421" s="124">
        <v>3.99</v>
      </c>
      <c r="F421" s="183">
        <v>0.4</v>
      </c>
      <c r="G421" s="124">
        <v>2.39</v>
      </c>
      <c r="H421" s="84">
        <v>1</v>
      </c>
      <c r="I421" s="124">
        <f>C421*E421</f>
        <v>0</v>
      </c>
      <c r="J421" s="124">
        <f>C421*G421</f>
        <v>0</v>
      </c>
    </row>
    <row r="422" spans="1:10" ht="12.75">
      <c r="A422"/>
      <c r="B422" t="s">
        <v>625</v>
      </c>
      <c r="C422" s="151"/>
      <c r="D422" t="s">
        <v>626</v>
      </c>
      <c r="E422" s="124">
        <v>3.99</v>
      </c>
      <c r="F422" s="183">
        <v>0.4</v>
      </c>
      <c r="G422" s="124">
        <v>2.39</v>
      </c>
      <c r="H422" s="84">
        <v>1</v>
      </c>
      <c r="I422" s="124">
        <f>C422*E422</f>
        <v>0</v>
      </c>
      <c r="J422" s="124">
        <f>C422*G422</f>
        <v>0</v>
      </c>
    </row>
    <row r="423" spans="1:10" ht="12.75">
      <c r="A423"/>
      <c r="B423" t="s">
        <v>627</v>
      </c>
      <c r="C423" s="151"/>
      <c r="D423" t="s">
        <v>628</v>
      </c>
      <c r="E423" s="124">
        <v>3.99</v>
      </c>
      <c r="F423" s="183">
        <v>0.4</v>
      </c>
      <c r="G423" s="124">
        <v>2.39</v>
      </c>
      <c r="H423" s="84">
        <v>1</v>
      </c>
      <c r="I423" s="124">
        <f>C423*E423</f>
        <v>0</v>
      </c>
      <c r="J423" s="124">
        <f>C423*G423</f>
        <v>0</v>
      </c>
    </row>
    <row r="424" spans="1:10" ht="12.75">
      <c r="A424" t="s">
        <v>266</v>
      </c>
      <c r="B424"/>
      <c r="C424" s="151"/>
      <c r="D424"/>
      <c r="E424" s="124"/>
      <c r="F424" s="182"/>
      <c r="G424" s="124"/>
      <c r="H424"/>
      <c r="I424" s="124"/>
      <c r="J424" s="124"/>
    </row>
    <row r="425" spans="1:10" s="57" customFormat="1" ht="12.75">
      <c r="A425"/>
      <c r="B425" t="s">
        <v>629</v>
      </c>
      <c r="C425" s="151"/>
      <c r="D425" t="s">
        <v>630</v>
      </c>
      <c r="E425" s="124">
        <v>19.99</v>
      </c>
      <c r="F425" s="183">
        <v>0.4</v>
      </c>
      <c r="G425" s="124">
        <v>11.99</v>
      </c>
      <c r="H425" s="84">
        <v>3</v>
      </c>
      <c r="I425" s="124">
        <f>C425*E425</f>
        <v>0</v>
      </c>
      <c r="J425" s="124">
        <f>C425*G425</f>
        <v>0</v>
      </c>
    </row>
    <row r="426" spans="1:10" s="57" customFormat="1" ht="12.75">
      <c r="A426"/>
      <c r="B426" t="s">
        <v>631</v>
      </c>
      <c r="C426" s="151"/>
      <c r="D426" t="s">
        <v>632</v>
      </c>
      <c r="E426" s="124">
        <v>19.99</v>
      </c>
      <c r="F426" s="183">
        <v>0.4</v>
      </c>
      <c r="G426" s="124">
        <v>11.99</v>
      </c>
      <c r="H426" s="84">
        <v>3</v>
      </c>
      <c r="I426" s="124">
        <f>C426*E426</f>
        <v>0</v>
      </c>
      <c r="J426" s="124">
        <f>C426*G426</f>
        <v>0</v>
      </c>
    </row>
    <row r="427" spans="1:10" ht="12.75">
      <c r="A427" t="s">
        <v>328</v>
      </c>
      <c r="B427"/>
      <c r="C427" s="151"/>
      <c r="D427"/>
      <c r="E427" s="124"/>
      <c r="F427" s="182"/>
      <c r="G427" s="124"/>
      <c r="H427"/>
      <c r="I427" s="124"/>
      <c r="J427" s="124"/>
    </row>
    <row r="428" spans="1:10" ht="12.75">
      <c r="A428"/>
      <c r="B428" t="s">
        <v>633</v>
      </c>
      <c r="C428" s="151"/>
      <c r="D428" t="s">
        <v>634</v>
      </c>
      <c r="E428" s="124">
        <v>19.99</v>
      </c>
      <c r="F428" s="183">
        <v>0.4</v>
      </c>
      <c r="G428" s="124">
        <v>11.99</v>
      </c>
      <c r="H428" s="84">
        <v>3</v>
      </c>
      <c r="I428" s="124">
        <f>C428*E428</f>
        <v>0</v>
      </c>
      <c r="J428" s="124">
        <f>C428*G428</f>
        <v>0</v>
      </c>
    </row>
    <row r="429" spans="1:10" ht="12.75">
      <c r="A429" t="s">
        <v>129</v>
      </c>
      <c r="B429"/>
      <c r="C429" s="151"/>
      <c r="D429"/>
      <c r="E429" s="124"/>
      <c r="F429" s="182"/>
      <c r="G429" s="124"/>
      <c r="H429"/>
      <c r="I429" s="124"/>
      <c r="J429" s="124"/>
    </row>
    <row r="430" spans="1:10" ht="12.75">
      <c r="A430"/>
      <c r="B430" t="s">
        <v>635</v>
      </c>
      <c r="C430" s="151"/>
      <c r="D430" t="s">
        <v>636</v>
      </c>
      <c r="E430" s="124">
        <v>24.99</v>
      </c>
      <c r="F430" s="183">
        <v>0.4</v>
      </c>
      <c r="G430" s="124">
        <v>14.99</v>
      </c>
      <c r="H430" s="84">
        <v>3</v>
      </c>
      <c r="I430" s="124">
        <f>C430*E430</f>
        <v>0</v>
      </c>
      <c r="J430" s="124">
        <f>C430*G430</f>
        <v>0</v>
      </c>
    </row>
    <row r="431" spans="1:10" ht="12.75">
      <c r="A431"/>
      <c r="B431" t="s">
        <v>637</v>
      </c>
      <c r="C431" s="151"/>
      <c r="D431" t="s">
        <v>638</v>
      </c>
      <c r="E431" s="124">
        <v>19.99</v>
      </c>
      <c r="F431" s="183">
        <v>0.4</v>
      </c>
      <c r="G431" s="124">
        <v>11.99</v>
      </c>
      <c r="H431" s="84">
        <v>3</v>
      </c>
      <c r="I431" s="124">
        <f>C431*E431</f>
        <v>0</v>
      </c>
      <c r="J431" s="124">
        <f>C431*G431</f>
        <v>0</v>
      </c>
    </row>
    <row r="432" spans="1:10" ht="12.75">
      <c r="A432"/>
      <c r="B432" t="s">
        <v>639</v>
      </c>
      <c r="C432" s="151"/>
      <c r="D432" t="s">
        <v>640</v>
      </c>
      <c r="E432" s="124">
        <v>19.99</v>
      </c>
      <c r="F432" s="183">
        <v>0.4</v>
      </c>
      <c r="G432" s="124">
        <v>11.99</v>
      </c>
      <c r="H432" s="84">
        <v>3</v>
      </c>
      <c r="I432" s="124">
        <f>C432*E432</f>
        <v>0</v>
      </c>
      <c r="J432" s="124">
        <f>C432*G432</f>
        <v>0</v>
      </c>
    </row>
    <row r="433" spans="1:10" ht="12.75">
      <c r="A433"/>
      <c r="B433" t="s">
        <v>641</v>
      </c>
      <c r="C433" s="151"/>
      <c r="D433" t="s">
        <v>642</v>
      </c>
      <c r="E433" s="124">
        <v>29.99</v>
      </c>
      <c r="F433" s="183">
        <v>0.4</v>
      </c>
      <c r="G433" s="124">
        <v>17.99</v>
      </c>
      <c r="H433" s="84">
        <v>3</v>
      </c>
      <c r="I433" s="124">
        <f>C433*E433</f>
        <v>0</v>
      </c>
      <c r="J433" s="124">
        <f>C433*G433</f>
        <v>0</v>
      </c>
    </row>
    <row r="434" spans="1:10" ht="12.75">
      <c r="A434"/>
      <c r="B434" t="s">
        <v>643</v>
      </c>
      <c r="C434" s="151"/>
      <c r="D434" t="s">
        <v>644</v>
      </c>
      <c r="E434" s="124">
        <v>29.99</v>
      </c>
      <c r="F434" s="183">
        <v>0.4</v>
      </c>
      <c r="G434" s="124">
        <v>17.99</v>
      </c>
      <c r="H434" s="84">
        <v>3</v>
      </c>
      <c r="I434" s="124">
        <f>C434*E434</f>
        <v>0</v>
      </c>
      <c r="J434" s="124">
        <f>C434*G434</f>
        <v>0</v>
      </c>
    </row>
    <row r="435" spans="1:10" ht="12.75">
      <c r="A435" t="s">
        <v>235</v>
      </c>
      <c r="B435"/>
      <c r="C435" s="151"/>
      <c r="D435"/>
      <c r="E435" s="124"/>
      <c r="F435" s="182"/>
      <c r="G435" s="124"/>
      <c r="H435"/>
      <c r="I435" s="124"/>
      <c r="J435" s="124"/>
    </row>
    <row r="436" spans="1:10" ht="12.75">
      <c r="A436"/>
      <c r="B436" t="s">
        <v>645</v>
      </c>
      <c r="C436" s="151"/>
      <c r="D436" t="s">
        <v>646</v>
      </c>
      <c r="E436" s="124">
        <v>3.99</v>
      </c>
      <c r="F436" s="183">
        <v>0.4</v>
      </c>
      <c r="G436" s="124">
        <v>2.39</v>
      </c>
      <c r="H436" s="84">
        <v>1</v>
      </c>
      <c r="I436" s="124">
        <f>C436*E436</f>
        <v>0</v>
      </c>
      <c r="J436" s="124">
        <f>C436*G436</f>
        <v>0</v>
      </c>
    </row>
    <row r="437" spans="1:10" ht="12.75">
      <c r="A437"/>
      <c r="B437" t="s">
        <v>647</v>
      </c>
      <c r="C437" s="151"/>
      <c r="D437" t="s">
        <v>648</v>
      </c>
      <c r="E437" s="124">
        <v>3.99</v>
      </c>
      <c r="F437" s="183">
        <v>0.4</v>
      </c>
      <c r="G437" s="124">
        <v>2.39</v>
      </c>
      <c r="H437" s="84">
        <v>1</v>
      </c>
      <c r="I437" s="124">
        <f>C437*E437</f>
        <v>0</v>
      </c>
      <c r="J437" s="124">
        <f>C437*G437</f>
        <v>0</v>
      </c>
    </row>
    <row r="438" spans="1:10" ht="12.75">
      <c r="A438"/>
      <c r="B438" t="s">
        <v>649</v>
      </c>
      <c r="C438" s="151"/>
      <c r="D438" t="s">
        <v>650</v>
      </c>
      <c r="E438" s="124">
        <v>3.99</v>
      </c>
      <c r="F438" s="183">
        <v>0.4</v>
      </c>
      <c r="G438" s="124">
        <v>2.39</v>
      </c>
      <c r="H438" s="84">
        <v>1</v>
      </c>
      <c r="I438" s="124">
        <f>C438*E438</f>
        <v>0</v>
      </c>
      <c r="J438" s="124">
        <f>C438*G438</f>
        <v>0</v>
      </c>
    </row>
    <row r="439" spans="1:10" ht="12.75">
      <c r="A439"/>
      <c r="B439" t="s">
        <v>651</v>
      </c>
      <c r="C439" s="151"/>
      <c r="D439" t="s">
        <v>329</v>
      </c>
      <c r="E439" s="124">
        <v>17.99</v>
      </c>
      <c r="F439" s="183">
        <v>0.4</v>
      </c>
      <c r="G439" s="124">
        <v>10.79</v>
      </c>
      <c r="H439" s="84">
        <v>3</v>
      </c>
      <c r="I439" s="124">
        <f>C439*E439</f>
        <v>0</v>
      </c>
      <c r="J439" s="124">
        <f>C439*G439</f>
        <v>0</v>
      </c>
    </row>
    <row r="440" spans="1:10" ht="12.75">
      <c r="A440"/>
      <c r="B440" t="s">
        <v>652</v>
      </c>
      <c r="C440" s="151"/>
      <c r="D440" t="s">
        <v>330</v>
      </c>
      <c r="E440" s="124">
        <v>17.99</v>
      </c>
      <c r="F440" s="183">
        <v>0.4</v>
      </c>
      <c r="G440" s="124">
        <v>10.79</v>
      </c>
      <c r="H440" s="84">
        <v>3</v>
      </c>
      <c r="I440" s="124">
        <f>C440*E440</f>
        <v>0</v>
      </c>
      <c r="J440" s="124">
        <f>C440*G440</f>
        <v>0</v>
      </c>
    </row>
    <row r="441" spans="1:10" ht="12.75">
      <c r="A441" t="s">
        <v>106</v>
      </c>
      <c r="B441"/>
      <c r="C441" s="151"/>
      <c r="D441"/>
      <c r="E441" s="124"/>
      <c r="F441" s="182"/>
      <c r="G441" s="124"/>
      <c r="H441"/>
      <c r="I441" s="124"/>
      <c r="J441" s="124"/>
    </row>
    <row r="442" spans="1:10" ht="12.75">
      <c r="A442"/>
      <c r="B442" t="s">
        <v>653</v>
      </c>
      <c r="C442" s="151"/>
      <c r="D442" t="s">
        <v>654</v>
      </c>
      <c r="E442" s="124">
        <v>39.99</v>
      </c>
      <c r="F442" s="183">
        <v>0.4</v>
      </c>
      <c r="G442" s="124">
        <v>23.99</v>
      </c>
      <c r="H442" s="84">
        <v>4</v>
      </c>
      <c r="I442" s="124">
        <f>C442*E442</f>
        <v>0</v>
      </c>
      <c r="J442" s="124">
        <f>C442*G442</f>
        <v>0</v>
      </c>
    </row>
    <row r="443" spans="1:10" ht="12.75">
      <c r="A443"/>
      <c r="B443" t="s">
        <v>655</v>
      </c>
      <c r="C443" s="151"/>
      <c r="D443" t="s">
        <v>656</v>
      </c>
      <c r="E443" s="124">
        <v>89.99</v>
      </c>
      <c r="F443" s="183">
        <v>0.4</v>
      </c>
      <c r="G443" s="124">
        <v>53.99</v>
      </c>
      <c r="H443" s="84">
        <v>4</v>
      </c>
      <c r="I443" s="124">
        <f>C443*E443</f>
        <v>0</v>
      </c>
      <c r="J443" s="124">
        <f>C443*G443</f>
        <v>0</v>
      </c>
    </row>
    <row r="444" spans="1:10" ht="12.75">
      <c r="A444" t="s">
        <v>293</v>
      </c>
      <c r="B444"/>
      <c r="C444" s="151"/>
      <c r="D444"/>
      <c r="E444" s="124"/>
      <c r="F444" s="182"/>
      <c r="G444" s="124"/>
      <c r="H444"/>
      <c r="I444" s="124"/>
      <c r="J444" s="124"/>
    </row>
    <row r="445" spans="1:10" s="57" customFormat="1" ht="12.75">
      <c r="A445"/>
      <c r="B445" t="s">
        <v>657</v>
      </c>
      <c r="C445" s="151"/>
      <c r="D445" t="s">
        <v>658</v>
      </c>
      <c r="E445" s="124">
        <v>10.99</v>
      </c>
      <c r="F445" s="183">
        <v>0.4</v>
      </c>
      <c r="G445" s="124">
        <v>6.59</v>
      </c>
      <c r="H445" s="84">
        <v>3</v>
      </c>
      <c r="I445" s="124">
        <f>C445*E445</f>
        <v>0</v>
      </c>
      <c r="J445" s="124">
        <f>C445*G445</f>
        <v>0</v>
      </c>
    </row>
    <row r="446" spans="1:10" s="57" customFormat="1" ht="12.75">
      <c r="A446"/>
      <c r="B446" t="s">
        <v>659</v>
      </c>
      <c r="C446" s="151"/>
      <c r="D446" t="s">
        <v>660</v>
      </c>
      <c r="E446" s="124">
        <v>3.99</v>
      </c>
      <c r="F446" s="183">
        <v>0.4</v>
      </c>
      <c r="G446" s="124">
        <v>2.39</v>
      </c>
      <c r="H446" s="84">
        <v>1</v>
      </c>
      <c r="I446" s="124">
        <f>C446*E446</f>
        <v>0</v>
      </c>
      <c r="J446" s="124">
        <f>C446*G446</f>
        <v>0</v>
      </c>
    </row>
    <row r="447" spans="1:10" s="57" customFormat="1" ht="12.75">
      <c r="A447"/>
      <c r="B447" t="s">
        <v>661</v>
      </c>
      <c r="C447" s="151"/>
      <c r="D447" t="s">
        <v>662</v>
      </c>
      <c r="E447" s="124">
        <v>4.99</v>
      </c>
      <c r="F447" s="183">
        <v>0.4</v>
      </c>
      <c r="G447" s="124">
        <v>2.99</v>
      </c>
      <c r="H447" s="84">
        <v>1</v>
      </c>
      <c r="I447" s="124">
        <f>C447*E447</f>
        <v>0</v>
      </c>
      <c r="J447" s="124">
        <f>C447*G447</f>
        <v>0</v>
      </c>
    </row>
    <row r="448" spans="1:10" ht="12.75">
      <c r="A448"/>
      <c r="B448" t="s">
        <v>663</v>
      </c>
      <c r="C448" s="151"/>
      <c r="D448" t="s">
        <v>664</v>
      </c>
      <c r="E448" s="124">
        <v>19.99</v>
      </c>
      <c r="F448" s="183">
        <v>0.4</v>
      </c>
      <c r="G448" s="124">
        <v>11.99</v>
      </c>
      <c r="H448" s="84">
        <v>3</v>
      </c>
      <c r="I448" s="124">
        <f>C448*E448</f>
        <v>0</v>
      </c>
      <c r="J448" s="124">
        <f>C448*G448</f>
        <v>0</v>
      </c>
    </row>
    <row r="449" spans="1:10" s="57" customFormat="1" ht="12.75">
      <c r="A449"/>
      <c r="B449" t="s">
        <v>665</v>
      </c>
      <c r="C449" s="151"/>
      <c r="D449" t="s">
        <v>666</v>
      </c>
      <c r="E449" s="124">
        <v>17.99</v>
      </c>
      <c r="F449" s="183">
        <v>0.4</v>
      </c>
      <c r="G449" s="124">
        <v>10.79</v>
      </c>
      <c r="H449" s="84">
        <v>3</v>
      </c>
      <c r="I449" s="124">
        <f>C449*E449</f>
        <v>0</v>
      </c>
      <c r="J449" s="124">
        <f>C449*G449</f>
        <v>0</v>
      </c>
    </row>
    <row r="450" spans="1:10" s="57" customFormat="1" ht="12.75">
      <c r="A450" t="s">
        <v>135</v>
      </c>
      <c r="B450"/>
      <c r="C450" s="151"/>
      <c r="D450"/>
      <c r="E450" s="124"/>
      <c r="F450" s="182"/>
      <c r="G450" s="124"/>
      <c r="H450"/>
      <c r="I450" s="124"/>
      <c r="J450" s="124"/>
    </row>
    <row r="451" spans="1:10" s="57" customFormat="1" ht="12.75">
      <c r="A451"/>
      <c r="B451" t="s">
        <v>667</v>
      </c>
      <c r="C451" s="151"/>
      <c r="D451" t="s">
        <v>668</v>
      </c>
      <c r="E451" s="124">
        <v>3.99</v>
      </c>
      <c r="F451" s="183">
        <v>0.4</v>
      </c>
      <c r="G451" s="124">
        <v>2.39</v>
      </c>
      <c r="H451" s="84">
        <v>1</v>
      </c>
      <c r="I451" s="124">
        <f>C451*E451</f>
        <v>0</v>
      </c>
      <c r="J451" s="124">
        <f>C451*G451</f>
        <v>0</v>
      </c>
    </row>
    <row r="452" spans="1:10" s="57" customFormat="1" ht="12.75">
      <c r="A452"/>
      <c r="B452" t="s">
        <v>669</v>
      </c>
      <c r="C452" s="151"/>
      <c r="D452" t="s">
        <v>670</v>
      </c>
      <c r="E452" s="124">
        <v>3.99</v>
      </c>
      <c r="F452" s="183">
        <v>0.4</v>
      </c>
      <c r="G452" s="124">
        <v>2.39</v>
      </c>
      <c r="H452" s="84">
        <v>1</v>
      </c>
      <c r="I452" s="124">
        <f>C452*E452</f>
        <v>0</v>
      </c>
      <c r="J452" s="124">
        <f>C452*G452</f>
        <v>0</v>
      </c>
    </row>
    <row r="453" spans="1:10" s="57" customFormat="1" ht="12.75">
      <c r="A453"/>
      <c r="B453" t="s">
        <v>671</v>
      </c>
      <c r="C453" s="151"/>
      <c r="D453" t="s">
        <v>376</v>
      </c>
      <c r="E453" s="124">
        <v>17.99</v>
      </c>
      <c r="F453" s="183">
        <v>0.4</v>
      </c>
      <c r="G453" s="124">
        <v>10.79</v>
      </c>
      <c r="H453" s="84">
        <v>3</v>
      </c>
      <c r="I453" s="124">
        <f>C453*E453</f>
        <v>0</v>
      </c>
      <c r="J453" s="124">
        <f>C453*G453</f>
        <v>0</v>
      </c>
    </row>
    <row r="454" spans="1:10" s="57" customFormat="1" ht="12.75">
      <c r="A454"/>
      <c r="B454" t="s">
        <v>672</v>
      </c>
      <c r="C454" s="151"/>
      <c r="D454" t="s">
        <v>673</v>
      </c>
      <c r="E454" s="124">
        <v>3.99</v>
      </c>
      <c r="F454" s="183">
        <v>0.4</v>
      </c>
      <c r="G454" s="124">
        <v>2.39</v>
      </c>
      <c r="H454" s="84">
        <v>1</v>
      </c>
      <c r="I454" s="124">
        <f>C454*E454</f>
        <v>0</v>
      </c>
      <c r="J454" s="124">
        <f>C454*G454</f>
        <v>0</v>
      </c>
    </row>
    <row r="455" spans="1:10" s="57" customFormat="1" ht="12.75">
      <c r="A455"/>
      <c r="B455" t="s">
        <v>674</v>
      </c>
      <c r="C455" s="151"/>
      <c r="D455" t="s">
        <v>675</v>
      </c>
      <c r="E455" s="124">
        <v>3.99</v>
      </c>
      <c r="F455" s="183">
        <v>0.4</v>
      </c>
      <c r="G455" s="124">
        <v>2.39</v>
      </c>
      <c r="H455" s="84">
        <v>1</v>
      </c>
      <c r="I455" s="124">
        <f>C455*E455</f>
        <v>0</v>
      </c>
      <c r="J455" s="124">
        <f>C455*G455</f>
        <v>0</v>
      </c>
    </row>
    <row r="456" spans="1:10" s="57" customFormat="1" ht="12.75">
      <c r="A456" t="s">
        <v>216</v>
      </c>
      <c r="B456"/>
      <c r="C456" s="151"/>
      <c r="D456"/>
      <c r="E456" s="124"/>
      <c r="F456" s="182"/>
      <c r="G456" s="124"/>
      <c r="H456"/>
      <c r="I456" s="124"/>
      <c r="J456" s="124"/>
    </row>
    <row r="457" spans="1:10" ht="12.75">
      <c r="A457"/>
      <c r="B457" t="s">
        <v>676</v>
      </c>
      <c r="C457" s="151"/>
      <c r="D457" t="s">
        <v>677</v>
      </c>
      <c r="E457" s="124">
        <v>3.99</v>
      </c>
      <c r="F457" s="183">
        <v>0.4</v>
      </c>
      <c r="G457" s="124">
        <v>2.39</v>
      </c>
      <c r="H457" s="84">
        <v>1</v>
      </c>
      <c r="I457" s="124">
        <f>C457*E457</f>
        <v>0</v>
      </c>
      <c r="J457" s="124">
        <f>C457*G457</f>
        <v>0</v>
      </c>
    </row>
    <row r="458" spans="1:10" s="57" customFormat="1" ht="12.75">
      <c r="A458"/>
      <c r="B458" t="s">
        <v>678</v>
      </c>
      <c r="C458" s="151"/>
      <c r="D458" t="s">
        <v>679</v>
      </c>
      <c r="E458" s="124">
        <v>49.99</v>
      </c>
      <c r="F458" s="183">
        <v>0.4</v>
      </c>
      <c r="G458" s="124">
        <v>29.99</v>
      </c>
      <c r="H458" s="84">
        <v>3</v>
      </c>
      <c r="I458" s="124">
        <f>C458*E458</f>
        <v>0</v>
      </c>
      <c r="J458" s="124">
        <f>C458*G458</f>
        <v>0</v>
      </c>
    </row>
    <row r="459" spans="1:10" ht="12.75">
      <c r="A459" t="s">
        <v>83</v>
      </c>
      <c r="B459"/>
      <c r="C459" s="151"/>
      <c r="D459"/>
      <c r="E459" s="124"/>
      <c r="F459" s="182"/>
      <c r="G459" s="124"/>
      <c r="H459"/>
      <c r="I459" s="124"/>
      <c r="J459" s="124"/>
    </row>
    <row r="460" spans="1:10" s="57" customFormat="1" ht="12.75">
      <c r="A460"/>
      <c r="B460" t="s">
        <v>680</v>
      </c>
      <c r="C460" s="151"/>
      <c r="D460" t="s">
        <v>681</v>
      </c>
      <c r="E460" s="124">
        <v>19.99</v>
      </c>
      <c r="F460" s="183">
        <v>0.4</v>
      </c>
      <c r="G460" s="124">
        <v>11.99</v>
      </c>
      <c r="H460" s="84">
        <v>3</v>
      </c>
      <c r="I460" s="124">
        <f>C460*E460</f>
        <v>0</v>
      </c>
      <c r="J460" s="124">
        <f>C460*G460</f>
        <v>0</v>
      </c>
    </row>
    <row r="461" spans="1:10" s="57" customFormat="1" ht="12.75">
      <c r="A461"/>
      <c r="B461" t="s">
        <v>682</v>
      </c>
      <c r="C461" s="151"/>
      <c r="D461" t="s">
        <v>683</v>
      </c>
      <c r="E461" s="124">
        <v>12.99</v>
      </c>
      <c r="F461" s="183">
        <v>0.4</v>
      </c>
      <c r="G461" s="124">
        <v>7.79</v>
      </c>
      <c r="H461" s="84">
        <v>4</v>
      </c>
      <c r="I461" s="124">
        <f>C461*E461</f>
        <v>0</v>
      </c>
      <c r="J461" s="124">
        <f>C461*G461</f>
        <v>0</v>
      </c>
    </row>
    <row r="462" spans="1:10" s="57" customFormat="1" ht="12.75">
      <c r="A462" t="s">
        <v>208</v>
      </c>
      <c r="B462"/>
      <c r="C462" s="151"/>
      <c r="D462"/>
      <c r="E462" s="124"/>
      <c r="F462" s="182"/>
      <c r="G462" s="124"/>
      <c r="H462"/>
      <c r="I462" s="124"/>
      <c r="J462" s="124"/>
    </row>
    <row r="463" spans="1:10" s="88" customFormat="1" ht="12.75">
      <c r="A463"/>
      <c r="B463" t="s">
        <v>684</v>
      </c>
      <c r="C463" s="151"/>
      <c r="D463" t="s">
        <v>685</v>
      </c>
      <c r="E463" s="124">
        <v>24.99</v>
      </c>
      <c r="F463" s="183">
        <v>0.4</v>
      </c>
      <c r="G463" s="124">
        <v>14.99</v>
      </c>
      <c r="H463" s="84">
        <v>3</v>
      </c>
      <c r="I463" s="124">
        <f aca="true" t="shared" si="26" ref="I463:I469">C463*E463</f>
        <v>0</v>
      </c>
      <c r="J463" s="124">
        <f aca="true" t="shared" si="27" ref="J463:J469">C463*G463</f>
        <v>0</v>
      </c>
    </row>
    <row r="464" spans="1:10" s="57" customFormat="1" ht="12.75">
      <c r="A464"/>
      <c r="B464" t="s">
        <v>686</v>
      </c>
      <c r="C464" s="151"/>
      <c r="D464" t="s">
        <v>687</v>
      </c>
      <c r="E464" s="124">
        <v>10.99</v>
      </c>
      <c r="F464" s="183">
        <v>0.4</v>
      </c>
      <c r="G464" s="124">
        <v>6.59</v>
      </c>
      <c r="H464" s="84">
        <v>3</v>
      </c>
      <c r="I464" s="124">
        <f t="shared" si="26"/>
        <v>0</v>
      </c>
      <c r="J464" s="124">
        <f t="shared" si="27"/>
        <v>0</v>
      </c>
    </row>
    <row r="465" spans="1:10" s="57" customFormat="1" ht="12.75">
      <c r="A465"/>
      <c r="B465" t="s">
        <v>688</v>
      </c>
      <c r="C465" s="151"/>
      <c r="D465" t="s">
        <v>689</v>
      </c>
      <c r="E465" s="124">
        <v>10.99</v>
      </c>
      <c r="F465" s="183">
        <v>0.4</v>
      </c>
      <c r="G465" s="124">
        <v>6.59</v>
      </c>
      <c r="H465" s="84">
        <v>3</v>
      </c>
      <c r="I465" s="124">
        <f t="shared" si="26"/>
        <v>0</v>
      </c>
      <c r="J465" s="124">
        <f t="shared" si="27"/>
        <v>0</v>
      </c>
    </row>
    <row r="466" spans="1:10" s="57" customFormat="1" ht="12.75">
      <c r="A466"/>
      <c r="B466" t="s">
        <v>690</v>
      </c>
      <c r="C466" s="151"/>
      <c r="D466" t="s">
        <v>691</v>
      </c>
      <c r="E466" s="124">
        <v>10.99</v>
      </c>
      <c r="F466" s="183">
        <v>0.4</v>
      </c>
      <c r="G466" s="124">
        <v>6.59</v>
      </c>
      <c r="H466" s="84">
        <v>3</v>
      </c>
      <c r="I466" s="124">
        <f t="shared" si="26"/>
        <v>0</v>
      </c>
      <c r="J466" s="124">
        <f t="shared" si="27"/>
        <v>0</v>
      </c>
    </row>
    <row r="467" spans="1:10" s="57" customFormat="1" ht="12.75">
      <c r="A467"/>
      <c r="B467" t="s">
        <v>692</v>
      </c>
      <c r="C467" s="151"/>
      <c r="D467" t="s">
        <v>693</v>
      </c>
      <c r="E467" s="124">
        <v>10.99</v>
      </c>
      <c r="F467" s="183">
        <v>0.4</v>
      </c>
      <c r="G467" s="124">
        <v>6.59</v>
      </c>
      <c r="H467" s="84">
        <v>3</v>
      </c>
      <c r="I467" s="124">
        <f t="shared" si="26"/>
        <v>0</v>
      </c>
      <c r="J467" s="124">
        <f t="shared" si="27"/>
        <v>0</v>
      </c>
    </row>
    <row r="468" spans="1:10" s="57" customFormat="1" ht="12.75">
      <c r="A468"/>
      <c r="B468" t="s">
        <v>694</v>
      </c>
      <c r="C468" s="151"/>
      <c r="D468" t="s">
        <v>695</v>
      </c>
      <c r="E468" s="124">
        <v>10.99</v>
      </c>
      <c r="F468" s="183">
        <v>0.4</v>
      </c>
      <c r="G468" s="124">
        <v>6.59</v>
      </c>
      <c r="H468" s="84">
        <v>3</v>
      </c>
      <c r="I468" s="124">
        <f t="shared" si="26"/>
        <v>0</v>
      </c>
      <c r="J468" s="124">
        <f t="shared" si="27"/>
        <v>0</v>
      </c>
    </row>
    <row r="469" spans="1:10" s="57" customFormat="1" ht="12.75">
      <c r="A469"/>
      <c r="B469" t="s">
        <v>696</v>
      </c>
      <c r="C469" s="151"/>
      <c r="D469" t="s">
        <v>697</v>
      </c>
      <c r="E469" s="124">
        <v>10.99</v>
      </c>
      <c r="F469" s="183">
        <v>0.4</v>
      </c>
      <c r="G469" s="124">
        <v>6.59</v>
      </c>
      <c r="H469" s="84">
        <v>3</v>
      </c>
      <c r="I469" s="124">
        <f t="shared" si="26"/>
        <v>0</v>
      </c>
      <c r="J469" s="124">
        <f t="shared" si="27"/>
        <v>0</v>
      </c>
    </row>
    <row r="470" spans="1:10" s="57" customFormat="1" ht="12.75">
      <c r="A470" t="s">
        <v>84</v>
      </c>
      <c r="B470"/>
      <c r="C470" s="151"/>
      <c r="D470"/>
      <c r="E470" s="124"/>
      <c r="F470" s="182"/>
      <c r="G470" s="124"/>
      <c r="H470"/>
      <c r="I470" s="124"/>
      <c r="J470" s="124"/>
    </row>
    <row r="471" spans="1:10" s="57" customFormat="1" ht="12.75">
      <c r="A471"/>
      <c r="B471" t="s">
        <v>698</v>
      </c>
      <c r="C471" s="151"/>
      <c r="D471" t="s">
        <v>699</v>
      </c>
      <c r="E471" s="124">
        <v>3.99</v>
      </c>
      <c r="F471" s="183">
        <v>0.4</v>
      </c>
      <c r="G471" s="124">
        <v>2.39</v>
      </c>
      <c r="H471" s="84">
        <v>1</v>
      </c>
      <c r="I471" s="124">
        <f>C471*E471</f>
        <v>0</v>
      </c>
      <c r="J471" s="124">
        <f>C471*G471</f>
        <v>0</v>
      </c>
    </row>
    <row r="472" spans="1:10" s="57" customFormat="1" ht="12.75">
      <c r="A472"/>
      <c r="B472" t="s">
        <v>700</v>
      </c>
      <c r="C472" s="151"/>
      <c r="D472" t="s">
        <v>701</v>
      </c>
      <c r="E472" s="124">
        <v>3.99</v>
      </c>
      <c r="F472" s="183">
        <v>0.4</v>
      </c>
      <c r="G472" s="124">
        <v>2.39</v>
      </c>
      <c r="H472" s="84">
        <v>1</v>
      </c>
      <c r="I472" s="124">
        <f>C472*E472</f>
        <v>0</v>
      </c>
      <c r="J472" s="124">
        <f>C472*G472</f>
        <v>0</v>
      </c>
    </row>
    <row r="473" spans="1:10" s="57" customFormat="1" ht="12.75">
      <c r="A473"/>
      <c r="B473" t="s">
        <v>702</v>
      </c>
      <c r="C473" s="151"/>
      <c r="D473" t="s">
        <v>703</v>
      </c>
      <c r="E473" s="124">
        <v>10.99</v>
      </c>
      <c r="F473" s="183">
        <v>0.4</v>
      </c>
      <c r="G473" s="124">
        <v>6.59</v>
      </c>
      <c r="H473" s="84">
        <v>3</v>
      </c>
      <c r="I473" s="124">
        <f>C473*E473</f>
        <v>0</v>
      </c>
      <c r="J473" s="124">
        <f>C473*G473</f>
        <v>0</v>
      </c>
    </row>
    <row r="474" spans="1:10" s="57" customFormat="1" ht="12.75">
      <c r="A474" t="s">
        <v>85</v>
      </c>
      <c r="B474"/>
      <c r="C474" s="151"/>
      <c r="D474"/>
      <c r="E474" s="124"/>
      <c r="F474" s="182"/>
      <c r="G474" s="124"/>
      <c r="H474"/>
      <c r="I474" s="124"/>
      <c r="J474" s="124"/>
    </row>
    <row r="475" spans="1:10" s="57" customFormat="1" ht="12.75">
      <c r="A475"/>
      <c r="B475" t="s">
        <v>704</v>
      </c>
      <c r="C475" s="151"/>
      <c r="D475" t="s">
        <v>705</v>
      </c>
      <c r="E475" s="124">
        <v>10.99</v>
      </c>
      <c r="F475" s="183">
        <v>0.4</v>
      </c>
      <c r="G475" s="124">
        <v>6.59</v>
      </c>
      <c r="H475" s="84">
        <v>3</v>
      </c>
      <c r="I475" s="124">
        <f>C475*E475</f>
        <v>0</v>
      </c>
      <c r="J475" s="124">
        <f>C475*G475</f>
        <v>0</v>
      </c>
    </row>
    <row r="476" spans="1:10" s="57" customFormat="1" ht="12.75">
      <c r="A476"/>
      <c r="B476" t="s">
        <v>706</v>
      </c>
      <c r="C476" s="151"/>
      <c r="D476" t="s">
        <v>707</v>
      </c>
      <c r="E476" s="124">
        <v>12.99</v>
      </c>
      <c r="F476" s="183">
        <v>0.4</v>
      </c>
      <c r="G476" s="124">
        <v>7.79</v>
      </c>
      <c r="H476" s="84">
        <v>3</v>
      </c>
      <c r="I476" s="124">
        <f>C476*E476</f>
        <v>0</v>
      </c>
      <c r="J476" s="124">
        <f>C476*G476</f>
        <v>0</v>
      </c>
    </row>
    <row r="477" spans="1:10" s="57" customFormat="1" ht="12.75">
      <c r="A477" t="s">
        <v>107</v>
      </c>
      <c r="B477"/>
      <c r="C477" s="151"/>
      <c r="D477"/>
      <c r="E477" s="124"/>
      <c r="F477" s="182"/>
      <c r="G477" s="124"/>
      <c r="H477"/>
      <c r="I477" s="124"/>
      <c r="J477" s="124"/>
    </row>
    <row r="478" spans="1:10" s="57" customFormat="1" ht="12.75">
      <c r="A478"/>
      <c r="B478" t="s">
        <v>708</v>
      </c>
      <c r="C478" s="151"/>
      <c r="D478" t="s">
        <v>709</v>
      </c>
      <c r="E478" s="124">
        <v>10.99</v>
      </c>
      <c r="F478" s="183">
        <v>0.4</v>
      </c>
      <c r="G478" s="124">
        <v>6.59</v>
      </c>
      <c r="H478" s="84">
        <v>3</v>
      </c>
      <c r="I478" s="124">
        <f>C478*E478</f>
        <v>0</v>
      </c>
      <c r="J478" s="124">
        <f>C478*G478</f>
        <v>0</v>
      </c>
    </row>
    <row r="479" spans="1:10" s="57" customFormat="1" ht="12.75">
      <c r="A479"/>
      <c r="B479" t="s">
        <v>710</v>
      </c>
      <c r="C479" s="151"/>
      <c r="D479" t="s">
        <v>711</v>
      </c>
      <c r="E479" s="124">
        <v>14.99</v>
      </c>
      <c r="F479" s="183">
        <v>0.4</v>
      </c>
      <c r="G479" s="124">
        <v>8.99</v>
      </c>
      <c r="H479" s="84">
        <v>3</v>
      </c>
      <c r="I479" s="124">
        <f>C479*E479</f>
        <v>0</v>
      </c>
      <c r="J479" s="124">
        <f>C479*G479</f>
        <v>0</v>
      </c>
    </row>
    <row r="480" spans="1:10" s="57" customFormat="1" ht="12.75">
      <c r="A480" t="s">
        <v>209</v>
      </c>
      <c r="B480"/>
      <c r="C480" s="151"/>
      <c r="D480"/>
      <c r="E480" s="124"/>
      <c r="F480" s="182"/>
      <c r="G480" s="124"/>
      <c r="H480"/>
      <c r="I480" s="124"/>
      <c r="J480" s="124"/>
    </row>
    <row r="481" spans="1:10" s="57" customFormat="1" ht="12.75">
      <c r="A481"/>
      <c r="B481" t="s">
        <v>712</v>
      </c>
      <c r="C481" s="151"/>
      <c r="D481" t="s">
        <v>713</v>
      </c>
      <c r="E481" s="124">
        <v>14.99</v>
      </c>
      <c r="F481" s="183">
        <v>0.4</v>
      </c>
      <c r="G481" s="124">
        <v>8.99</v>
      </c>
      <c r="H481" s="84">
        <v>3</v>
      </c>
      <c r="I481" s="124">
        <f>C481*E481</f>
        <v>0</v>
      </c>
      <c r="J481" s="124">
        <f>C481*G481</f>
        <v>0</v>
      </c>
    </row>
    <row r="482" spans="1:10" s="57" customFormat="1" ht="12.75">
      <c r="A482" t="s">
        <v>86</v>
      </c>
      <c r="B482"/>
      <c r="C482" s="151"/>
      <c r="D482"/>
      <c r="E482" s="124"/>
      <c r="F482" s="182"/>
      <c r="G482" s="124"/>
      <c r="H482"/>
      <c r="I482" s="124"/>
      <c r="J482" s="124"/>
    </row>
    <row r="483" spans="1:10" s="57" customFormat="1" ht="12.75">
      <c r="A483"/>
      <c r="B483" t="s">
        <v>714</v>
      </c>
      <c r="C483" s="151"/>
      <c r="D483" t="s">
        <v>715</v>
      </c>
      <c r="E483" s="124">
        <v>10.99</v>
      </c>
      <c r="F483" s="183">
        <v>0.4</v>
      </c>
      <c r="G483" s="124">
        <v>6.59</v>
      </c>
      <c r="H483" s="84">
        <v>3</v>
      </c>
      <c r="I483" s="124">
        <f aca="true" t="shared" si="28" ref="I483:I498">C483*E483</f>
        <v>0</v>
      </c>
      <c r="J483" s="124">
        <f aca="true" t="shared" si="29" ref="J483:J498">C483*G483</f>
        <v>0</v>
      </c>
    </row>
    <row r="484" spans="1:10" s="57" customFormat="1" ht="12.75">
      <c r="A484"/>
      <c r="B484" t="s">
        <v>716</v>
      </c>
      <c r="C484" s="151"/>
      <c r="D484" t="s">
        <v>717</v>
      </c>
      <c r="E484" s="124">
        <v>9.99</v>
      </c>
      <c r="F484" s="183">
        <v>0.4</v>
      </c>
      <c r="G484" s="124">
        <v>5.99</v>
      </c>
      <c r="H484" s="84">
        <v>4</v>
      </c>
      <c r="I484" s="124">
        <f t="shared" si="28"/>
        <v>0</v>
      </c>
      <c r="J484" s="124">
        <f t="shared" si="29"/>
        <v>0</v>
      </c>
    </row>
    <row r="485" spans="1:10" s="57" customFormat="1" ht="12.75">
      <c r="A485"/>
      <c r="B485" t="s">
        <v>718</v>
      </c>
      <c r="C485" s="151"/>
      <c r="D485" t="s">
        <v>719</v>
      </c>
      <c r="E485" s="124">
        <v>9.99</v>
      </c>
      <c r="F485" s="183">
        <v>0.4</v>
      </c>
      <c r="G485" s="124">
        <v>5.99</v>
      </c>
      <c r="H485" s="84">
        <v>3</v>
      </c>
      <c r="I485" s="124">
        <f t="shared" si="28"/>
        <v>0</v>
      </c>
      <c r="J485" s="124">
        <f t="shared" si="29"/>
        <v>0</v>
      </c>
    </row>
    <row r="486" spans="1:10" s="57" customFormat="1" ht="12.75">
      <c r="A486"/>
      <c r="B486" t="s">
        <v>720</v>
      </c>
      <c r="C486" s="151"/>
      <c r="D486" t="s">
        <v>721</v>
      </c>
      <c r="E486" s="124">
        <v>9.99</v>
      </c>
      <c r="F486" s="183">
        <v>0.4</v>
      </c>
      <c r="G486" s="124">
        <v>5.99</v>
      </c>
      <c r="H486" s="84">
        <v>3</v>
      </c>
      <c r="I486" s="124">
        <f t="shared" si="28"/>
        <v>0</v>
      </c>
      <c r="J486" s="124">
        <f t="shared" si="29"/>
        <v>0</v>
      </c>
    </row>
    <row r="487" spans="1:10" s="57" customFormat="1" ht="12.75">
      <c r="A487"/>
      <c r="B487" t="s">
        <v>722</v>
      </c>
      <c r="C487" s="151"/>
      <c r="D487" t="s">
        <v>723</v>
      </c>
      <c r="E487" s="124">
        <v>9.99</v>
      </c>
      <c r="F487" s="183">
        <v>0.4</v>
      </c>
      <c r="G487" s="124">
        <v>5.99</v>
      </c>
      <c r="H487" s="84">
        <v>3</v>
      </c>
      <c r="I487" s="124">
        <f t="shared" si="28"/>
        <v>0</v>
      </c>
      <c r="J487" s="124">
        <f t="shared" si="29"/>
        <v>0</v>
      </c>
    </row>
    <row r="488" spans="1:10" s="57" customFormat="1" ht="12.75">
      <c r="A488"/>
      <c r="B488" t="s">
        <v>724</v>
      </c>
      <c r="C488" s="151"/>
      <c r="D488" t="s">
        <v>725</v>
      </c>
      <c r="E488" s="124">
        <v>9.99</v>
      </c>
      <c r="F488" s="183">
        <v>0.4</v>
      </c>
      <c r="G488" s="124">
        <v>5.99</v>
      </c>
      <c r="H488" s="84">
        <v>3</v>
      </c>
      <c r="I488" s="124">
        <f t="shared" si="28"/>
        <v>0</v>
      </c>
      <c r="J488" s="124">
        <f t="shared" si="29"/>
        <v>0</v>
      </c>
    </row>
    <row r="489" spans="1:10" s="57" customFormat="1" ht="12.75">
      <c r="A489"/>
      <c r="B489" t="s">
        <v>726</v>
      </c>
      <c r="C489" s="151"/>
      <c r="D489" t="s">
        <v>727</v>
      </c>
      <c r="E489" s="124">
        <v>9.99</v>
      </c>
      <c r="F489" s="183">
        <v>0.4</v>
      </c>
      <c r="G489" s="124">
        <v>5.99</v>
      </c>
      <c r="H489" s="84">
        <v>3</v>
      </c>
      <c r="I489" s="124">
        <f t="shared" si="28"/>
        <v>0</v>
      </c>
      <c r="J489" s="124">
        <f t="shared" si="29"/>
        <v>0</v>
      </c>
    </row>
    <row r="490" spans="1:10" s="57" customFormat="1" ht="12.75">
      <c r="A490"/>
      <c r="B490" t="s">
        <v>728</v>
      </c>
      <c r="C490" s="151"/>
      <c r="D490" t="s">
        <v>729</v>
      </c>
      <c r="E490" s="124">
        <v>9.99</v>
      </c>
      <c r="F490" s="183">
        <v>0.4</v>
      </c>
      <c r="G490" s="124">
        <v>5.99</v>
      </c>
      <c r="H490" s="84">
        <v>3</v>
      </c>
      <c r="I490" s="124">
        <f t="shared" si="28"/>
        <v>0</v>
      </c>
      <c r="J490" s="124">
        <f t="shared" si="29"/>
        <v>0</v>
      </c>
    </row>
    <row r="491" spans="1:10" s="57" customFormat="1" ht="12.75">
      <c r="A491"/>
      <c r="B491" t="s">
        <v>730</v>
      </c>
      <c r="C491" s="151"/>
      <c r="D491" t="s">
        <v>731</v>
      </c>
      <c r="E491" s="124">
        <v>9.99</v>
      </c>
      <c r="F491" s="183">
        <v>0.4</v>
      </c>
      <c r="G491" s="124">
        <v>5.99</v>
      </c>
      <c r="H491" s="84">
        <v>3</v>
      </c>
      <c r="I491" s="124">
        <f t="shared" si="28"/>
        <v>0</v>
      </c>
      <c r="J491" s="124">
        <f t="shared" si="29"/>
        <v>0</v>
      </c>
    </row>
    <row r="492" spans="1:10" s="57" customFormat="1" ht="12.75">
      <c r="A492"/>
      <c r="B492" t="s">
        <v>732</v>
      </c>
      <c r="C492" s="151"/>
      <c r="D492" t="s">
        <v>733</v>
      </c>
      <c r="E492" s="124">
        <v>9.99</v>
      </c>
      <c r="F492" s="183">
        <v>0.4</v>
      </c>
      <c r="G492" s="124">
        <v>5.99</v>
      </c>
      <c r="H492" s="84">
        <v>3</v>
      </c>
      <c r="I492" s="124">
        <f t="shared" si="28"/>
        <v>0</v>
      </c>
      <c r="J492" s="124">
        <f t="shared" si="29"/>
        <v>0</v>
      </c>
    </row>
    <row r="493" spans="1:10" s="57" customFormat="1" ht="12.75">
      <c r="A493"/>
      <c r="B493" t="s">
        <v>734</v>
      </c>
      <c r="C493" s="151"/>
      <c r="D493" t="s">
        <v>735</v>
      </c>
      <c r="E493" s="124">
        <v>9.99</v>
      </c>
      <c r="F493" s="183">
        <v>0.4</v>
      </c>
      <c r="G493" s="124">
        <v>5.99</v>
      </c>
      <c r="H493" s="84">
        <v>3</v>
      </c>
      <c r="I493" s="124">
        <f t="shared" si="28"/>
        <v>0</v>
      </c>
      <c r="J493" s="124">
        <f t="shared" si="29"/>
        <v>0</v>
      </c>
    </row>
    <row r="494" spans="1:10" s="57" customFormat="1" ht="12.75">
      <c r="A494"/>
      <c r="B494" t="s">
        <v>736</v>
      </c>
      <c r="C494" s="151"/>
      <c r="D494" t="s">
        <v>737</v>
      </c>
      <c r="E494" s="124">
        <v>9.99</v>
      </c>
      <c r="F494" s="183">
        <v>0.4</v>
      </c>
      <c r="G494" s="124">
        <v>5.99</v>
      </c>
      <c r="H494" s="84">
        <v>3</v>
      </c>
      <c r="I494" s="124">
        <f t="shared" si="28"/>
        <v>0</v>
      </c>
      <c r="J494" s="124">
        <f t="shared" si="29"/>
        <v>0</v>
      </c>
    </row>
    <row r="495" spans="1:10" s="57" customFormat="1" ht="12.75">
      <c r="A495"/>
      <c r="B495" t="s">
        <v>738</v>
      </c>
      <c r="C495" s="151"/>
      <c r="D495" t="s">
        <v>739</v>
      </c>
      <c r="E495" s="124">
        <v>9.99</v>
      </c>
      <c r="F495" s="183">
        <v>0.4</v>
      </c>
      <c r="G495" s="124">
        <v>5.99</v>
      </c>
      <c r="H495" s="84">
        <v>3</v>
      </c>
      <c r="I495" s="124">
        <f t="shared" si="28"/>
        <v>0</v>
      </c>
      <c r="J495" s="124">
        <f t="shared" si="29"/>
        <v>0</v>
      </c>
    </row>
    <row r="496" spans="1:10" s="57" customFormat="1" ht="12.75">
      <c r="A496"/>
      <c r="B496" t="s">
        <v>740</v>
      </c>
      <c r="C496" s="151"/>
      <c r="D496" t="s">
        <v>741</v>
      </c>
      <c r="E496" s="124">
        <v>9.99</v>
      </c>
      <c r="F496" s="183">
        <v>0.4</v>
      </c>
      <c r="G496" s="124">
        <v>5.99</v>
      </c>
      <c r="H496" s="84">
        <v>3</v>
      </c>
      <c r="I496" s="124">
        <f t="shared" si="28"/>
        <v>0</v>
      </c>
      <c r="J496" s="124">
        <f t="shared" si="29"/>
        <v>0</v>
      </c>
    </row>
    <row r="497" spans="1:10" s="57" customFormat="1" ht="12.75">
      <c r="A497"/>
      <c r="B497" t="s">
        <v>742</v>
      </c>
      <c r="C497" s="151"/>
      <c r="D497" t="s">
        <v>743</v>
      </c>
      <c r="E497" s="124">
        <v>9.99</v>
      </c>
      <c r="F497" s="183">
        <v>0.4</v>
      </c>
      <c r="G497" s="124">
        <v>5.99</v>
      </c>
      <c r="H497" s="84">
        <v>3</v>
      </c>
      <c r="I497" s="124">
        <f t="shared" si="28"/>
        <v>0</v>
      </c>
      <c r="J497" s="124">
        <f t="shared" si="29"/>
        <v>0</v>
      </c>
    </row>
    <row r="498" spans="1:10" s="57" customFormat="1" ht="12.75">
      <c r="A498"/>
      <c r="B498" t="s">
        <v>744</v>
      </c>
      <c r="C498" s="151"/>
      <c r="D498" t="s">
        <v>745</v>
      </c>
      <c r="E498" s="124">
        <v>9.99</v>
      </c>
      <c r="F498" s="183">
        <v>0.4</v>
      </c>
      <c r="G498" s="124">
        <v>5.99</v>
      </c>
      <c r="H498" s="84">
        <v>3</v>
      </c>
      <c r="I498" s="124">
        <f t="shared" si="28"/>
        <v>0</v>
      </c>
      <c r="J498" s="124">
        <f t="shared" si="29"/>
        <v>0</v>
      </c>
    </row>
    <row r="499" spans="1:10" s="57" customFormat="1" ht="12.75">
      <c r="A499" t="s">
        <v>542</v>
      </c>
      <c r="B499"/>
      <c r="C499" s="151"/>
      <c r="D499"/>
      <c r="E499" s="124"/>
      <c r="F499" s="182"/>
      <c r="G499" s="124"/>
      <c r="H499"/>
      <c r="I499" s="124"/>
      <c r="J499" s="124"/>
    </row>
    <row r="500" spans="1:10" s="57" customFormat="1" ht="12.75">
      <c r="A500"/>
      <c r="B500" t="s">
        <v>746</v>
      </c>
      <c r="C500" s="151"/>
      <c r="D500" t="s">
        <v>747</v>
      </c>
      <c r="E500" s="124">
        <v>14.99</v>
      </c>
      <c r="F500" s="183">
        <v>0.4</v>
      </c>
      <c r="G500" s="124">
        <v>8.99</v>
      </c>
      <c r="H500" s="84">
        <v>3</v>
      </c>
      <c r="I500" s="124">
        <f>C500*E500</f>
        <v>0</v>
      </c>
      <c r="J500" s="124">
        <f>C500*G500</f>
        <v>0</v>
      </c>
    </row>
    <row r="501" spans="1:10" s="57" customFormat="1" ht="12.75">
      <c r="A501" t="s">
        <v>110</v>
      </c>
      <c r="B501"/>
      <c r="C501" s="151"/>
      <c r="D501"/>
      <c r="E501" s="124"/>
      <c r="F501" s="182"/>
      <c r="G501" s="124"/>
      <c r="H501"/>
      <c r="I501" s="124"/>
      <c r="J501" s="124"/>
    </row>
    <row r="502" spans="1:10" s="57" customFormat="1" ht="12.75">
      <c r="A502"/>
      <c r="B502" t="s">
        <v>748</v>
      </c>
      <c r="C502" s="151"/>
      <c r="D502" t="s">
        <v>749</v>
      </c>
      <c r="E502" s="124">
        <v>19.99</v>
      </c>
      <c r="F502" s="183">
        <v>0.4</v>
      </c>
      <c r="G502" s="124">
        <v>11.99</v>
      </c>
      <c r="H502" s="84">
        <v>3</v>
      </c>
      <c r="I502" s="124">
        <f>C502*E502</f>
        <v>0</v>
      </c>
      <c r="J502" s="124">
        <f>C502*G502</f>
        <v>0</v>
      </c>
    </row>
    <row r="503" spans="1:10" s="57" customFormat="1" ht="12.75">
      <c r="A503" t="s">
        <v>541</v>
      </c>
      <c r="B503"/>
      <c r="C503" s="151"/>
      <c r="D503"/>
      <c r="E503" s="124"/>
      <c r="F503" s="182"/>
      <c r="G503" s="124"/>
      <c r="H503"/>
      <c r="I503" s="124"/>
      <c r="J503" s="124"/>
    </row>
    <row r="504" spans="1:10" s="57" customFormat="1" ht="12.75">
      <c r="A504"/>
      <c r="B504" t="s">
        <v>750</v>
      </c>
      <c r="C504" s="151"/>
      <c r="D504" t="s">
        <v>751</v>
      </c>
      <c r="E504" s="124">
        <v>10.99</v>
      </c>
      <c r="F504" s="183">
        <v>0.4</v>
      </c>
      <c r="G504" s="124">
        <v>6.59</v>
      </c>
      <c r="H504" s="84">
        <v>3</v>
      </c>
      <c r="I504" s="124">
        <f aca="true" t="shared" si="30" ref="I504:I509">C504*E504</f>
        <v>0</v>
      </c>
      <c r="J504" s="124">
        <f aca="true" t="shared" si="31" ref="J504:J509">C504*G504</f>
        <v>0</v>
      </c>
    </row>
    <row r="505" spans="1:10" s="57" customFormat="1" ht="12.75">
      <c r="A505"/>
      <c r="B505" t="s">
        <v>752</v>
      </c>
      <c r="C505" s="151"/>
      <c r="D505" t="s">
        <v>753</v>
      </c>
      <c r="E505" s="124">
        <v>10.99</v>
      </c>
      <c r="F505" s="183">
        <v>0.4</v>
      </c>
      <c r="G505" s="124">
        <v>6.59</v>
      </c>
      <c r="H505" s="84">
        <v>3</v>
      </c>
      <c r="I505" s="124">
        <f t="shared" si="30"/>
        <v>0</v>
      </c>
      <c r="J505" s="124">
        <f t="shared" si="31"/>
        <v>0</v>
      </c>
    </row>
    <row r="506" spans="1:10" s="57" customFormat="1" ht="12.75">
      <c r="A506"/>
      <c r="B506" t="s">
        <v>754</v>
      </c>
      <c r="C506" s="151"/>
      <c r="D506" t="s">
        <v>755</v>
      </c>
      <c r="E506" s="124">
        <v>49.99</v>
      </c>
      <c r="F506" s="183">
        <v>0.4</v>
      </c>
      <c r="G506" s="124">
        <v>29.99</v>
      </c>
      <c r="H506" s="84">
        <v>3</v>
      </c>
      <c r="I506" s="124">
        <f t="shared" si="30"/>
        <v>0</v>
      </c>
      <c r="J506" s="124">
        <f t="shared" si="31"/>
        <v>0</v>
      </c>
    </row>
    <row r="507" spans="1:10" s="57" customFormat="1" ht="12.75">
      <c r="A507"/>
      <c r="B507" t="s">
        <v>756</v>
      </c>
      <c r="C507" s="151"/>
      <c r="D507" t="s">
        <v>757</v>
      </c>
      <c r="E507" s="124">
        <v>49.99</v>
      </c>
      <c r="F507" s="183">
        <v>0.4</v>
      </c>
      <c r="G507" s="124">
        <v>29.99</v>
      </c>
      <c r="H507" s="84">
        <v>3</v>
      </c>
      <c r="I507" s="124">
        <f t="shared" si="30"/>
        <v>0</v>
      </c>
      <c r="J507" s="124">
        <f t="shared" si="31"/>
        <v>0</v>
      </c>
    </row>
    <row r="508" spans="1:10" s="57" customFormat="1" ht="12.75">
      <c r="A508"/>
      <c r="B508" t="s">
        <v>758</v>
      </c>
      <c r="C508" s="151"/>
      <c r="D508" t="s">
        <v>759</v>
      </c>
      <c r="E508" s="124">
        <v>49.99</v>
      </c>
      <c r="F508" s="183">
        <v>0.4</v>
      </c>
      <c r="G508" s="124">
        <v>29.99</v>
      </c>
      <c r="H508" s="84">
        <v>3</v>
      </c>
      <c r="I508" s="124">
        <f t="shared" si="30"/>
        <v>0</v>
      </c>
      <c r="J508" s="124">
        <f t="shared" si="31"/>
        <v>0</v>
      </c>
    </row>
    <row r="509" spans="1:10" s="57" customFormat="1" ht="12.75">
      <c r="A509"/>
      <c r="B509" t="s">
        <v>760</v>
      </c>
      <c r="C509" s="151"/>
      <c r="D509" t="s">
        <v>761</v>
      </c>
      <c r="E509" s="124">
        <v>49.99</v>
      </c>
      <c r="F509" s="183">
        <v>0.4</v>
      </c>
      <c r="G509" s="124">
        <v>29.99</v>
      </c>
      <c r="H509" s="84">
        <v>3</v>
      </c>
      <c r="I509" s="124">
        <f t="shared" si="30"/>
        <v>0</v>
      </c>
      <c r="J509" s="124">
        <f t="shared" si="31"/>
        <v>0</v>
      </c>
    </row>
    <row r="510" spans="1:10" s="57" customFormat="1" ht="12.75">
      <c r="A510" t="s">
        <v>87</v>
      </c>
      <c r="B510"/>
      <c r="C510" s="151"/>
      <c r="D510"/>
      <c r="E510" s="124"/>
      <c r="F510" s="182"/>
      <c r="G510" s="124"/>
      <c r="H510"/>
      <c r="I510" s="124"/>
      <c r="J510" s="124"/>
    </row>
    <row r="511" spans="1:10" s="57" customFormat="1" ht="12.75">
      <c r="A511"/>
      <c r="B511" t="s">
        <v>762</v>
      </c>
      <c r="C511" s="151"/>
      <c r="D511" t="s">
        <v>763</v>
      </c>
      <c r="E511" s="124">
        <v>19.99</v>
      </c>
      <c r="F511" s="183">
        <v>0.25</v>
      </c>
      <c r="G511" s="124">
        <v>14.99</v>
      </c>
      <c r="H511" s="84">
        <v>8</v>
      </c>
      <c r="I511" s="124">
        <f>C511*E511</f>
        <v>0</v>
      </c>
      <c r="J511" s="124">
        <f>C511*G511</f>
        <v>0</v>
      </c>
    </row>
    <row r="512" spans="1:10" s="57" customFormat="1" ht="12.75">
      <c r="A512"/>
      <c r="B512" t="s">
        <v>764</v>
      </c>
      <c r="C512" s="151"/>
      <c r="D512" t="s">
        <v>765</v>
      </c>
      <c r="E512" s="124">
        <v>14.99</v>
      </c>
      <c r="F512" s="183">
        <v>0.25</v>
      </c>
      <c r="G512" s="124">
        <v>11.24</v>
      </c>
      <c r="H512" s="84">
        <v>8</v>
      </c>
      <c r="I512" s="124">
        <f>C512*E512</f>
        <v>0</v>
      </c>
      <c r="J512" s="124">
        <f>C512*G512</f>
        <v>0</v>
      </c>
    </row>
    <row r="513" spans="1:10" s="57" customFormat="1" ht="12.75">
      <c r="A513"/>
      <c r="B513" t="s">
        <v>766</v>
      </c>
      <c r="C513" s="151"/>
      <c r="D513" t="s">
        <v>767</v>
      </c>
      <c r="E513" s="124">
        <v>7.99</v>
      </c>
      <c r="F513" s="183">
        <v>0.25</v>
      </c>
      <c r="G513" s="124">
        <v>5.99</v>
      </c>
      <c r="H513" s="84">
        <v>8</v>
      </c>
      <c r="I513" s="124">
        <f>C513*E513</f>
        <v>0</v>
      </c>
      <c r="J513" s="124">
        <f>C513*G513</f>
        <v>0</v>
      </c>
    </row>
    <row r="514" spans="1:10" s="57" customFormat="1" ht="12.75">
      <c r="A514"/>
      <c r="B514" t="s">
        <v>768</v>
      </c>
      <c r="C514" s="151"/>
      <c r="D514" t="s">
        <v>769</v>
      </c>
      <c r="E514" s="124">
        <v>14.99</v>
      </c>
      <c r="F514" s="183">
        <v>0.25</v>
      </c>
      <c r="G514" s="124">
        <v>11.24</v>
      </c>
      <c r="H514" s="84">
        <v>8</v>
      </c>
      <c r="I514" s="124">
        <f>C514*E514</f>
        <v>0</v>
      </c>
      <c r="J514" s="124">
        <f>C514*G514</f>
        <v>0</v>
      </c>
    </row>
    <row r="515" spans="1:10" s="57" customFormat="1" ht="12.75">
      <c r="A515" t="s">
        <v>540</v>
      </c>
      <c r="B515"/>
      <c r="C515" s="151"/>
      <c r="D515"/>
      <c r="E515" s="124"/>
      <c r="F515" s="182"/>
      <c r="G515" s="124"/>
      <c r="H515"/>
      <c r="I515" s="124"/>
      <c r="J515" s="124"/>
    </row>
    <row r="516" spans="1:10" s="57" customFormat="1" ht="12.75">
      <c r="A516"/>
      <c r="B516" t="s">
        <v>770</v>
      </c>
      <c r="C516" s="151"/>
      <c r="D516" t="s">
        <v>771</v>
      </c>
      <c r="E516" s="124">
        <v>19.99</v>
      </c>
      <c r="F516" s="183">
        <v>0.4</v>
      </c>
      <c r="G516" s="124">
        <v>11.99</v>
      </c>
      <c r="H516" s="84">
        <v>3</v>
      </c>
      <c r="I516" s="124">
        <f aca="true" t="shared" si="32" ref="I516:I541">C516*E516</f>
        <v>0</v>
      </c>
      <c r="J516" s="124">
        <f aca="true" t="shared" si="33" ref="J516:J541">C516*G516</f>
        <v>0</v>
      </c>
    </row>
    <row r="517" spans="1:10" s="57" customFormat="1" ht="12.75">
      <c r="A517"/>
      <c r="B517" t="s">
        <v>772</v>
      </c>
      <c r="C517" s="151"/>
      <c r="D517" t="s">
        <v>773</v>
      </c>
      <c r="E517" s="124">
        <v>19.99</v>
      </c>
      <c r="F517" s="183">
        <v>0.4</v>
      </c>
      <c r="G517" s="124">
        <v>11.99</v>
      </c>
      <c r="H517" s="84">
        <v>3</v>
      </c>
      <c r="I517" s="124">
        <f t="shared" si="32"/>
        <v>0</v>
      </c>
      <c r="J517" s="124">
        <f t="shared" si="33"/>
        <v>0</v>
      </c>
    </row>
    <row r="518" spans="1:10" s="57" customFormat="1" ht="12.75">
      <c r="A518"/>
      <c r="B518" t="s">
        <v>774</v>
      </c>
      <c r="C518" s="151"/>
      <c r="D518" t="s">
        <v>775</v>
      </c>
      <c r="E518" s="124">
        <v>15.99</v>
      </c>
      <c r="F518" s="183">
        <v>0.4</v>
      </c>
      <c r="G518" s="124">
        <v>9.59</v>
      </c>
      <c r="H518" s="84">
        <v>3</v>
      </c>
      <c r="I518" s="124">
        <f t="shared" si="32"/>
        <v>0</v>
      </c>
      <c r="J518" s="124">
        <f t="shared" si="33"/>
        <v>0</v>
      </c>
    </row>
    <row r="519" spans="1:10" s="57" customFormat="1" ht="12.75">
      <c r="A519"/>
      <c r="B519" t="s">
        <v>776</v>
      </c>
      <c r="C519" s="151"/>
      <c r="D519" t="s">
        <v>777</v>
      </c>
      <c r="E519" s="124">
        <v>14.99</v>
      </c>
      <c r="F519" s="183">
        <v>0.4</v>
      </c>
      <c r="G519" s="124">
        <v>8.99</v>
      </c>
      <c r="H519" s="84">
        <v>3</v>
      </c>
      <c r="I519" s="124">
        <f t="shared" si="32"/>
        <v>0</v>
      </c>
      <c r="J519" s="124">
        <f t="shared" si="33"/>
        <v>0</v>
      </c>
    </row>
    <row r="520" spans="1:10" s="57" customFormat="1" ht="12.75">
      <c r="A520"/>
      <c r="B520" t="s">
        <v>778</v>
      </c>
      <c r="C520" s="151"/>
      <c r="D520" t="s">
        <v>779</v>
      </c>
      <c r="E520" s="124">
        <v>14.99</v>
      </c>
      <c r="F520" s="183">
        <v>0.4</v>
      </c>
      <c r="G520" s="124">
        <v>8.99</v>
      </c>
      <c r="H520" s="84">
        <v>3</v>
      </c>
      <c r="I520" s="124">
        <f t="shared" si="32"/>
        <v>0</v>
      </c>
      <c r="J520" s="124">
        <f t="shared" si="33"/>
        <v>0</v>
      </c>
    </row>
    <row r="521" spans="1:10" s="57" customFormat="1" ht="12.75">
      <c r="A521"/>
      <c r="B521" t="s">
        <v>780</v>
      </c>
      <c r="C521" s="151"/>
      <c r="D521" t="s">
        <v>781</v>
      </c>
      <c r="E521" s="124">
        <v>14.99</v>
      </c>
      <c r="F521" s="183">
        <v>0.4</v>
      </c>
      <c r="G521" s="124">
        <v>8.99</v>
      </c>
      <c r="H521" s="84">
        <v>3</v>
      </c>
      <c r="I521" s="124">
        <f t="shared" si="32"/>
        <v>0</v>
      </c>
      <c r="J521" s="124">
        <f t="shared" si="33"/>
        <v>0</v>
      </c>
    </row>
    <row r="522" spans="1:10" s="57" customFormat="1" ht="12.75">
      <c r="A522"/>
      <c r="B522" t="s">
        <v>782</v>
      </c>
      <c r="C522" s="151"/>
      <c r="D522" t="s">
        <v>783</v>
      </c>
      <c r="E522" s="124">
        <v>19.99</v>
      </c>
      <c r="F522" s="183">
        <v>0.4</v>
      </c>
      <c r="G522" s="124">
        <v>11.99</v>
      </c>
      <c r="H522" s="84">
        <v>3</v>
      </c>
      <c r="I522" s="124">
        <f t="shared" si="32"/>
        <v>0</v>
      </c>
      <c r="J522" s="124">
        <f t="shared" si="33"/>
        <v>0</v>
      </c>
    </row>
    <row r="523" spans="1:10" s="57" customFormat="1" ht="12.75">
      <c r="A523"/>
      <c r="B523" t="s">
        <v>784</v>
      </c>
      <c r="C523" s="151"/>
      <c r="D523" t="s">
        <v>547</v>
      </c>
      <c r="E523" s="124">
        <v>29.99</v>
      </c>
      <c r="F523" s="183">
        <v>0.4</v>
      </c>
      <c r="G523" s="124">
        <v>17.99</v>
      </c>
      <c r="H523" s="84">
        <v>3</v>
      </c>
      <c r="I523" s="124">
        <f t="shared" si="32"/>
        <v>0</v>
      </c>
      <c r="J523" s="124">
        <f t="shared" si="33"/>
        <v>0</v>
      </c>
    </row>
    <row r="524" spans="1:10" s="57" customFormat="1" ht="12.75">
      <c r="A524"/>
      <c r="B524" t="s">
        <v>785</v>
      </c>
      <c r="C524" s="151"/>
      <c r="D524" t="s">
        <v>546</v>
      </c>
      <c r="E524" s="124">
        <v>29.99</v>
      </c>
      <c r="F524" s="183">
        <v>0.4</v>
      </c>
      <c r="G524" s="124">
        <v>17.99</v>
      </c>
      <c r="H524" s="84">
        <v>3</v>
      </c>
      <c r="I524" s="124">
        <f t="shared" si="32"/>
        <v>0</v>
      </c>
      <c r="J524" s="124">
        <f t="shared" si="33"/>
        <v>0</v>
      </c>
    </row>
    <row r="525" spans="1:10" s="57" customFormat="1" ht="12.75">
      <c r="A525"/>
      <c r="B525" t="s">
        <v>786</v>
      </c>
      <c r="C525" s="151"/>
      <c r="D525" t="s">
        <v>787</v>
      </c>
      <c r="E525" s="124">
        <v>24.99</v>
      </c>
      <c r="F525" s="183">
        <v>0.4</v>
      </c>
      <c r="G525" s="124">
        <v>14.99</v>
      </c>
      <c r="H525" s="84">
        <v>3</v>
      </c>
      <c r="I525" s="124">
        <f t="shared" si="32"/>
        <v>0</v>
      </c>
      <c r="J525" s="124">
        <f t="shared" si="33"/>
        <v>0</v>
      </c>
    </row>
    <row r="526" spans="1:10" s="57" customFormat="1" ht="12.75">
      <c r="A526"/>
      <c r="B526" t="s">
        <v>788</v>
      </c>
      <c r="C526" s="151"/>
      <c r="D526" t="s">
        <v>789</v>
      </c>
      <c r="E526" s="124">
        <v>24.99</v>
      </c>
      <c r="F526" s="183">
        <v>0.4</v>
      </c>
      <c r="G526" s="124">
        <v>14.99</v>
      </c>
      <c r="H526" s="84">
        <v>3</v>
      </c>
      <c r="I526" s="124">
        <f t="shared" si="32"/>
        <v>0</v>
      </c>
      <c r="J526" s="124">
        <f t="shared" si="33"/>
        <v>0</v>
      </c>
    </row>
    <row r="527" spans="1:10" s="57" customFormat="1" ht="12.75">
      <c r="A527"/>
      <c r="B527" t="s">
        <v>790</v>
      </c>
      <c r="C527" s="151"/>
      <c r="D527" t="s">
        <v>791</v>
      </c>
      <c r="E527" s="124">
        <v>24.99</v>
      </c>
      <c r="F527" s="183">
        <v>0.4</v>
      </c>
      <c r="G527" s="124">
        <v>14.99</v>
      </c>
      <c r="H527" s="84">
        <v>3</v>
      </c>
      <c r="I527" s="124">
        <f t="shared" si="32"/>
        <v>0</v>
      </c>
      <c r="J527" s="124">
        <f t="shared" si="33"/>
        <v>0</v>
      </c>
    </row>
    <row r="528" spans="1:10" s="57" customFormat="1" ht="12.75">
      <c r="A528"/>
      <c r="B528" t="s">
        <v>792</v>
      </c>
      <c r="C528" s="151"/>
      <c r="D528" t="s">
        <v>545</v>
      </c>
      <c r="E528" s="124">
        <v>17.99</v>
      </c>
      <c r="F528" s="183">
        <v>0.4</v>
      </c>
      <c r="G528" s="124">
        <v>10.79</v>
      </c>
      <c r="H528" s="84">
        <v>3</v>
      </c>
      <c r="I528" s="124">
        <f t="shared" si="32"/>
        <v>0</v>
      </c>
      <c r="J528" s="124">
        <f t="shared" si="33"/>
        <v>0</v>
      </c>
    </row>
    <row r="529" spans="1:10" s="57" customFormat="1" ht="12.75">
      <c r="A529"/>
      <c r="B529" t="s">
        <v>793</v>
      </c>
      <c r="C529" s="151"/>
      <c r="D529" t="s">
        <v>544</v>
      </c>
      <c r="E529" s="124">
        <v>17.99</v>
      </c>
      <c r="F529" s="183">
        <v>0.4</v>
      </c>
      <c r="G529" s="124">
        <v>10.79</v>
      </c>
      <c r="H529" s="84">
        <v>3</v>
      </c>
      <c r="I529" s="124">
        <f t="shared" si="32"/>
        <v>0</v>
      </c>
      <c r="J529" s="124">
        <f t="shared" si="33"/>
        <v>0</v>
      </c>
    </row>
    <row r="530" spans="1:10" s="57" customFormat="1" ht="12.75">
      <c r="A530"/>
      <c r="B530" t="s">
        <v>794</v>
      </c>
      <c r="C530" s="151"/>
      <c r="D530" t="s">
        <v>543</v>
      </c>
      <c r="E530" s="124">
        <v>17.99</v>
      </c>
      <c r="F530" s="183">
        <v>0.4</v>
      </c>
      <c r="G530" s="124">
        <v>10.79</v>
      </c>
      <c r="H530" s="84">
        <v>3</v>
      </c>
      <c r="I530" s="124">
        <f t="shared" si="32"/>
        <v>0</v>
      </c>
      <c r="J530" s="124">
        <f t="shared" si="33"/>
        <v>0</v>
      </c>
    </row>
    <row r="531" spans="1:10" s="57" customFormat="1" ht="12.75">
      <c r="A531"/>
      <c r="B531" t="s">
        <v>795</v>
      </c>
      <c r="C531" s="151"/>
      <c r="D531" t="s">
        <v>796</v>
      </c>
      <c r="E531" s="124">
        <v>17.99</v>
      </c>
      <c r="F531" s="183">
        <v>0.4</v>
      </c>
      <c r="G531" s="124">
        <v>10.79</v>
      </c>
      <c r="H531" s="84">
        <v>3</v>
      </c>
      <c r="I531" s="124">
        <f t="shared" si="32"/>
        <v>0</v>
      </c>
      <c r="J531" s="124">
        <f t="shared" si="33"/>
        <v>0</v>
      </c>
    </row>
    <row r="532" spans="1:10" s="57" customFormat="1" ht="12.75">
      <c r="A532"/>
      <c r="B532" t="s">
        <v>797</v>
      </c>
      <c r="C532" s="151"/>
      <c r="D532" t="s">
        <v>798</v>
      </c>
      <c r="E532" s="124">
        <v>49.99</v>
      </c>
      <c r="F532" s="183">
        <v>0.4</v>
      </c>
      <c r="G532" s="124">
        <v>29.99</v>
      </c>
      <c r="H532" s="84">
        <v>3</v>
      </c>
      <c r="I532" s="124">
        <f t="shared" si="32"/>
        <v>0</v>
      </c>
      <c r="J532" s="124">
        <f t="shared" si="33"/>
        <v>0</v>
      </c>
    </row>
    <row r="533" spans="1:10" s="57" customFormat="1" ht="12.75">
      <c r="A533"/>
      <c r="B533" t="s">
        <v>799</v>
      </c>
      <c r="C533" s="151"/>
      <c r="D533" t="s">
        <v>800</v>
      </c>
      <c r="E533" s="124">
        <v>15.99</v>
      </c>
      <c r="F533" s="183">
        <v>0.4</v>
      </c>
      <c r="G533" s="124">
        <v>9.59</v>
      </c>
      <c r="H533" s="84">
        <v>4</v>
      </c>
      <c r="I533" s="124">
        <f t="shared" si="32"/>
        <v>0</v>
      </c>
      <c r="J533" s="124">
        <f t="shared" si="33"/>
        <v>0</v>
      </c>
    </row>
    <row r="534" spans="1:10" s="57" customFormat="1" ht="12.75">
      <c r="A534"/>
      <c r="B534" t="s">
        <v>801</v>
      </c>
      <c r="C534" s="151"/>
      <c r="D534" t="s">
        <v>802</v>
      </c>
      <c r="E534" s="124">
        <v>19.99</v>
      </c>
      <c r="F534" s="183">
        <v>0.4</v>
      </c>
      <c r="G534" s="124">
        <v>11.99</v>
      </c>
      <c r="H534" s="84">
        <v>3</v>
      </c>
      <c r="I534" s="124">
        <f t="shared" si="32"/>
        <v>0</v>
      </c>
      <c r="J534" s="124">
        <f t="shared" si="33"/>
        <v>0</v>
      </c>
    </row>
    <row r="535" spans="1:10" s="57" customFormat="1" ht="12.75">
      <c r="A535"/>
      <c r="B535" t="s">
        <v>803</v>
      </c>
      <c r="C535" s="151"/>
      <c r="D535" t="s">
        <v>804</v>
      </c>
      <c r="E535" s="124">
        <v>49.99</v>
      </c>
      <c r="F535" s="183">
        <v>0.4</v>
      </c>
      <c r="G535" s="124">
        <v>29.99</v>
      </c>
      <c r="H535" s="84">
        <v>4</v>
      </c>
      <c r="I535" s="124">
        <f t="shared" si="32"/>
        <v>0</v>
      </c>
      <c r="J535" s="124">
        <f t="shared" si="33"/>
        <v>0</v>
      </c>
    </row>
    <row r="536" spans="1:10" s="57" customFormat="1" ht="12.75">
      <c r="A536"/>
      <c r="B536" t="s">
        <v>805</v>
      </c>
      <c r="C536" s="151"/>
      <c r="D536" t="s">
        <v>806</v>
      </c>
      <c r="E536" s="124">
        <v>12.99</v>
      </c>
      <c r="F536" s="183">
        <v>0.4</v>
      </c>
      <c r="G536" s="124">
        <v>7.79</v>
      </c>
      <c r="H536" s="84">
        <v>3</v>
      </c>
      <c r="I536" s="124">
        <f t="shared" si="32"/>
        <v>0</v>
      </c>
      <c r="J536" s="124">
        <f t="shared" si="33"/>
        <v>0</v>
      </c>
    </row>
    <row r="537" spans="1:10" s="57" customFormat="1" ht="12.75">
      <c r="A537"/>
      <c r="B537" t="s">
        <v>807</v>
      </c>
      <c r="C537" s="151"/>
      <c r="D537" t="s">
        <v>808</v>
      </c>
      <c r="E537" s="124">
        <v>19.99</v>
      </c>
      <c r="F537" s="183">
        <v>0.4</v>
      </c>
      <c r="G537" s="124">
        <v>11.99</v>
      </c>
      <c r="H537" s="84">
        <v>3</v>
      </c>
      <c r="I537" s="124">
        <f t="shared" si="32"/>
        <v>0</v>
      </c>
      <c r="J537" s="124">
        <f t="shared" si="33"/>
        <v>0</v>
      </c>
    </row>
    <row r="538" spans="1:10" s="57" customFormat="1" ht="12.75">
      <c r="A538"/>
      <c r="B538" t="s">
        <v>809</v>
      </c>
      <c r="C538" s="151"/>
      <c r="D538" t="s">
        <v>810</v>
      </c>
      <c r="E538" s="124">
        <v>17.99</v>
      </c>
      <c r="F538" s="183">
        <v>0.4</v>
      </c>
      <c r="G538" s="124">
        <v>10.79</v>
      </c>
      <c r="H538" s="84">
        <v>3</v>
      </c>
      <c r="I538" s="124">
        <f t="shared" si="32"/>
        <v>0</v>
      </c>
      <c r="J538" s="124">
        <f t="shared" si="33"/>
        <v>0</v>
      </c>
    </row>
    <row r="539" spans="1:10" s="57" customFormat="1" ht="12.75">
      <c r="A539"/>
      <c r="B539" t="s">
        <v>811</v>
      </c>
      <c r="C539" s="151"/>
      <c r="D539" t="s">
        <v>812</v>
      </c>
      <c r="E539" s="124">
        <v>19.99</v>
      </c>
      <c r="F539" s="183">
        <v>0.4</v>
      </c>
      <c r="G539" s="124">
        <v>11.99</v>
      </c>
      <c r="H539" s="84">
        <v>3</v>
      </c>
      <c r="I539" s="124">
        <f t="shared" si="32"/>
        <v>0</v>
      </c>
      <c r="J539" s="124">
        <f t="shared" si="33"/>
        <v>0</v>
      </c>
    </row>
    <row r="540" spans="1:10" s="57" customFormat="1" ht="12.75">
      <c r="A540"/>
      <c r="B540" t="s">
        <v>813</v>
      </c>
      <c r="C540" s="151"/>
      <c r="D540" t="s">
        <v>814</v>
      </c>
      <c r="E540" s="124">
        <v>5.99</v>
      </c>
      <c r="F540" s="183">
        <v>0.4</v>
      </c>
      <c r="G540" s="124">
        <v>3.59</v>
      </c>
      <c r="H540" s="84">
        <v>1</v>
      </c>
      <c r="I540" s="124">
        <f t="shared" si="32"/>
        <v>0</v>
      </c>
      <c r="J540" s="124">
        <f t="shared" si="33"/>
        <v>0</v>
      </c>
    </row>
    <row r="541" spans="1:10" s="57" customFormat="1" ht="12.75">
      <c r="A541"/>
      <c r="B541" t="s">
        <v>815</v>
      </c>
      <c r="C541" s="151"/>
      <c r="D541" t="s">
        <v>816</v>
      </c>
      <c r="E541" s="124">
        <v>14.99</v>
      </c>
      <c r="F541" s="183">
        <v>0.4</v>
      </c>
      <c r="G541" s="124">
        <v>8.99</v>
      </c>
      <c r="H541" s="84">
        <v>3</v>
      </c>
      <c r="I541" s="124">
        <f t="shared" si="32"/>
        <v>0</v>
      </c>
      <c r="J541" s="124">
        <f t="shared" si="33"/>
        <v>0</v>
      </c>
    </row>
    <row r="542" spans="1:10" s="57" customFormat="1" ht="12.75">
      <c r="A542" t="s">
        <v>88</v>
      </c>
      <c r="B542"/>
      <c r="C542" s="151"/>
      <c r="D542"/>
      <c r="E542" s="124"/>
      <c r="F542" s="182"/>
      <c r="G542" s="124"/>
      <c r="H542"/>
      <c r="I542" s="124"/>
      <c r="J542" s="124"/>
    </row>
    <row r="543" spans="1:10" s="57" customFormat="1" ht="12.75">
      <c r="A543"/>
      <c r="B543" t="s">
        <v>817</v>
      </c>
      <c r="C543" s="151"/>
      <c r="D543" t="s">
        <v>539</v>
      </c>
      <c r="E543" s="124">
        <v>19.99</v>
      </c>
      <c r="F543" s="183">
        <v>0.4</v>
      </c>
      <c r="G543" s="124">
        <v>11.99</v>
      </c>
      <c r="H543" s="84">
        <v>4</v>
      </c>
      <c r="I543" s="124">
        <f aca="true" t="shared" si="34" ref="I543:I578">C543*E543</f>
        <v>0</v>
      </c>
      <c r="J543" s="124">
        <f aca="true" t="shared" si="35" ref="J543:J578">C543*G543</f>
        <v>0</v>
      </c>
    </row>
    <row r="544" spans="1:10" s="57" customFormat="1" ht="12.75">
      <c r="A544"/>
      <c r="B544" t="s">
        <v>818</v>
      </c>
      <c r="C544" s="151"/>
      <c r="D544" t="s">
        <v>538</v>
      </c>
      <c r="E544" s="124">
        <v>39.99</v>
      </c>
      <c r="F544" s="183">
        <v>0.4</v>
      </c>
      <c r="G544" s="124">
        <v>23.99</v>
      </c>
      <c r="H544" s="84">
        <v>3</v>
      </c>
      <c r="I544" s="124">
        <f t="shared" si="34"/>
        <v>0</v>
      </c>
      <c r="J544" s="124">
        <f t="shared" si="35"/>
        <v>0</v>
      </c>
    </row>
    <row r="545" spans="1:10" ht="12.75">
      <c r="A545"/>
      <c r="B545" t="s">
        <v>819</v>
      </c>
      <c r="C545" s="151"/>
      <c r="D545" t="s">
        <v>537</v>
      </c>
      <c r="E545" s="124">
        <v>79.99</v>
      </c>
      <c r="F545" s="183">
        <v>0.4</v>
      </c>
      <c r="G545" s="124">
        <v>47.99</v>
      </c>
      <c r="H545" s="84">
        <v>3</v>
      </c>
      <c r="I545" s="124">
        <f t="shared" si="34"/>
        <v>0</v>
      </c>
      <c r="J545" s="124">
        <f t="shared" si="35"/>
        <v>0</v>
      </c>
    </row>
    <row r="546" spans="1:10" s="57" customFormat="1" ht="12.75">
      <c r="A546"/>
      <c r="B546" t="s">
        <v>820</v>
      </c>
      <c r="C546" s="151"/>
      <c r="D546" t="s">
        <v>536</v>
      </c>
      <c r="E546" s="124">
        <v>49.99</v>
      </c>
      <c r="F546" s="183">
        <v>0.4</v>
      </c>
      <c r="G546" s="124">
        <v>29.99</v>
      </c>
      <c r="H546" s="84">
        <v>4</v>
      </c>
      <c r="I546" s="124">
        <f t="shared" si="34"/>
        <v>0</v>
      </c>
      <c r="J546" s="124">
        <f t="shared" si="35"/>
        <v>0</v>
      </c>
    </row>
    <row r="547" spans="1:10" s="57" customFormat="1" ht="12.75">
      <c r="A547"/>
      <c r="B547" t="s">
        <v>821</v>
      </c>
      <c r="C547" s="151"/>
      <c r="D547" t="s">
        <v>535</v>
      </c>
      <c r="E547" s="124">
        <v>39.99</v>
      </c>
      <c r="F547" s="183">
        <v>0.4</v>
      </c>
      <c r="G547" s="124">
        <v>23.99</v>
      </c>
      <c r="H547" s="84">
        <v>4</v>
      </c>
      <c r="I547" s="124">
        <f t="shared" si="34"/>
        <v>0</v>
      </c>
      <c r="J547" s="124">
        <f t="shared" si="35"/>
        <v>0</v>
      </c>
    </row>
    <row r="548" spans="1:10" s="57" customFormat="1" ht="12.75">
      <c r="A548"/>
      <c r="B548" t="s">
        <v>822</v>
      </c>
      <c r="C548" s="151"/>
      <c r="D548" t="s">
        <v>534</v>
      </c>
      <c r="E548" s="124">
        <v>39.99</v>
      </c>
      <c r="F548" s="183">
        <v>0.4</v>
      </c>
      <c r="G548" s="124">
        <v>23.99</v>
      </c>
      <c r="H548" s="84">
        <v>3</v>
      </c>
      <c r="I548" s="124">
        <f t="shared" si="34"/>
        <v>0</v>
      </c>
      <c r="J548" s="124">
        <f t="shared" si="35"/>
        <v>0</v>
      </c>
    </row>
    <row r="549" spans="1:10" ht="12.75">
      <c r="A549"/>
      <c r="B549" t="s">
        <v>823</v>
      </c>
      <c r="C549" s="151"/>
      <c r="D549" t="s">
        <v>824</v>
      </c>
      <c r="E549" s="124">
        <v>39.99</v>
      </c>
      <c r="F549" s="183">
        <v>0.4</v>
      </c>
      <c r="G549" s="124">
        <v>23.99</v>
      </c>
      <c r="H549" s="84">
        <v>3</v>
      </c>
      <c r="I549" s="124">
        <f t="shared" si="34"/>
        <v>0</v>
      </c>
      <c r="J549" s="124">
        <f t="shared" si="35"/>
        <v>0</v>
      </c>
    </row>
    <row r="550" spans="1:10" s="57" customFormat="1" ht="12.75">
      <c r="A550"/>
      <c r="B550" t="s">
        <v>825</v>
      </c>
      <c r="C550" s="151"/>
      <c r="D550" t="s">
        <v>533</v>
      </c>
      <c r="E550" s="124">
        <v>39.99</v>
      </c>
      <c r="F550" s="183">
        <v>0.4</v>
      </c>
      <c r="G550" s="124">
        <v>23.99</v>
      </c>
      <c r="H550" s="84">
        <v>3</v>
      </c>
      <c r="I550" s="124">
        <f t="shared" si="34"/>
        <v>0</v>
      </c>
      <c r="J550" s="124">
        <f t="shared" si="35"/>
        <v>0</v>
      </c>
    </row>
    <row r="551" spans="1:10" ht="12.75">
      <c r="A551"/>
      <c r="B551" t="s">
        <v>826</v>
      </c>
      <c r="C551" s="151"/>
      <c r="D551" t="s">
        <v>532</v>
      </c>
      <c r="E551" s="124">
        <v>19.99</v>
      </c>
      <c r="F551" s="183">
        <v>0.4</v>
      </c>
      <c r="G551" s="124">
        <v>11.99</v>
      </c>
      <c r="H551" s="84">
        <v>3</v>
      </c>
      <c r="I551" s="124">
        <f t="shared" si="34"/>
        <v>0</v>
      </c>
      <c r="J551" s="124">
        <f t="shared" si="35"/>
        <v>0</v>
      </c>
    </row>
    <row r="552" spans="1:10" ht="12.75">
      <c r="A552"/>
      <c r="B552" t="s">
        <v>827</v>
      </c>
      <c r="C552" s="151"/>
      <c r="D552" t="s">
        <v>531</v>
      </c>
      <c r="E552" s="124">
        <v>29.99</v>
      </c>
      <c r="F552" s="183">
        <v>0.4</v>
      </c>
      <c r="G552" s="124">
        <v>17.99</v>
      </c>
      <c r="H552" s="84">
        <v>3</v>
      </c>
      <c r="I552" s="124">
        <f t="shared" si="34"/>
        <v>0</v>
      </c>
      <c r="J552" s="124">
        <f t="shared" si="35"/>
        <v>0</v>
      </c>
    </row>
    <row r="553" spans="1:10" ht="12.75">
      <c r="A553"/>
      <c r="B553" t="s">
        <v>828</v>
      </c>
      <c r="C553" s="151"/>
      <c r="D553" t="s">
        <v>530</v>
      </c>
      <c r="E553" s="124">
        <v>39.99</v>
      </c>
      <c r="F553" s="183">
        <v>0.4</v>
      </c>
      <c r="G553" s="124">
        <v>23.99</v>
      </c>
      <c r="H553" s="84">
        <v>3</v>
      </c>
      <c r="I553" s="124">
        <f t="shared" si="34"/>
        <v>0</v>
      </c>
      <c r="J553" s="124">
        <f t="shared" si="35"/>
        <v>0</v>
      </c>
    </row>
    <row r="554" spans="1:10" ht="12.75">
      <c r="A554"/>
      <c r="B554" t="s">
        <v>829</v>
      </c>
      <c r="C554" s="151"/>
      <c r="D554" t="s">
        <v>529</v>
      </c>
      <c r="E554" s="124">
        <v>39.99</v>
      </c>
      <c r="F554" s="183">
        <v>0.4</v>
      </c>
      <c r="G554" s="124">
        <v>23.99</v>
      </c>
      <c r="H554" s="84">
        <v>3</v>
      </c>
      <c r="I554" s="124">
        <f t="shared" si="34"/>
        <v>0</v>
      </c>
      <c r="J554" s="124">
        <f t="shared" si="35"/>
        <v>0</v>
      </c>
    </row>
    <row r="555" spans="1:10" ht="12.75">
      <c r="A555"/>
      <c r="B555" t="s">
        <v>830</v>
      </c>
      <c r="C555" s="151"/>
      <c r="D555" t="s">
        <v>528</v>
      </c>
      <c r="E555" s="124">
        <v>49.99</v>
      </c>
      <c r="F555" s="183">
        <v>0.4</v>
      </c>
      <c r="G555" s="124">
        <v>29.99</v>
      </c>
      <c r="H555" s="84">
        <v>4</v>
      </c>
      <c r="I555" s="124">
        <f t="shared" si="34"/>
        <v>0</v>
      </c>
      <c r="J555" s="124">
        <f t="shared" si="35"/>
        <v>0</v>
      </c>
    </row>
    <row r="556" spans="1:10" ht="12.75">
      <c r="A556"/>
      <c r="B556" t="s">
        <v>831</v>
      </c>
      <c r="C556" s="151"/>
      <c r="D556" t="s">
        <v>527</v>
      </c>
      <c r="E556" s="124">
        <v>39.99</v>
      </c>
      <c r="F556" s="183">
        <v>0.4</v>
      </c>
      <c r="G556" s="124">
        <v>23.99</v>
      </c>
      <c r="H556" s="84">
        <v>4</v>
      </c>
      <c r="I556" s="124">
        <f t="shared" si="34"/>
        <v>0</v>
      </c>
      <c r="J556" s="124">
        <f t="shared" si="35"/>
        <v>0</v>
      </c>
    </row>
    <row r="557" spans="1:10" s="57" customFormat="1" ht="12.75">
      <c r="A557"/>
      <c r="B557" t="s">
        <v>832</v>
      </c>
      <c r="C557" s="151"/>
      <c r="D557" t="s">
        <v>526</v>
      </c>
      <c r="E557" s="124">
        <v>22.95</v>
      </c>
      <c r="F557" s="183">
        <v>0.4</v>
      </c>
      <c r="G557" s="124">
        <v>13.77</v>
      </c>
      <c r="H557" s="84">
        <v>4</v>
      </c>
      <c r="I557" s="124">
        <f t="shared" si="34"/>
        <v>0</v>
      </c>
      <c r="J557" s="124">
        <f t="shared" si="35"/>
        <v>0</v>
      </c>
    </row>
    <row r="558" spans="1:10" s="57" customFormat="1" ht="12.75">
      <c r="A558"/>
      <c r="B558" t="s">
        <v>833</v>
      </c>
      <c r="C558" s="151"/>
      <c r="D558" t="s">
        <v>834</v>
      </c>
      <c r="E558" s="124">
        <v>49.99</v>
      </c>
      <c r="F558" s="183">
        <v>0.4</v>
      </c>
      <c r="G558" s="124">
        <v>29.99</v>
      </c>
      <c r="H558" s="84">
        <v>4</v>
      </c>
      <c r="I558" s="124">
        <f t="shared" si="34"/>
        <v>0</v>
      </c>
      <c r="J558" s="124">
        <f t="shared" si="35"/>
        <v>0</v>
      </c>
    </row>
    <row r="559" spans="1:10" s="57" customFormat="1" ht="12.75">
      <c r="A559"/>
      <c r="B559" t="s">
        <v>835</v>
      </c>
      <c r="C559" s="151"/>
      <c r="D559" t="s">
        <v>525</v>
      </c>
      <c r="E559" s="124">
        <v>39.99</v>
      </c>
      <c r="F559" s="183">
        <v>0.4</v>
      </c>
      <c r="G559" s="124">
        <v>23.99</v>
      </c>
      <c r="H559" s="84">
        <v>4</v>
      </c>
      <c r="I559" s="124">
        <f t="shared" si="34"/>
        <v>0</v>
      </c>
      <c r="J559" s="124">
        <f t="shared" si="35"/>
        <v>0</v>
      </c>
    </row>
    <row r="560" spans="1:10" s="57" customFormat="1" ht="12.75">
      <c r="A560"/>
      <c r="B560" t="s">
        <v>836</v>
      </c>
      <c r="C560" s="151"/>
      <c r="D560" t="s">
        <v>524</v>
      </c>
      <c r="E560" s="124">
        <v>49.99</v>
      </c>
      <c r="F560" s="183">
        <v>0.4</v>
      </c>
      <c r="G560" s="124">
        <v>29.99</v>
      </c>
      <c r="H560" s="84">
        <v>4</v>
      </c>
      <c r="I560" s="124">
        <f t="shared" si="34"/>
        <v>0</v>
      </c>
      <c r="J560" s="124">
        <f t="shared" si="35"/>
        <v>0</v>
      </c>
    </row>
    <row r="561" spans="1:10" s="57" customFormat="1" ht="12.75">
      <c r="A561"/>
      <c r="B561" t="s">
        <v>837</v>
      </c>
      <c r="C561" s="151"/>
      <c r="D561" t="s">
        <v>523</v>
      </c>
      <c r="E561" s="124">
        <v>39.99</v>
      </c>
      <c r="F561" s="183">
        <v>0.4</v>
      </c>
      <c r="G561" s="124">
        <v>23.99</v>
      </c>
      <c r="H561" s="84">
        <v>4</v>
      </c>
      <c r="I561" s="124">
        <f t="shared" si="34"/>
        <v>0</v>
      </c>
      <c r="J561" s="124">
        <f t="shared" si="35"/>
        <v>0</v>
      </c>
    </row>
    <row r="562" spans="1:10" s="57" customFormat="1" ht="12.75">
      <c r="A562"/>
      <c r="B562" t="s">
        <v>838</v>
      </c>
      <c r="C562" s="151"/>
      <c r="D562" t="s">
        <v>522</v>
      </c>
      <c r="E562" s="124">
        <v>39.99</v>
      </c>
      <c r="F562" s="183">
        <v>0.4</v>
      </c>
      <c r="G562" s="124">
        <v>23.99</v>
      </c>
      <c r="H562" s="84">
        <v>4</v>
      </c>
      <c r="I562" s="124">
        <f t="shared" si="34"/>
        <v>0</v>
      </c>
      <c r="J562" s="124">
        <f t="shared" si="35"/>
        <v>0</v>
      </c>
    </row>
    <row r="563" spans="1:10" s="57" customFormat="1" ht="12.75">
      <c r="A563"/>
      <c r="B563" t="s">
        <v>839</v>
      </c>
      <c r="C563" s="151"/>
      <c r="D563" t="s">
        <v>521</v>
      </c>
      <c r="E563" s="124">
        <v>39.99</v>
      </c>
      <c r="F563" s="183">
        <v>0.4</v>
      </c>
      <c r="G563" s="124">
        <v>23.99</v>
      </c>
      <c r="H563" s="84">
        <v>4</v>
      </c>
      <c r="I563" s="124">
        <f t="shared" si="34"/>
        <v>0</v>
      </c>
      <c r="J563" s="124">
        <f t="shared" si="35"/>
        <v>0</v>
      </c>
    </row>
    <row r="564" spans="1:10" s="57" customFormat="1" ht="12.75">
      <c r="A564"/>
      <c r="B564" t="s">
        <v>840</v>
      </c>
      <c r="C564" s="151"/>
      <c r="D564" t="s">
        <v>520</v>
      </c>
      <c r="E564" s="124">
        <v>39.99</v>
      </c>
      <c r="F564" s="183">
        <v>0.4</v>
      </c>
      <c r="G564" s="124">
        <v>23.99</v>
      </c>
      <c r="H564" s="84">
        <v>3</v>
      </c>
      <c r="I564" s="124">
        <f t="shared" si="34"/>
        <v>0</v>
      </c>
      <c r="J564" s="124">
        <f t="shared" si="35"/>
        <v>0</v>
      </c>
    </row>
    <row r="565" spans="1:10" s="57" customFormat="1" ht="12.75">
      <c r="A565"/>
      <c r="B565" t="s">
        <v>841</v>
      </c>
      <c r="C565" s="151"/>
      <c r="D565" t="s">
        <v>519</v>
      </c>
      <c r="E565" s="124">
        <v>79.99</v>
      </c>
      <c r="F565" s="183">
        <v>0.4</v>
      </c>
      <c r="G565" s="124">
        <v>47.99</v>
      </c>
      <c r="H565" s="84">
        <v>4</v>
      </c>
      <c r="I565" s="124">
        <f t="shared" si="34"/>
        <v>0</v>
      </c>
      <c r="J565" s="124">
        <f t="shared" si="35"/>
        <v>0</v>
      </c>
    </row>
    <row r="566" spans="1:10" s="57" customFormat="1" ht="12.75">
      <c r="A566"/>
      <c r="B566" t="s">
        <v>842</v>
      </c>
      <c r="C566" s="151"/>
      <c r="D566" t="s">
        <v>518</v>
      </c>
      <c r="E566" s="124">
        <v>39.99</v>
      </c>
      <c r="F566" s="183">
        <v>0.4</v>
      </c>
      <c r="G566" s="124">
        <v>23.99</v>
      </c>
      <c r="H566" s="84">
        <v>4</v>
      </c>
      <c r="I566" s="124">
        <f t="shared" si="34"/>
        <v>0</v>
      </c>
      <c r="J566" s="124">
        <f t="shared" si="35"/>
        <v>0</v>
      </c>
    </row>
    <row r="567" spans="1:10" s="57" customFormat="1" ht="12.75">
      <c r="A567"/>
      <c r="B567" t="s">
        <v>843</v>
      </c>
      <c r="C567" s="151"/>
      <c r="D567" t="s">
        <v>517</v>
      </c>
      <c r="E567" s="124">
        <v>49.99</v>
      </c>
      <c r="F567" s="183">
        <v>0.4</v>
      </c>
      <c r="G567" s="124">
        <v>29.99</v>
      </c>
      <c r="H567" s="84">
        <v>4</v>
      </c>
      <c r="I567" s="124">
        <f t="shared" si="34"/>
        <v>0</v>
      </c>
      <c r="J567" s="124">
        <f t="shared" si="35"/>
        <v>0</v>
      </c>
    </row>
    <row r="568" spans="1:10" s="57" customFormat="1" ht="12.75">
      <c r="A568"/>
      <c r="B568" t="s">
        <v>844</v>
      </c>
      <c r="C568" s="151"/>
      <c r="D568" t="s">
        <v>516</v>
      </c>
      <c r="E568" s="124">
        <v>39.99</v>
      </c>
      <c r="F568" s="183">
        <v>0.4</v>
      </c>
      <c r="G568" s="124">
        <v>23.99</v>
      </c>
      <c r="H568" s="84">
        <v>4</v>
      </c>
      <c r="I568" s="124">
        <f t="shared" si="34"/>
        <v>0</v>
      </c>
      <c r="J568" s="124">
        <f t="shared" si="35"/>
        <v>0</v>
      </c>
    </row>
    <row r="569" spans="1:10" s="57" customFormat="1" ht="12.75">
      <c r="A569"/>
      <c r="B569" t="s">
        <v>845</v>
      </c>
      <c r="C569" s="151"/>
      <c r="D569" t="s">
        <v>515</v>
      </c>
      <c r="E569" s="124">
        <v>39.99</v>
      </c>
      <c r="F569" s="183">
        <v>0.4</v>
      </c>
      <c r="G569" s="124">
        <v>23.99</v>
      </c>
      <c r="H569" s="84">
        <v>3</v>
      </c>
      <c r="I569" s="124">
        <f t="shared" si="34"/>
        <v>0</v>
      </c>
      <c r="J569" s="124">
        <f t="shared" si="35"/>
        <v>0</v>
      </c>
    </row>
    <row r="570" spans="1:10" s="57" customFormat="1" ht="12.75">
      <c r="A570"/>
      <c r="B570" t="s">
        <v>846</v>
      </c>
      <c r="C570" s="151"/>
      <c r="D570" t="s">
        <v>514</v>
      </c>
      <c r="E570" s="124">
        <v>24.99</v>
      </c>
      <c r="F570" s="183">
        <v>0.4</v>
      </c>
      <c r="G570" s="124">
        <v>14.99</v>
      </c>
      <c r="H570" s="84">
        <v>4</v>
      </c>
      <c r="I570" s="124">
        <f t="shared" si="34"/>
        <v>0</v>
      </c>
      <c r="J570" s="124">
        <f t="shared" si="35"/>
        <v>0</v>
      </c>
    </row>
    <row r="571" spans="1:10" s="57" customFormat="1" ht="12.75">
      <c r="A571"/>
      <c r="B571" t="s">
        <v>847</v>
      </c>
      <c r="C571" s="151"/>
      <c r="D571" t="s">
        <v>513</v>
      </c>
      <c r="E571" s="124">
        <v>39.99</v>
      </c>
      <c r="F571" s="183">
        <v>0.4</v>
      </c>
      <c r="G571" s="124">
        <v>23.99</v>
      </c>
      <c r="H571" s="84">
        <v>4</v>
      </c>
      <c r="I571" s="124">
        <f t="shared" si="34"/>
        <v>0</v>
      </c>
      <c r="J571" s="124">
        <f t="shared" si="35"/>
        <v>0</v>
      </c>
    </row>
    <row r="572" spans="1:10" s="57" customFormat="1" ht="12.75">
      <c r="A572"/>
      <c r="B572" t="s">
        <v>848</v>
      </c>
      <c r="C572" s="151"/>
      <c r="D572" t="s">
        <v>512</v>
      </c>
      <c r="E572" s="124">
        <v>39.99</v>
      </c>
      <c r="F572" s="183">
        <v>0.4</v>
      </c>
      <c r="G572" s="124">
        <v>23.99</v>
      </c>
      <c r="H572" s="84">
        <v>4</v>
      </c>
      <c r="I572" s="124">
        <f t="shared" si="34"/>
        <v>0</v>
      </c>
      <c r="J572" s="124">
        <f t="shared" si="35"/>
        <v>0</v>
      </c>
    </row>
    <row r="573" spans="1:10" ht="12.75">
      <c r="A573"/>
      <c r="B573" t="s">
        <v>849</v>
      </c>
      <c r="C573" s="151"/>
      <c r="D573" t="s">
        <v>850</v>
      </c>
      <c r="E573" s="124">
        <v>39.99</v>
      </c>
      <c r="F573" s="183">
        <v>0.4</v>
      </c>
      <c r="G573" s="124">
        <v>23.99</v>
      </c>
      <c r="H573" s="84">
        <v>3</v>
      </c>
      <c r="I573" s="124">
        <f t="shared" si="34"/>
        <v>0</v>
      </c>
      <c r="J573" s="124">
        <f t="shared" si="35"/>
        <v>0</v>
      </c>
    </row>
    <row r="574" spans="1:10" s="57" customFormat="1" ht="12.75">
      <c r="A574"/>
      <c r="B574" t="s">
        <v>851</v>
      </c>
      <c r="C574" s="151"/>
      <c r="D574" t="s">
        <v>852</v>
      </c>
      <c r="E574" s="124">
        <v>79.99</v>
      </c>
      <c r="F574" s="183">
        <v>0.4</v>
      </c>
      <c r="G574" s="124">
        <v>47.99</v>
      </c>
      <c r="H574" s="84">
        <v>3</v>
      </c>
      <c r="I574" s="124">
        <f t="shared" si="34"/>
        <v>0</v>
      </c>
      <c r="J574" s="124">
        <f t="shared" si="35"/>
        <v>0</v>
      </c>
    </row>
    <row r="575" spans="1:10" s="57" customFormat="1" ht="12.75">
      <c r="A575"/>
      <c r="B575" t="s">
        <v>853</v>
      </c>
      <c r="C575" s="151"/>
      <c r="D575" t="s">
        <v>511</v>
      </c>
      <c r="E575" s="124">
        <v>39.99</v>
      </c>
      <c r="F575" s="183">
        <v>0.4</v>
      </c>
      <c r="G575" s="124">
        <v>23.99</v>
      </c>
      <c r="H575" s="84">
        <v>4</v>
      </c>
      <c r="I575" s="124">
        <f t="shared" si="34"/>
        <v>0</v>
      </c>
      <c r="J575" s="124">
        <f t="shared" si="35"/>
        <v>0</v>
      </c>
    </row>
    <row r="576" spans="1:10" s="57" customFormat="1" ht="12.75">
      <c r="A576"/>
      <c r="B576" t="s">
        <v>854</v>
      </c>
      <c r="C576" s="151"/>
      <c r="D576" t="s">
        <v>510</v>
      </c>
      <c r="E576" s="124">
        <v>39.99</v>
      </c>
      <c r="F576" s="183">
        <v>0.4</v>
      </c>
      <c r="G576" s="124">
        <v>23.99</v>
      </c>
      <c r="H576" s="84">
        <v>4</v>
      </c>
      <c r="I576" s="124">
        <f t="shared" si="34"/>
        <v>0</v>
      </c>
      <c r="J576" s="124">
        <f t="shared" si="35"/>
        <v>0</v>
      </c>
    </row>
    <row r="577" spans="1:10" s="57" customFormat="1" ht="12.75">
      <c r="A577"/>
      <c r="B577" t="s">
        <v>855</v>
      </c>
      <c r="C577" s="151"/>
      <c r="D577" t="s">
        <v>509</v>
      </c>
      <c r="E577" s="124">
        <v>39.99</v>
      </c>
      <c r="F577" s="183">
        <v>0.4</v>
      </c>
      <c r="G577" s="124">
        <v>23.99</v>
      </c>
      <c r="H577" s="84">
        <v>4</v>
      </c>
      <c r="I577" s="124">
        <f t="shared" si="34"/>
        <v>0</v>
      </c>
      <c r="J577" s="124">
        <f t="shared" si="35"/>
        <v>0</v>
      </c>
    </row>
    <row r="578" spans="1:10" s="57" customFormat="1" ht="12.75">
      <c r="A578"/>
      <c r="B578" t="s">
        <v>856</v>
      </c>
      <c r="C578" s="151"/>
      <c r="D578" t="s">
        <v>508</v>
      </c>
      <c r="E578" s="124">
        <v>39.99</v>
      </c>
      <c r="F578" s="183">
        <v>0.4</v>
      </c>
      <c r="G578" s="124">
        <v>23.99</v>
      </c>
      <c r="H578" s="84">
        <v>4</v>
      </c>
      <c r="I578" s="124">
        <f t="shared" si="34"/>
        <v>0</v>
      </c>
      <c r="J578" s="124">
        <f t="shared" si="35"/>
        <v>0</v>
      </c>
    </row>
    <row r="579" spans="1:10" s="57" customFormat="1" ht="12.75">
      <c r="A579" s="166" t="s">
        <v>34</v>
      </c>
      <c r="B579" s="93" t="s">
        <v>324</v>
      </c>
      <c r="C579" s="167"/>
      <c r="D579" s="93"/>
      <c r="E579" s="47"/>
      <c r="F579" s="106"/>
      <c r="G579" s="47"/>
      <c r="H579" s="47"/>
      <c r="I579" s="191"/>
      <c r="J579" s="191"/>
    </row>
    <row r="580" spans="1:10" s="57" customFormat="1" ht="12.75">
      <c r="A580"/>
      <c r="B580" s="93" t="s">
        <v>112</v>
      </c>
      <c r="C580" s="167"/>
      <c r="D580" s="93"/>
      <c r="E580" s="47"/>
      <c r="F580" s="106"/>
      <c r="G580" s="47"/>
      <c r="H580" s="47"/>
      <c r="I580" s="191"/>
      <c r="J580" s="191"/>
    </row>
    <row r="581" spans="1:10" s="57" customFormat="1" ht="12.75">
      <c r="A581" t="s">
        <v>278</v>
      </c>
      <c r="B581"/>
      <c r="C581" s="151"/>
      <c r="D581"/>
      <c r="E581" s="124"/>
      <c r="F581" s="182"/>
      <c r="G581" s="124"/>
      <c r="H581"/>
      <c r="I581" s="124"/>
      <c r="J581" s="124"/>
    </row>
    <row r="582" spans="1:10" s="57" customFormat="1" ht="12.75">
      <c r="A582"/>
      <c r="B582" t="s">
        <v>988</v>
      </c>
      <c r="C582" s="151"/>
      <c r="D582" t="s">
        <v>989</v>
      </c>
      <c r="E582" s="124">
        <v>227.5</v>
      </c>
      <c r="F582" s="183">
        <v>0.5</v>
      </c>
      <c r="G582" s="124">
        <v>113.5</v>
      </c>
      <c r="H582" s="84">
        <v>1</v>
      </c>
      <c r="I582" s="124">
        <f>C582*E582</f>
        <v>0</v>
      </c>
      <c r="J582" s="124">
        <f>C582*G582</f>
        <v>0</v>
      </c>
    </row>
    <row r="583" spans="1:10" s="57" customFormat="1" ht="12.75">
      <c r="A583"/>
      <c r="B583" t="s">
        <v>992</v>
      </c>
      <c r="C583" s="151"/>
      <c r="D583" t="s">
        <v>993</v>
      </c>
      <c r="E583" s="124">
        <v>365.41</v>
      </c>
      <c r="F583" s="183">
        <v>0.45</v>
      </c>
      <c r="G583" s="124">
        <v>200.71</v>
      </c>
      <c r="H583" s="84">
        <v>1</v>
      </c>
      <c r="I583" s="124">
        <f>C583*E583</f>
        <v>0</v>
      </c>
      <c r="J583" s="124">
        <f>C583*G583</f>
        <v>0</v>
      </c>
    </row>
    <row r="584" spans="1:10" s="57" customFormat="1" ht="12.75">
      <c r="A584"/>
      <c r="B584" t="s">
        <v>876</v>
      </c>
      <c r="C584" s="151"/>
      <c r="D584" t="s">
        <v>877</v>
      </c>
      <c r="E584" s="124">
        <v>7.98</v>
      </c>
      <c r="F584" s="183">
        <v>0.5</v>
      </c>
      <c r="G584" s="124">
        <v>3.98</v>
      </c>
      <c r="H584" s="84">
        <v>1</v>
      </c>
      <c r="I584" s="124">
        <f>C584*E584</f>
        <v>0</v>
      </c>
      <c r="J584" s="124">
        <f>C584*G584</f>
        <v>0</v>
      </c>
    </row>
    <row r="585" spans="1:10" s="57" customFormat="1" ht="12.75">
      <c r="A585" s="87"/>
      <c r="B585" s="87" t="s">
        <v>857</v>
      </c>
      <c r="C585" s="179"/>
      <c r="D585" s="87" t="s">
        <v>858</v>
      </c>
      <c r="E585" s="130">
        <v>3.99</v>
      </c>
      <c r="F585" s="184">
        <v>0.5</v>
      </c>
      <c r="G585" s="130">
        <v>1.99</v>
      </c>
      <c r="H585" s="83">
        <v>1</v>
      </c>
      <c r="I585" s="130">
        <f>C585*E585</f>
        <v>0</v>
      </c>
      <c r="J585" s="130">
        <f>C585*G585</f>
        <v>0</v>
      </c>
    </row>
    <row r="586" spans="1:10" s="57" customFormat="1" ht="12.75">
      <c r="A586"/>
      <c r="B586" t="s">
        <v>859</v>
      </c>
      <c r="C586" s="151"/>
      <c r="D586" t="s">
        <v>860</v>
      </c>
      <c r="E586" s="124">
        <v>3.99</v>
      </c>
      <c r="F586" s="183">
        <v>0.4</v>
      </c>
      <c r="G586" s="124">
        <v>2.39</v>
      </c>
      <c r="H586" s="84">
        <v>1</v>
      </c>
      <c r="I586" s="124">
        <f>C586*E586</f>
        <v>0</v>
      </c>
      <c r="J586" s="124">
        <f>C586*G586</f>
        <v>0</v>
      </c>
    </row>
    <row r="587" spans="1:10" s="57" customFormat="1" ht="12.75">
      <c r="A587" t="s">
        <v>504</v>
      </c>
      <c r="B587"/>
      <c r="C587" s="151"/>
      <c r="D587"/>
      <c r="E587" s="124"/>
      <c r="F587" s="182"/>
      <c r="G587" s="124"/>
      <c r="H587"/>
      <c r="I587" s="124"/>
      <c r="J587" s="124"/>
    </row>
    <row r="588" spans="1:10" s="57" customFormat="1" ht="12.75">
      <c r="A588"/>
      <c r="B588" t="s">
        <v>861</v>
      </c>
      <c r="C588" s="151"/>
      <c r="D588" t="s">
        <v>862</v>
      </c>
      <c r="E588" s="124">
        <v>4.99</v>
      </c>
      <c r="F588" s="183">
        <v>0.4</v>
      </c>
      <c r="G588" s="124">
        <v>2.99</v>
      </c>
      <c r="H588" s="84">
        <v>1</v>
      </c>
      <c r="I588" s="124">
        <f>C588*E588</f>
        <v>0</v>
      </c>
      <c r="J588" s="124">
        <f>C588*G588</f>
        <v>0</v>
      </c>
    </row>
    <row r="589" spans="1:10" s="57" customFormat="1" ht="12.75">
      <c r="A589" t="s">
        <v>313</v>
      </c>
      <c r="B589"/>
      <c r="C589" s="151"/>
      <c r="D589"/>
      <c r="E589" s="124"/>
      <c r="F589" s="182"/>
      <c r="G589" s="124"/>
      <c r="H589"/>
      <c r="I589" s="124"/>
      <c r="J589" s="124"/>
    </row>
    <row r="590" spans="1:10" s="57" customFormat="1" ht="12.75">
      <c r="A590"/>
      <c r="B590" t="s">
        <v>863</v>
      </c>
      <c r="C590" s="151"/>
      <c r="D590" t="s">
        <v>864</v>
      </c>
      <c r="E590" s="124">
        <v>4.99</v>
      </c>
      <c r="F590" s="183">
        <v>0.4</v>
      </c>
      <c r="G590" s="124">
        <v>2.99</v>
      </c>
      <c r="H590" s="84">
        <v>1</v>
      </c>
      <c r="I590" s="124">
        <f>C590*E590</f>
        <v>0</v>
      </c>
      <c r="J590" s="124">
        <f>C590*G590</f>
        <v>0</v>
      </c>
    </row>
    <row r="591" spans="1:10" s="57" customFormat="1" ht="12.75">
      <c r="A591"/>
      <c r="B591" t="s">
        <v>865</v>
      </c>
      <c r="C591" s="151"/>
      <c r="D591" t="s">
        <v>866</v>
      </c>
      <c r="E591" s="124">
        <v>4.99</v>
      </c>
      <c r="F591" s="183">
        <v>0.4</v>
      </c>
      <c r="G591" s="124">
        <v>2.99</v>
      </c>
      <c r="H591" s="84">
        <v>1</v>
      </c>
      <c r="I591" s="124">
        <f>C591*E591</f>
        <v>0</v>
      </c>
      <c r="J591" s="124">
        <f>C591*G591</f>
        <v>0</v>
      </c>
    </row>
    <row r="592" spans="1:10" ht="12.75">
      <c r="A592" t="s">
        <v>867</v>
      </c>
      <c r="B592"/>
      <c r="C592" s="151"/>
      <c r="D592"/>
      <c r="E592" s="124"/>
      <c r="F592" s="182"/>
      <c r="G592" s="124"/>
      <c r="H592"/>
      <c r="I592" s="124"/>
      <c r="J592" s="124"/>
    </row>
    <row r="593" spans="1:10" s="57" customFormat="1" ht="12.75">
      <c r="A593"/>
      <c r="B593" t="s">
        <v>868</v>
      </c>
      <c r="C593" s="151"/>
      <c r="D593" t="s">
        <v>869</v>
      </c>
      <c r="E593" s="124">
        <v>4.99</v>
      </c>
      <c r="F593" s="183">
        <v>0.4</v>
      </c>
      <c r="G593" s="124">
        <v>2.99</v>
      </c>
      <c r="H593" s="84">
        <v>1</v>
      </c>
      <c r="I593" s="124">
        <f>C593*E593</f>
        <v>0</v>
      </c>
      <c r="J593" s="124">
        <f>C593*G593</f>
        <v>0</v>
      </c>
    </row>
    <row r="594" spans="1:10" s="57" customFormat="1" ht="12.75">
      <c r="A594"/>
      <c r="B594" t="s">
        <v>870</v>
      </c>
      <c r="C594" s="151"/>
      <c r="D594" t="s">
        <v>871</v>
      </c>
      <c r="E594" s="124">
        <v>5.99</v>
      </c>
      <c r="F594" s="183">
        <v>0.4</v>
      </c>
      <c r="G594" s="124">
        <v>3.59</v>
      </c>
      <c r="H594" s="84">
        <v>1</v>
      </c>
      <c r="I594" s="124">
        <f>C594*E594</f>
        <v>0</v>
      </c>
      <c r="J594" s="124">
        <f>C594*G594</f>
        <v>0</v>
      </c>
    </row>
    <row r="595" spans="1:10" s="57" customFormat="1" ht="12.75">
      <c r="A595"/>
      <c r="B595" t="s">
        <v>872</v>
      </c>
      <c r="C595" s="151"/>
      <c r="D595" t="s">
        <v>873</v>
      </c>
      <c r="E595" s="124">
        <v>5.99</v>
      </c>
      <c r="F595" s="183">
        <v>0.4</v>
      </c>
      <c r="G595" s="124">
        <v>3.59</v>
      </c>
      <c r="H595" s="84">
        <v>1</v>
      </c>
      <c r="I595" s="124">
        <f>C595*E595</f>
        <v>0</v>
      </c>
      <c r="J595" s="124">
        <f>C595*G595</f>
        <v>0</v>
      </c>
    </row>
    <row r="596" spans="1:10" s="57" customFormat="1" ht="12.75">
      <c r="A596" t="s">
        <v>196</v>
      </c>
      <c r="B596"/>
      <c r="C596" s="151"/>
      <c r="D596"/>
      <c r="E596" s="124"/>
      <c r="F596" s="182"/>
      <c r="G596" s="124"/>
      <c r="H596"/>
      <c r="I596" s="124"/>
      <c r="J596" s="124"/>
    </row>
    <row r="597" spans="1:10" s="57" customFormat="1" ht="12.75">
      <c r="A597"/>
      <c r="B597" t="s">
        <v>874</v>
      </c>
      <c r="C597" s="151"/>
      <c r="D597" t="s">
        <v>875</v>
      </c>
      <c r="E597" s="124">
        <v>3.99</v>
      </c>
      <c r="F597" s="183">
        <v>0.4</v>
      </c>
      <c r="G597" s="124">
        <v>2.39</v>
      </c>
      <c r="H597" s="84">
        <v>1</v>
      </c>
      <c r="I597" s="124">
        <f>C597*E597</f>
        <v>0</v>
      </c>
      <c r="J597" s="124">
        <f>C597*G597</f>
        <v>0</v>
      </c>
    </row>
    <row r="598" spans="1:10" s="57" customFormat="1" ht="12.75">
      <c r="A598" t="s">
        <v>151</v>
      </c>
      <c r="B598"/>
      <c r="C598" s="151"/>
      <c r="D598"/>
      <c r="E598" s="124"/>
      <c r="F598" s="182"/>
      <c r="G598" s="124"/>
      <c r="H598"/>
      <c r="I598" s="124"/>
      <c r="J598" s="124"/>
    </row>
    <row r="599" spans="1:10" s="87" customFormat="1" ht="12.75">
      <c r="A599"/>
      <c r="B599" t="s">
        <v>878</v>
      </c>
      <c r="C599" s="151"/>
      <c r="D599" t="s">
        <v>879</v>
      </c>
      <c r="E599" s="124">
        <v>3.99</v>
      </c>
      <c r="F599" s="183">
        <v>0.4</v>
      </c>
      <c r="G599" s="124">
        <v>2.39</v>
      </c>
      <c r="H599" s="84">
        <v>1</v>
      </c>
      <c r="I599" s="124">
        <f>C599*E599</f>
        <v>0</v>
      </c>
      <c r="J599" s="124">
        <f>C599*G599</f>
        <v>0</v>
      </c>
    </row>
    <row r="600" spans="1:10" s="57" customFormat="1" ht="12.75">
      <c r="A600"/>
      <c r="B600" t="s">
        <v>880</v>
      </c>
      <c r="C600" s="151"/>
      <c r="D600" t="s">
        <v>881</v>
      </c>
      <c r="E600" s="124">
        <v>3.99</v>
      </c>
      <c r="F600" s="183">
        <v>0.4</v>
      </c>
      <c r="G600" s="124">
        <v>2.39</v>
      </c>
      <c r="H600" s="84">
        <v>1</v>
      </c>
      <c r="I600" s="124">
        <f>C600*E600</f>
        <v>0</v>
      </c>
      <c r="J600" s="124">
        <f>C600*G600</f>
        <v>0</v>
      </c>
    </row>
    <row r="601" spans="1:10" s="87" customFormat="1" ht="12.75">
      <c r="A601" t="s">
        <v>167</v>
      </c>
      <c r="B601"/>
      <c r="C601" s="151"/>
      <c r="D601"/>
      <c r="E601" s="124"/>
      <c r="F601" s="182"/>
      <c r="G601" s="124"/>
      <c r="H601"/>
      <c r="I601" s="124"/>
      <c r="J601" s="124"/>
    </row>
    <row r="602" spans="1:10" s="55" customFormat="1" ht="12.75">
      <c r="A602"/>
      <c r="B602" t="s">
        <v>882</v>
      </c>
      <c r="C602" s="151"/>
      <c r="D602" t="s">
        <v>883</v>
      </c>
      <c r="E602" s="124">
        <v>3.99</v>
      </c>
      <c r="F602" s="183">
        <v>0.4</v>
      </c>
      <c r="G602" s="124">
        <v>2.39</v>
      </c>
      <c r="H602" s="84">
        <v>1</v>
      </c>
      <c r="I602" s="124">
        <f>C602*E602</f>
        <v>0</v>
      </c>
      <c r="J602" s="124">
        <f>C602*G602</f>
        <v>0</v>
      </c>
    </row>
    <row r="603" spans="1:10" s="87" customFormat="1" ht="12.75">
      <c r="A603"/>
      <c r="B603" t="s">
        <v>884</v>
      </c>
      <c r="C603" s="151"/>
      <c r="D603" t="s">
        <v>885</v>
      </c>
      <c r="E603" s="124">
        <v>3.99</v>
      </c>
      <c r="F603" s="183">
        <v>0.4</v>
      </c>
      <c r="G603" s="124">
        <v>2.39</v>
      </c>
      <c r="H603" s="84">
        <v>1</v>
      </c>
      <c r="I603" s="124">
        <f>C603*E603</f>
        <v>0</v>
      </c>
      <c r="J603" s="124">
        <f>C603*G603</f>
        <v>0</v>
      </c>
    </row>
    <row r="604" spans="1:10" s="87" customFormat="1" ht="12.75">
      <c r="A604" t="s">
        <v>192</v>
      </c>
      <c r="B604"/>
      <c r="C604" s="151"/>
      <c r="D604"/>
      <c r="E604" s="124"/>
      <c r="F604" s="182"/>
      <c r="G604" s="124"/>
      <c r="H604"/>
      <c r="I604" s="124"/>
      <c r="J604" s="124"/>
    </row>
    <row r="605" spans="1:10" s="87" customFormat="1" ht="12.75">
      <c r="A605"/>
      <c r="B605" t="s">
        <v>886</v>
      </c>
      <c r="C605" s="151"/>
      <c r="D605" t="s">
        <v>887</v>
      </c>
      <c r="E605" s="124">
        <v>3.99</v>
      </c>
      <c r="F605" s="183">
        <v>0.4</v>
      </c>
      <c r="G605" s="124">
        <v>2.39</v>
      </c>
      <c r="H605" s="84">
        <v>1</v>
      </c>
      <c r="I605" s="124">
        <f>C605*E605</f>
        <v>0</v>
      </c>
      <c r="J605" s="124">
        <f>C605*G605</f>
        <v>0</v>
      </c>
    </row>
    <row r="606" spans="1:10" s="57" customFormat="1" ht="12.75">
      <c r="A606"/>
      <c r="B606" t="s">
        <v>888</v>
      </c>
      <c r="C606" s="151"/>
      <c r="D606" t="s">
        <v>889</v>
      </c>
      <c r="E606" s="124">
        <v>4.99</v>
      </c>
      <c r="F606" s="183">
        <v>0.4</v>
      </c>
      <c r="G606" s="124">
        <v>2.99</v>
      </c>
      <c r="H606" s="84">
        <v>1</v>
      </c>
      <c r="I606" s="124">
        <f>C606*E606</f>
        <v>0</v>
      </c>
      <c r="J606" s="124">
        <f>C606*G606</f>
        <v>0</v>
      </c>
    </row>
    <row r="607" spans="1:10" s="57" customFormat="1" ht="12.75">
      <c r="A607" t="s">
        <v>147</v>
      </c>
      <c r="B607"/>
      <c r="C607" s="151"/>
      <c r="D607"/>
      <c r="E607" s="124"/>
      <c r="F607" s="182"/>
      <c r="G607" s="124"/>
      <c r="H607"/>
      <c r="I607" s="124"/>
      <c r="J607" s="124"/>
    </row>
    <row r="608" spans="1:10" s="87" customFormat="1" ht="12.75">
      <c r="A608"/>
      <c r="B608" t="s">
        <v>890</v>
      </c>
      <c r="C608" s="151"/>
      <c r="D608" t="s">
        <v>891</v>
      </c>
      <c r="E608" s="124">
        <v>4.99</v>
      </c>
      <c r="F608" s="183">
        <v>0.4</v>
      </c>
      <c r="G608" s="124">
        <v>2.99</v>
      </c>
      <c r="H608" s="84">
        <v>1</v>
      </c>
      <c r="I608" s="124">
        <f>C608*E608</f>
        <v>0</v>
      </c>
      <c r="J608" s="124">
        <f>C608*G608</f>
        <v>0</v>
      </c>
    </row>
    <row r="609" spans="1:10" s="57" customFormat="1" ht="12.75">
      <c r="A609" t="s">
        <v>171</v>
      </c>
      <c r="B609"/>
      <c r="C609" s="151"/>
      <c r="D609"/>
      <c r="E609" s="124"/>
      <c r="F609" s="182"/>
      <c r="G609" s="124"/>
      <c r="H609"/>
      <c r="I609" s="124"/>
      <c r="J609" s="124"/>
    </row>
    <row r="610" spans="1:10" s="55" customFormat="1" ht="12.75">
      <c r="A610"/>
      <c r="B610" t="s">
        <v>892</v>
      </c>
      <c r="C610" s="151"/>
      <c r="D610" t="s">
        <v>893</v>
      </c>
      <c r="E610" s="124">
        <v>3.99</v>
      </c>
      <c r="F610" s="183">
        <v>0.4</v>
      </c>
      <c r="G610" s="124">
        <v>2.39</v>
      </c>
      <c r="H610" s="84">
        <v>1</v>
      </c>
      <c r="I610" s="124">
        <f>C610*E610</f>
        <v>0</v>
      </c>
      <c r="J610" s="124">
        <f>C610*G610</f>
        <v>0</v>
      </c>
    </row>
    <row r="611" spans="1:10" s="57" customFormat="1" ht="12.75">
      <c r="A611" t="s">
        <v>194</v>
      </c>
      <c r="B611"/>
      <c r="C611" s="151"/>
      <c r="D611"/>
      <c r="E611" s="124"/>
      <c r="F611" s="182"/>
      <c r="G611" s="124"/>
      <c r="H611"/>
      <c r="I611" s="124"/>
      <c r="J611" s="124"/>
    </row>
    <row r="612" spans="1:10" s="57" customFormat="1" ht="12.75">
      <c r="A612"/>
      <c r="B612" t="s">
        <v>894</v>
      </c>
      <c r="C612" s="151"/>
      <c r="D612" t="s">
        <v>895</v>
      </c>
      <c r="E612" s="124">
        <v>3.99</v>
      </c>
      <c r="F612" s="183">
        <v>0.4</v>
      </c>
      <c r="G612" s="124">
        <v>2.39</v>
      </c>
      <c r="H612" s="84">
        <v>1</v>
      </c>
      <c r="I612" s="124">
        <f>C612*E612</f>
        <v>0</v>
      </c>
      <c r="J612" s="124">
        <f>C612*G612</f>
        <v>0</v>
      </c>
    </row>
    <row r="613" spans="1:10" s="57" customFormat="1" ht="12.75">
      <c r="A613"/>
      <c r="B613" t="s">
        <v>896</v>
      </c>
      <c r="C613" s="151"/>
      <c r="D613" t="s">
        <v>897</v>
      </c>
      <c r="E613" s="124">
        <v>3.99</v>
      </c>
      <c r="F613" s="183">
        <v>0.4</v>
      </c>
      <c r="G613" s="124">
        <v>2.39</v>
      </c>
      <c r="H613" s="84">
        <v>1</v>
      </c>
      <c r="I613" s="124">
        <f>C613*E613</f>
        <v>0</v>
      </c>
      <c r="J613" s="124">
        <f>C613*G613</f>
        <v>0</v>
      </c>
    </row>
    <row r="614" spans="1:10" s="57" customFormat="1" ht="12.75">
      <c r="A614" t="s">
        <v>177</v>
      </c>
      <c r="B614"/>
      <c r="C614" s="151"/>
      <c r="D614"/>
      <c r="E614" s="124"/>
      <c r="F614" s="182"/>
      <c r="G614" s="124"/>
      <c r="H614"/>
      <c r="I614" s="124"/>
      <c r="J614" s="124"/>
    </row>
    <row r="615" spans="1:10" s="57" customFormat="1" ht="12.75">
      <c r="A615"/>
      <c r="B615" t="s">
        <v>898</v>
      </c>
      <c r="C615" s="151"/>
      <c r="D615" t="s">
        <v>899</v>
      </c>
      <c r="E615" s="124">
        <v>3.99</v>
      </c>
      <c r="F615" s="183">
        <v>0.4</v>
      </c>
      <c r="G615" s="124">
        <v>2.39</v>
      </c>
      <c r="H615" s="84">
        <v>1</v>
      </c>
      <c r="I615" s="124">
        <f>C615*E615</f>
        <v>0</v>
      </c>
      <c r="J615" s="124">
        <f>C615*G615</f>
        <v>0</v>
      </c>
    </row>
    <row r="616" spans="1:10" s="57" customFormat="1" ht="12.75">
      <c r="A616" t="s">
        <v>57</v>
      </c>
      <c r="B616"/>
      <c r="C616" s="151"/>
      <c r="D616"/>
      <c r="E616" s="124"/>
      <c r="F616" s="182"/>
      <c r="G616" s="124"/>
      <c r="H616"/>
      <c r="I616" s="124"/>
      <c r="J616" s="124"/>
    </row>
    <row r="617" spans="1:10" s="55" customFormat="1" ht="12.75">
      <c r="A617"/>
      <c r="B617" t="s">
        <v>900</v>
      </c>
      <c r="C617" s="151"/>
      <c r="D617" t="s">
        <v>901</v>
      </c>
      <c r="E617" s="124">
        <v>3.99</v>
      </c>
      <c r="F617" s="183">
        <v>0.4</v>
      </c>
      <c r="G617" s="124">
        <v>2.39</v>
      </c>
      <c r="H617" s="84">
        <v>1</v>
      </c>
      <c r="I617" s="124">
        <f>C617*E617</f>
        <v>0</v>
      </c>
      <c r="J617" s="124">
        <f>C617*G617</f>
        <v>0</v>
      </c>
    </row>
    <row r="618" spans="1:10" s="57" customFormat="1" ht="12.75">
      <c r="A618"/>
      <c r="B618" t="s">
        <v>902</v>
      </c>
      <c r="C618" s="151"/>
      <c r="D618" t="s">
        <v>903</v>
      </c>
      <c r="E618" s="124">
        <v>3.99</v>
      </c>
      <c r="F618" s="183">
        <v>0.4</v>
      </c>
      <c r="G618" s="124">
        <v>2.39</v>
      </c>
      <c r="H618" s="84">
        <v>1</v>
      </c>
      <c r="I618" s="124">
        <f>C618*E618</f>
        <v>0</v>
      </c>
      <c r="J618" s="124">
        <f>C618*G618</f>
        <v>0</v>
      </c>
    </row>
    <row r="619" spans="1:10" s="57" customFormat="1" ht="12.75">
      <c r="A619" t="s">
        <v>174</v>
      </c>
      <c r="B619"/>
      <c r="C619" s="151"/>
      <c r="D619"/>
      <c r="E619" s="124"/>
      <c r="F619" s="182"/>
      <c r="G619" s="124"/>
      <c r="H619"/>
      <c r="I619" s="124"/>
      <c r="J619" s="124"/>
    </row>
    <row r="620" spans="1:10" s="55" customFormat="1" ht="12.75">
      <c r="A620"/>
      <c r="B620" t="s">
        <v>904</v>
      </c>
      <c r="C620" s="151"/>
      <c r="D620" t="s">
        <v>905</v>
      </c>
      <c r="E620" s="124">
        <v>3.99</v>
      </c>
      <c r="F620" s="183">
        <v>0.4</v>
      </c>
      <c r="G620" s="124">
        <v>2.39</v>
      </c>
      <c r="H620" s="84">
        <v>1</v>
      </c>
      <c r="I620" s="124">
        <f>C620*E620</f>
        <v>0</v>
      </c>
      <c r="J620" s="124">
        <f>C620*G620</f>
        <v>0</v>
      </c>
    </row>
    <row r="621" spans="1:10" s="57" customFormat="1" ht="12.75">
      <c r="A621"/>
      <c r="B621" t="s">
        <v>906</v>
      </c>
      <c r="C621" s="151"/>
      <c r="D621" t="s">
        <v>907</v>
      </c>
      <c r="E621" s="124">
        <v>3.99</v>
      </c>
      <c r="F621" s="183">
        <v>0.4</v>
      </c>
      <c r="G621" s="124">
        <v>2.39</v>
      </c>
      <c r="H621" s="84">
        <v>1</v>
      </c>
      <c r="I621" s="124">
        <f>C621*E621</f>
        <v>0</v>
      </c>
      <c r="J621" s="124">
        <f>C621*G621</f>
        <v>0</v>
      </c>
    </row>
    <row r="622" spans="1:10" s="57" customFormat="1" ht="12.75">
      <c r="A622" t="s">
        <v>165</v>
      </c>
      <c r="B622"/>
      <c r="C622" s="151"/>
      <c r="D622"/>
      <c r="E622" s="124"/>
      <c r="F622" s="182"/>
      <c r="G622" s="124"/>
      <c r="H622"/>
      <c r="I622" s="124"/>
      <c r="J622" s="124"/>
    </row>
    <row r="623" spans="1:10" s="57" customFormat="1" ht="12.75">
      <c r="A623"/>
      <c r="B623" t="s">
        <v>908</v>
      </c>
      <c r="C623" s="151"/>
      <c r="D623" t="s">
        <v>909</v>
      </c>
      <c r="E623" s="124">
        <v>3.99</v>
      </c>
      <c r="F623" s="183">
        <v>0.4</v>
      </c>
      <c r="G623" s="124">
        <v>2.39</v>
      </c>
      <c r="H623" s="84">
        <v>1</v>
      </c>
      <c r="I623" s="124">
        <f>C623*E623</f>
        <v>0</v>
      </c>
      <c r="J623" s="124">
        <f>C623*G623</f>
        <v>0</v>
      </c>
    </row>
    <row r="624" spans="1:10" s="57" customFormat="1" ht="12.75">
      <c r="A624"/>
      <c r="B624" t="s">
        <v>910</v>
      </c>
      <c r="C624" s="151"/>
      <c r="D624" t="s">
        <v>911</v>
      </c>
      <c r="E624" s="124">
        <v>3.99</v>
      </c>
      <c r="F624" s="183">
        <v>0.4</v>
      </c>
      <c r="G624" s="124">
        <v>2.39</v>
      </c>
      <c r="H624" s="84">
        <v>1</v>
      </c>
      <c r="I624" s="124">
        <f>C624*E624</f>
        <v>0</v>
      </c>
      <c r="J624" s="124">
        <f>C624*G624</f>
        <v>0</v>
      </c>
    </row>
    <row r="625" spans="1:10" s="57" customFormat="1" ht="12.75">
      <c r="A625" t="s">
        <v>222</v>
      </c>
      <c r="B625"/>
      <c r="C625" s="151"/>
      <c r="D625"/>
      <c r="E625" s="124"/>
      <c r="F625" s="182"/>
      <c r="G625" s="124"/>
      <c r="H625"/>
      <c r="I625" s="124"/>
      <c r="J625" s="124"/>
    </row>
    <row r="626" spans="1:10" s="57" customFormat="1" ht="12.75">
      <c r="A626"/>
      <c r="B626" t="s">
        <v>912</v>
      </c>
      <c r="C626" s="151"/>
      <c r="D626" t="s">
        <v>913</v>
      </c>
      <c r="E626" s="124">
        <v>3.99</v>
      </c>
      <c r="F626" s="183">
        <v>0.4</v>
      </c>
      <c r="G626" s="124">
        <v>2.39</v>
      </c>
      <c r="H626" s="84">
        <v>1</v>
      </c>
      <c r="I626" s="124">
        <f>C626*E626</f>
        <v>0</v>
      </c>
      <c r="J626" s="124">
        <f>C626*G626</f>
        <v>0</v>
      </c>
    </row>
    <row r="627" spans="1:10" s="57" customFormat="1" ht="12.75">
      <c r="A627"/>
      <c r="B627" t="s">
        <v>914</v>
      </c>
      <c r="C627" s="151"/>
      <c r="D627" t="s">
        <v>915</v>
      </c>
      <c r="E627" s="124">
        <v>3.99</v>
      </c>
      <c r="F627" s="183">
        <v>0.4</v>
      </c>
      <c r="G627" s="124">
        <v>2.39</v>
      </c>
      <c r="H627" s="84">
        <v>1</v>
      </c>
      <c r="I627" s="124">
        <f>C627*E627</f>
        <v>0</v>
      </c>
      <c r="J627" s="124">
        <f>C627*G627</f>
        <v>0</v>
      </c>
    </row>
    <row r="628" spans="1:10" s="57" customFormat="1" ht="12.75">
      <c r="A628" t="s">
        <v>179</v>
      </c>
      <c r="B628"/>
      <c r="C628" s="151"/>
      <c r="D628"/>
      <c r="E628" s="124"/>
      <c r="F628" s="182"/>
      <c r="G628" s="124"/>
      <c r="H628"/>
      <c r="I628" s="124"/>
      <c r="J628" s="124"/>
    </row>
    <row r="629" spans="1:10" s="57" customFormat="1" ht="12.75">
      <c r="A629"/>
      <c r="B629" t="s">
        <v>916</v>
      </c>
      <c r="C629" s="151"/>
      <c r="D629" t="s">
        <v>917</v>
      </c>
      <c r="E629" s="124">
        <v>3.99</v>
      </c>
      <c r="F629" s="183">
        <v>0.4</v>
      </c>
      <c r="G629" s="124">
        <v>2.39</v>
      </c>
      <c r="H629" s="84">
        <v>1</v>
      </c>
      <c r="I629" s="124">
        <f>C629*E629</f>
        <v>0</v>
      </c>
      <c r="J629" s="124">
        <f>C629*G629</f>
        <v>0</v>
      </c>
    </row>
    <row r="630" spans="1:10" s="57" customFormat="1" ht="12.75">
      <c r="A630"/>
      <c r="B630" t="s">
        <v>918</v>
      </c>
      <c r="C630" s="151"/>
      <c r="D630" t="s">
        <v>919</v>
      </c>
      <c r="E630" s="124">
        <v>4.99</v>
      </c>
      <c r="F630" s="183">
        <v>0.4</v>
      </c>
      <c r="G630" s="124">
        <v>2.99</v>
      </c>
      <c r="H630" s="84">
        <v>1</v>
      </c>
      <c r="I630" s="124">
        <f>C630*E630</f>
        <v>0</v>
      </c>
      <c r="J630" s="124">
        <f>C630*G630</f>
        <v>0</v>
      </c>
    </row>
    <row r="631" spans="1:10" s="57" customFormat="1" ht="12.75">
      <c r="A631" t="s">
        <v>104</v>
      </c>
      <c r="B631"/>
      <c r="C631" s="151"/>
      <c r="D631"/>
      <c r="E631" s="124"/>
      <c r="F631" s="182"/>
      <c r="G631" s="124"/>
      <c r="H631"/>
      <c r="I631" s="124"/>
      <c r="J631" s="124"/>
    </row>
    <row r="632" spans="1:10" s="57" customFormat="1" ht="12.75">
      <c r="A632"/>
      <c r="B632" t="s">
        <v>920</v>
      </c>
      <c r="C632" s="151"/>
      <c r="D632" t="s">
        <v>921</v>
      </c>
      <c r="E632" s="124">
        <v>5.99</v>
      </c>
      <c r="F632" s="183">
        <v>0.4</v>
      </c>
      <c r="G632" s="124">
        <v>3.59</v>
      </c>
      <c r="H632" s="84">
        <v>2</v>
      </c>
      <c r="I632" s="124">
        <f>C632*E632</f>
        <v>0</v>
      </c>
      <c r="J632" s="124">
        <f>C632*G632</f>
        <v>0</v>
      </c>
    </row>
    <row r="633" spans="1:10" s="57" customFormat="1" ht="12.75">
      <c r="A633" t="s">
        <v>142</v>
      </c>
      <c r="B633"/>
      <c r="C633" s="151"/>
      <c r="D633"/>
      <c r="E633" s="124"/>
      <c r="F633" s="182"/>
      <c r="G633" s="124"/>
      <c r="H633"/>
      <c r="I633" s="124"/>
      <c r="J633" s="124"/>
    </row>
    <row r="634" spans="1:10" s="57" customFormat="1" ht="12.75">
      <c r="A634"/>
      <c r="B634" t="s">
        <v>922</v>
      </c>
      <c r="C634" s="151"/>
      <c r="D634" t="s">
        <v>923</v>
      </c>
      <c r="E634" s="124">
        <v>3.99</v>
      </c>
      <c r="F634" s="183">
        <v>0.4</v>
      </c>
      <c r="G634" s="124">
        <v>2.39</v>
      </c>
      <c r="H634" s="84">
        <v>1</v>
      </c>
      <c r="I634" s="124">
        <f>C634*E634</f>
        <v>0</v>
      </c>
      <c r="J634" s="124">
        <f>C634*G634</f>
        <v>0</v>
      </c>
    </row>
    <row r="635" spans="1:256" s="88" customFormat="1" ht="12.75">
      <c r="A635"/>
      <c r="B635" t="s">
        <v>924</v>
      </c>
      <c r="C635" s="151"/>
      <c r="D635" t="s">
        <v>925</v>
      </c>
      <c r="E635" s="124">
        <v>3.99</v>
      </c>
      <c r="F635" s="183">
        <v>0.4</v>
      </c>
      <c r="G635" s="124">
        <v>2.39</v>
      </c>
      <c r="H635" s="84">
        <v>1</v>
      </c>
      <c r="I635" s="124">
        <f>C635*E635</f>
        <v>0</v>
      </c>
      <c r="J635" s="124">
        <f>C635*G635</f>
        <v>0</v>
      </c>
      <c r="L635" s="174"/>
      <c r="M635" s="180"/>
      <c r="N635" s="174"/>
      <c r="O635" s="176"/>
      <c r="P635" s="177"/>
      <c r="Q635" s="176"/>
      <c r="R635" s="176"/>
      <c r="S635" s="176"/>
      <c r="T635" s="176"/>
      <c r="U635" s="178"/>
      <c r="V635" s="174"/>
      <c r="W635" s="180"/>
      <c r="X635" s="174"/>
      <c r="Y635" s="176"/>
      <c r="Z635" s="177"/>
      <c r="AA635" s="176"/>
      <c r="AB635" s="176"/>
      <c r="AC635" s="176"/>
      <c r="AD635" s="176"/>
      <c r="AE635" s="178"/>
      <c r="AF635" s="174"/>
      <c r="AG635" s="180"/>
      <c r="AH635" s="174"/>
      <c r="AI635" s="176"/>
      <c r="AJ635" s="177"/>
      <c r="AK635" s="176"/>
      <c r="AL635" s="176"/>
      <c r="AM635" s="176"/>
      <c r="AN635" s="176"/>
      <c r="AO635" s="178"/>
      <c r="AP635" s="174"/>
      <c r="AQ635" s="180"/>
      <c r="AR635" s="174"/>
      <c r="AS635" s="176"/>
      <c r="AT635" s="177"/>
      <c r="AU635" s="176"/>
      <c r="AV635" s="176"/>
      <c r="AW635" s="176"/>
      <c r="AX635" s="176"/>
      <c r="AY635" s="178"/>
      <c r="AZ635" s="174"/>
      <c r="BA635" s="180"/>
      <c r="BB635" s="174"/>
      <c r="BC635" s="176"/>
      <c r="BD635" s="177"/>
      <c r="BE635" s="176"/>
      <c r="BF635" s="176"/>
      <c r="BG635" s="176"/>
      <c r="BH635" s="176"/>
      <c r="BI635" s="178"/>
      <c r="BJ635" s="174"/>
      <c r="BK635" s="180"/>
      <c r="BL635" s="174"/>
      <c r="BM635" s="176"/>
      <c r="BN635" s="177"/>
      <c r="BO635" s="176"/>
      <c r="BP635" s="176"/>
      <c r="BQ635" s="176"/>
      <c r="BR635" s="176"/>
      <c r="BS635" s="178"/>
      <c r="BT635" s="174"/>
      <c r="BU635" s="180"/>
      <c r="BV635" s="174"/>
      <c r="BW635" s="176"/>
      <c r="BX635" s="177"/>
      <c r="BY635" s="176"/>
      <c r="BZ635" s="176"/>
      <c r="CA635" s="176"/>
      <c r="CB635" s="176"/>
      <c r="CC635" s="178"/>
      <c r="CD635" s="174"/>
      <c r="CE635" s="180"/>
      <c r="CF635" s="174"/>
      <c r="CG635" s="176"/>
      <c r="CH635" s="177"/>
      <c r="CI635" s="176"/>
      <c r="CJ635" s="176"/>
      <c r="CK635" s="176"/>
      <c r="CL635" s="176"/>
      <c r="CM635" s="178"/>
      <c r="CN635" s="174"/>
      <c r="CO635" s="180"/>
      <c r="CP635" s="174"/>
      <c r="CQ635" s="176"/>
      <c r="CR635" s="177"/>
      <c r="CS635" s="176"/>
      <c r="CT635" s="176"/>
      <c r="CU635" s="176"/>
      <c r="CV635" s="176"/>
      <c r="CW635" s="178"/>
      <c r="CX635" s="174"/>
      <c r="CY635" s="180"/>
      <c r="CZ635" s="174"/>
      <c r="DA635" s="176"/>
      <c r="DB635" s="177"/>
      <c r="DC635" s="176"/>
      <c r="DD635" s="176"/>
      <c r="DE635" s="176"/>
      <c r="DF635" s="176"/>
      <c r="DG635" s="178"/>
      <c r="DH635" s="174"/>
      <c r="DI635" s="180"/>
      <c r="DJ635" s="174"/>
      <c r="DK635" s="176"/>
      <c r="DL635" s="177"/>
      <c r="DM635" s="176"/>
      <c r="DN635" s="176"/>
      <c r="DO635" s="176"/>
      <c r="DP635" s="176"/>
      <c r="DQ635" s="178"/>
      <c r="DR635" s="174"/>
      <c r="DS635" s="180"/>
      <c r="DT635" s="174"/>
      <c r="DU635" s="176"/>
      <c r="DV635" s="177"/>
      <c r="DW635" s="176"/>
      <c r="DX635" s="176"/>
      <c r="DY635" s="176"/>
      <c r="DZ635" s="176"/>
      <c r="EA635" s="178"/>
      <c r="EB635" s="174"/>
      <c r="EC635" s="180"/>
      <c r="ED635" s="174"/>
      <c r="EE635" s="176"/>
      <c r="EF635" s="177"/>
      <c r="EG635" s="176"/>
      <c r="EH635" s="176"/>
      <c r="EI635" s="176"/>
      <c r="EJ635" s="176"/>
      <c r="EK635" s="178"/>
      <c r="EL635" s="174"/>
      <c r="EM635" s="180"/>
      <c r="EN635" s="174"/>
      <c r="EO635" s="176"/>
      <c r="EP635" s="177"/>
      <c r="EQ635" s="176"/>
      <c r="ER635" s="176"/>
      <c r="ES635" s="176"/>
      <c r="ET635" s="176"/>
      <c r="EU635" s="178"/>
      <c r="EV635" s="174"/>
      <c r="EW635" s="180"/>
      <c r="EX635" s="174"/>
      <c r="EY635" s="176"/>
      <c r="EZ635" s="177"/>
      <c r="FA635" s="176"/>
      <c r="FB635" s="176"/>
      <c r="FC635" s="176"/>
      <c r="FD635" s="176"/>
      <c r="FE635" s="178"/>
      <c r="FF635" s="174"/>
      <c r="FG635" s="180"/>
      <c r="FH635" s="174"/>
      <c r="FI635" s="176"/>
      <c r="FJ635" s="177"/>
      <c r="FK635" s="176"/>
      <c r="FL635" s="176"/>
      <c r="FM635" s="176"/>
      <c r="FN635" s="176"/>
      <c r="FO635" s="178"/>
      <c r="FP635" s="174"/>
      <c r="FQ635" s="180"/>
      <c r="FR635" s="174"/>
      <c r="FS635" s="176"/>
      <c r="FT635" s="177"/>
      <c r="FU635" s="176"/>
      <c r="FV635" s="176"/>
      <c r="FW635" s="176"/>
      <c r="FX635" s="176"/>
      <c r="FY635" s="178"/>
      <c r="FZ635" s="174"/>
      <c r="GA635" s="180"/>
      <c r="GB635" s="174"/>
      <c r="GC635" s="176"/>
      <c r="GD635" s="177"/>
      <c r="GE635" s="176"/>
      <c r="GF635" s="176"/>
      <c r="GG635" s="176"/>
      <c r="GH635" s="176"/>
      <c r="GI635" s="178"/>
      <c r="GJ635" s="174"/>
      <c r="GK635" s="180"/>
      <c r="GL635" s="174"/>
      <c r="GM635" s="176"/>
      <c r="GN635" s="177"/>
      <c r="GO635" s="176"/>
      <c r="GP635" s="176"/>
      <c r="GQ635" s="176"/>
      <c r="GR635" s="176"/>
      <c r="GS635" s="178"/>
      <c r="GT635" s="174"/>
      <c r="GU635" s="180"/>
      <c r="GV635" s="174"/>
      <c r="GW635" s="176"/>
      <c r="GX635" s="177"/>
      <c r="GY635" s="176"/>
      <c r="GZ635" s="176"/>
      <c r="HA635" s="176"/>
      <c r="HB635" s="176"/>
      <c r="HC635" s="178"/>
      <c r="HD635" s="174"/>
      <c r="HE635" s="180"/>
      <c r="HF635" s="174"/>
      <c r="HG635" s="176"/>
      <c r="HH635" s="177"/>
      <c r="HI635" s="176"/>
      <c r="HJ635" s="176"/>
      <c r="HK635" s="176"/>
      <c r="HL635" s="176"/>
      <c r="HM635" s="178"/>
      <c r="HN635" s="174"/>
      <c r="HO635" s="180"/>
      <c r="HP635" s="174"/>
      <c r="HQ635" s="176"/>
      <c r="HR635" s="177"/>
      <c r="HS635" s="176"/>
      <c r="HT635" s="176"/>
      <c r="HU635" s="176"/>
      <c r="HV635" s="176"/>
      <c r="HW635" s="178"/>
      <c r="HX635" s="174"/>
      <c r="HY635" s="180"/>
      <c r="HZ635" s="174"/>
      <c r="IA635" s="176"/>
      <c r="IB635" s="177"/>
      <c r="IC635" s="176"/>
      <c r="ID635" s="176"/>
      <c r="IE635" s="176"/>
      <c r="IF635" s="176"/>
      <c r="IG635" s="178"/>
      <c r="IH635" s="174"/>
      <c r="II635" s="180"/>
      <c r="IJ635" s="174"/>
      <c r="IK635" s="176"/>
      <c r="IL635" s="177"/>
      <c r="IM635" s="176"/>
      <c r="IN635" s="176"/>
      <c r="IO635" s="176"/>
      <c r="IP635" s="176"/>
      <c r="IQ635" s="178"/>
      <c r="IR635" s="174"/>
      <c r="IS635" s="180"/>
      <c r="IT635" s="174"/>
      <c r="IU635" s="176"/>
      <c r="IV635" s="177"/>
    </row>
    <row r="636" spans="1:10" s="57" customFormat="1" ht="12.75">
      <c r="A636" t="s">
        <v>59</v>
      </c>
      <c r="B636"/>
      <c r="C636" s="151"/>
      <c r="D636"/>
      <c r="E636" s="124"/>
      <c r="F636" s="182"/>
      <c r="G636" s="124"/>
      <c r="H636"/>
      <c r="I636" s="124"/>
      <c r="J636" s="124"/>
    </row>
    <row r="637" spans="1:10" s="57" customFormat="1" ht="12.75">
      <c r="A637"/>
      <c r="B637" t="s">
        <v>926</v>
      </c>
      <c r="C637" s="151"/>
      <c r="D637" t="s">
        <v>927</v>
      </c>
      <c r="E637" s="124">
        <v>6.99</v>
      </c>
      <c r="F637" s="183">
        <v>0.4</v>
      </c>
      <c r="G637" s="124">
        <v>4.19</v>
      </c>
      <c r="H637" s="84">
        <v>2</v>
      </c>
      <c r="I637" s="124">
        <f>C637*E637</f>
        <v>0</v>
      </c>
      <c r="J637" s="124">
        <f>C637*G637</f>
        <v>0</v>
      </c>
    </row>
    <row r="638" spans="1:10" s="57" customFormat="1" ht="12.75">
      <c r="A638"/>
      <c r="B638" t="s">
        <v>928</v>
      </c>
      <c r="C638" s="151"/>
      <c r="D638" t="s">
        <v>929</v>
      </c>
      <c r="E638" s="124">
        <v>5.99</v>
      </c>
      <c r="F638" s="183">
        <v>0.4</v>
      </c>
      <c r="G638" s="124">
        <v>3.59</v>
      </c>
      <c r="H638" s="84">
        <v>2</v>
      </c>
      <c r="I638" s="124">
        <f>C638*E638</f>
        <v>0</v>
      </c>
      <c r="J638" s="124">
        <f>C638*G638</f>
        <v>0</v>
      </c>
    </row>
    <row r="639" spans="1:10" s="57" customFormat="1" ht="12.75">
      <c r="A639" t="s">
        <v>60</v>
      </c>
      <c r="B639"/>
      <c r="C639" s="151"/>
      <c r="D639"/>
      <c r="E639" s="124"/>
      <c r="F639" s="182"/>
      <c r="G639" s="124"/>
      <c r="H639"/>
      <c r="I639" s="124"/>
      <c r="J639" s="124"/>
    </row>
    <row r="640" spans="1:10" s="57" customFormat="1" ht="12.75">
      <c r="A640"/>
      <c r="B640" t="s">
        <v>930</v>
      </c>
      <c r="C640" s="151"/>
      <c r="D640" t="s">
        <v>931</v>
      </c>
      <c r="E640" s="124">
        <v>3.99</v>
      </c>
      <c r="F640" s="183">
        <v>0.4</v>
      </c>
      <c r="G640" s="124">
        <v>2.39</v>
      </c>
      <c r="H640" s="84">
        <v>1</v>
      </c>
      <c r="I640" s="124">
        <f>C640*E640</f>
        <v>0</v>
      </c>
      <c r="J640" s="124">
        <f>C640*G640</f>
        <v>0</v>
      </c>
    </row>
    <row r="641" spans="1:10" s="57" customFormat="1" ht="12.75">
      <c r="A641"/>
      <c r="B641" t="s">
        <v>932</v>
      </c>
      <c r="C641" s="151"/>
      <c r="D641" t="s">
        <v>933</v>
      </c>
      <c r="E641" s="124">
        <v>4.99</v>
      </c>
      <c r="F641" s="183">
        <v>0.4</v>
      </c>
      <c r="G641" s="124">
        <v>2.99</v>
      </c>
      <c r="H641" s="84">
        <v>1</v>
      </c>
      <c r="I641" s="124">
        <f>C641*E641</f>
        <v>0</v>
      </c>
      <c r="J641" s="124">
        <f>C641*G641</f>
        <v>0</v>
      </c>
    </row>
    <row r="642" spans="1:10" s="57" customFormat="1" ht="12.75">
      <c r="A642" t="s">
        <v>168</v>
      </c>
      <c r="B642"/>
      <c r="C642" s="151"/>
      <c r="D642"/>
      <c r="E642" s="124"/>
      <c r="F642" s="182"/>
      <c r="G642" s="124"/>
      <c r="H642"/>
      <c r="I642" s="124"/>
      <c r="J642" s="124"/>
    </row>
    <row r="643" spans="1:10" s="57" customFormat="1" ht="12.75">
      <c r="A643"/>
      <c r="B643" t="s">
        <v>934</v>
      </c>
      <c r="C643" s="151"/>
      <c r="D643" t="s">
        <v>507</v>
      </c>
      <c r="E643" s="124">
        <v>3.99</v>
      </c>
      <c r="F643" s="183">
        <v>0.4</v>
      </c>
      <c r="G643" s="124">
        <v>2.39</v>
      </c>
      <c r="H643" s="84">
        <v>1</v>
      </c>
      <c r="I643" s="124">
        <f>C643*E643</f>
        <v>0</v>
      </c>
      <c r="J643" s="124">
        <f>C643*G643</f>
        <v>0</v>
      </c>
    </row>
    <row r="644" spans="1:10" s="57" customFormat="1" ht="12.75">
      <c r="A644"/>
      <c r="B644" t="s">
        <v>935</v>
      </c>
      <c r="C644" s="151"/>
      <c r="D644" t="s">
        <v>506</v>
      </c>
      <c r="E644" s="124">
        <v>3.99</v>
      </c>
      <c r="F644" s="183">
        <v>0.4</v>
      </c>
      <c r="G644" s="124">
        <v>2.39</v>
      </c>
      <c r="H644" s="84">
        <v>1</v>
      </c>
      <c r="I644" s="124">
        <f>C644*E644</f>
        <v>0</v>
      </c>
      <c r="J644" s="124">
        <f>C644*G644</f>
        <v>0</v>
      </c>
    </row>
    <row r="645" spans="1:10" s="57" customFormat="1" ht="12.75">
      <c r="A645" t="s">
        <v>61</v>
      </c>
      <c r="B645"/>
      <c r="C645" s="151"/>
      <c r="D645"/>
      <c r="E645" s="124"/>
      <c r="F645" s="182"/>
      <c r="G645" s="124"/>
      <c r="H645"/>
      <c r="I645" s="124"/>
      <c r="J645" s="124"/>
    </row>
    <row r="646" spans="1:10" s="57" customFormat="1" ht="12.75">
      <c r="A646"/>
      <c r="B646" t="s">
        <v>936</v>
      </c>
      <c r="C646" s="151"/>
      <c r="D646" t="s">
        <v>937</v>
      </c>
      <c r="E646" s="124">
        <v>3.99</v>
      </c>
      <c r="F646" s="183">
        <v>0.4</v>
      </c>
      <c r="G646" s="124">
        <v>2.39</v>
      </c>
      <c r="H646" s="84">
        <v>1</v>
      </c>
      <c r="I646" s="124">
        <f>C646*E646</f>
        <v>0</v>
      </c>
      <c r="J646" s="124">
        <f>C646*G646</f>
        <v>0</v>
      </c>
    </row>
    <row r="647" spans="1:10" s="57" customFormat="1" ht="12.75">
      <c r="A647"/>
      <c r="B647" t="s">
        <v>938</v>
      </c>
      <c r="C647" s="151"/>
      <c r="D647" t="s">
        <v>939</v>
      </c>
      <c r="E647" s="124">
        <v>3.99</v>
      </c>
      <c r="F647" s="183">
        <v>0.4</v>
      </c>
      <c r="G647" s="124">
        <v>2.39</v>
      </c>
      <c r="H647" s="84">
        <v>1</v>
      </c>
      <c r="I647" s="124">
        <f>C647*E647</f>
        <v>0</v>
      </c>
      <c r="J647" s="124">
        <f>C647*G647</f>
        <v>0</v>
      </c>
    </row>
    <row r="648" spans="1:10" s="57" customFormat="1" ht="12.75">
      <c r="A648" t="s">
        <v>63</v>
      </c>
      <c r="B648"/>
      <c r="C648" s="151"/>
      <c r="D648"/>
      <c r="E648" s="124"/>
      <c r="F648" s="182"/>
      <c r="G648" s="124"/>
      <c r="H648"/>
      <c r="I648" s="124"/>
      <c r="J648" s="124"/>
    </row>
    <row r="649" spans="1:10" s="57" customFormat="1" ht="12.75">
      <c r="A649"/>
      <c r="B649" t="s">
        <v>940</v>
      </c>
      <c r="C649" s="151"/>
      <c r="D649" t="s">
        <v>941</v>
      </c>
      <c r="E649" s="124">
        <v>3.99</v>
      </c>
      <c r="F649" s="183">
        <v>0.4</v>
      </c>
      <c r="G649" s="124">
        <v>2.39</v>
      </c>
      <c r="H649" s="84">
        <v>1</v>
      </c>
      <c r="I649" s="124">
        <f>C649*E649</f>
        <v>0</v>
      </c>
      <c r="J649" s="124">
        <f>C649*G649</f>
        <v>0</v>
      </c>
    </row>
    <row r="650" spans="1:10" s="57" customFormat="1" ht="12.75">
      <c r="A650"/>
      <c r="B650" t="s">
        <v>942</v>
      </c>
      <c r="C650" s="151"/>
      <c r="D650" t="s">
        <v>943</v>
      </c>
      <c r="E650" s="124">
        <v>3.99</v>
      </c>
      <c r="F650" s="183">
        <v>0.4</v>
      </c>
      <c r="G650" s="124">
        <v>2.39</v>
      </c>
      <c r="H650" s="84">
        <v>1</v>
      </c>
      <c r="I650" s="124">
        <f>C650*E650</f>
        <v>0</v>
      </c>
      <c r="J650" s="124">
        <f>C650*G650</f>
        <v>0</v>
      </c>
    </row>
    <row r="651" spans="1:10" s="57" customFormat="1" ht="12.75">
      <c r="A651" t="s">
        <v>133</v>
      </c>
      <c r="B651"/>
      <c r="C651" s="151"/>
      <c r="D651"/>
      <c r="E651" s="124"/>
      <c r="F651" s="182"/>
      <c r="G651" s="124"/>
      <c r="H651"/>
      <c r="I651" s="124"/>
      <c r="J651" s="124"/>
    </row>
    <row r="652" spans="1:10" s="57" customFormat="1" ht="12.75">
      <c r="A652"/>
      <c r="B652" t="s">
        <v>944</v>
      </c>
      <c r="C652" s="151"/>
      <c r="D652" t="s">
        <v>945</v>
      </c>
      <c r="E652" s="124">
        <v>4.99</v>
      </c>
      <c r="F652" s="183">
        <v>0.4</v>
      </c>
      <c r="G652" s="124">
        <v>2.99</v>
      </c>
      <c r="H652" s="84">
        <v>1</v>
      </c>
      <c r="I652" s="124">
        <f>C652*E652</f>
        <v>0</v>
      </c>
      <c r="J652" s="124">
        <f>C652*G652</f>
        <v>0</v>
      </c>
    </row>
    <row r="653" spans="1:10" s="57" customFormat="1" ht="12.75">
      <c r="A653" t="s">
        <v>64</v>
      </c>
      <c r="B653"/>
      <c r="C653" s="151"/>
      <c r="D653"/>
      <c r="E653" s="124"/>
      <c r="F653" s="182"/>
      <c r="G653" s="124"/>
      <c r="H653"/>
      <c r="I653" s="124"/>
      <c r="J653" s="124"/>
    </row>
    <row r="654" spans="1:10" s="57" customFormat="1" ht="12.75">
      <c r="A654"/>
      <c r="B654" t="s">
        <v>946</v>
      </c>
      <c r="C654" s="151"/>
      <c r="D654" t="s">
        <v>947</v>
      </c>
      <c r="E654" s="124">
        <v>3.99</v>
      </c>
      <c r="F654" s="183">
        <v>0.4</v>
      </c>
      <c r="G654" s="124">
        <v>2.39</v>
      </c>
      <c r="H654" s="84">
        <v>1</v>
      </c>
      <c r="I654" s="124">
        <f>C654*E654</f>
        <v>0</v>
      </c>
      <c r="J654" s="124">
        <f>C654*G654</f>
        <v>0</v>
      </c>
    </row>
    <row r="655" spans="1:10" ht="12.75">
      <c r="A655" t="s">
        <v>332</v>
      </c>
      <c r="B655"/>
      <c r="C655" s="151"/>
      <c r="D655"/>
      <c r="E655" s="124"/>
      <c r="F655" s="182"/>
      <c r="G655" s="124"/>
      <c r="H655"/>
      <c r="I655" s="124"/>
      <c r="J655" s="124"/>
    </row>
    <row r="656" spans="1:10" ht="12.75">
      <c r="A656"/>
      <c r="B656" t="s">
        <v>948</v>
      </c>
      <c r="C656" s="151"/>
      <c r="D656" t="s">
        <v>949</v>
      </c>
      <c r="E656" s="124">
        <v>6.99</v>
      </c>
      <c r="F656" s="183">
        <v>0.4</v>
      </c>
      <c r="G656" s="124">
        <v>4.19</v>
      </c>
      <c r="H656" s="84">
        <v>2</v>
      </c>
      <c r="I656" s="124">
        <f>C656*E656</f>
        <v>0</v>
      </c>
      <c r="J656" s="124">
        <f>C656*G656</f>
        <v>0</v>
      </c>
    </row>
    <row r="657" spans="1:10" s="57" customFormat="1" ht="12.75">
      <c r="A657"/>
      <c r="B657" t="s">
        <v>950</v>
      </c>
      <c r="C657" s="151"/>
      <c r="D657" t="s">
        <v>951</v>
      </c>
      <c r="E657" s="124">
        <v>6.99</v>
      </c>
      <c r="F657" s="183">
        <v>0.4</v>
      </c>
      <c r="G657" s="124">
        <v>4.19</v>
      </c>
      <c r="H657" s="84">
        <v>2</v>
      </c>
      <c r="I657" s="124">
        <f>C657*E657</f>
        <v>0</v>
      </c>
      <c r="J657" s="124">
        <f>C657*G657</f>
        <v>0</v>
      </c>
    </row>
    <row r="658" spans="1:10" s="57" customFormat="1" ht="12.75">
      <c r="A658" t="s">
        <v>65</v>
      </c>
      <c r="B658"/>
      <c r="C658" s="151"/>
      <c r="D658"/>
      <c r="E658" s="124"/>
      <c r="F658" s="182"/>
      <c r="G658" s="124"/>
      <c r="H658"/>
      <c r="I658" s="124"/>
      <c r="J658" s="124"/>
    </row>
    <row r="659" spans="1:10" s="57" customFormat="1" ht="12.75">
      <c r="A659"/>
      <c r="B659" t="s">
        <v>952</v>
      </c>
      <c r="C659" s="151"/>
      <c r="D659" t="s">
        <v>953</v>
      </c>
      <c r="E659" s="124">
        <v>3.99</v>
      </c>
      <c r="F659" s="183">
        <v>0.4</v>
      </c>
      <c r="G659" s="124">
        <v>2.39</v>
      </c>
      <c r="H659" s="84">
        <v>1</v>
      </c>
      <c r="I659" s="124">
        <f>C659*E659</f>
        <v>0</v>
      </c>
      <c r="J659" s="124">
        <f>C659*G659</f>
        <v>0</v>
      </c>
    </row>
    <row r="660" spans="1:10" s="57" customFormat="1" ht="12.75">
      <c r="A660"/>
      <c r="B660" t="s">
        <v>954</v>
      </c>
      <c r="C660" s="151"/>
      <c r="D660" t="s">
        <v>955</v>
      </c>
      <c r="E660" s="124">
        <v>3.99</v>
      </c>
      <c r="F660" s="183">
        <v>0.4</v>
      </c>
      <c r="G660" s="124">
        <v>2.39</v>
      </c>
      <c r="H660" s="84">
        <v>1</v>
      </c>
      <c r="I660" s="124">
        <f>C660*E660</f>
        <v>0</v>
      </c>
      <c r="J660" s="124">
        <f>C660*G660</f>
        <v>0</v>
      </c>
    </row>
    <row r="661" spans="1:10" s="57" customFormat="1" ht="12.75">
      <c r="A661" t="s">
        <v>126</v>
      </c>
      <c r="B661"/>
      <c r="C661" s="151"/>
      <c r="D661"/>
      <c r="E661" s="124"/>
      <c r="F661" s="182"/>
      <c r="G661" s="124"/>
      <c r="H661"/>
      <c r="I661" s="124"/>
      <c r="J661" s="124"/>
    </row>
    <row r="662" spans="1:10" s="57" customFormat="1" ht="12.75">
      <c r="A662"/>
      <c r="B662" t="s">
        <v>956</v>
      </c>
      <c r="C662" s="151"/>
      <c r="D662" t="s">
        <v>957</v>
      </c>
      <c r="E662" s="124">
        <v>3.99</v>
      </c>
      <c r="F662" s="183">
        <v>0.4</v>
      </c>
      <c r="G662" s="124">
        <v>2.39</v>
      </c>
      <c r="H662" s="84">
        <v>1</v>
      </c>
      <c r="I662" s="124">
        <f>C662*E662</f>
        <v>0</v>
      </c>
      <c r="J662" s="124">
        <f>C662*G662</f>
        <v>0</v>
      </c>
    </row>
    <row r="663" spans="1:10" s="57" customFormat="1" ht="12.75">
      <c r="A663"/>
      <c r="B663" t="s">
        <v>958</v>
      </c>
      <c r="C663" s="151"/>
      <c r="D663" t="s">
        <v>959</v>
      </c>
      <c r="E663" s="124">
        <v>4.99</v>
      </c>
      <c r="F663" s="183">
        <v>0.4</v>
      </c>
      <c r="G663" s="124">
        <v>2.99</v>
      </c>
      <c r="H663" s="84">
        <v>1</v>
      </c>
      <c r="I663" s="124">
        <f>C663*E663</f>
        <v>0</v>
      </c>
      <c r="J663" s="124">
        <f>C663*G663</f>
        <v>0</v>
      </c>
    </row>
    <row r="664" spans="1:10" s="57" customFormat="1" ht="12.75">
      <c r="A664" t="s">
        <v>95</v>
      </c>
      <c r="B664"/>
      <c r="C664" s="151"/>
      <c r="D664"/>
      <c r="E664" s="124"/>
      <c r="F664" s="182"/>
      <c r="G664" s="124"/>
      <c r="H664"/>
      <c r="I664" s="124"/>
      <c r="J664" s="124"/>
    </row>
    <row r="665" spans="1:10" s="57" customFormat="1" ht="12.75">
      <c r="A665"/>
      <c r="B665" t="s">
        <v>960</v>
      </c>
      <c r="C665" s="151"/>
      <c r="D665" t="s">
        <v>961</v>
      </c>
      <c r="E665" s="124">
        <v>3.99</v>
      </c>
      <c r="F665" s="183">
        <v>0.4</v>
      </c>
      <c r="G665" s="124">
        <v>2.39</v>
      </c>
      <c r="H665" s="84">
        <v>1</v>
      </c>
      <c r="I665" s="124">
        <f>C665*E665</f>
        <v>0</v>
      </c>
      <c r="J665" s="124">
        <f>C665*G665</f>
        <v>0</v>
      </c>
    </row>
    <row r="666" spans="1:10" s="57" customFormat="1" ht="12.75">
      <c r="A666"/>
      <c r="B666" t="s">
        <v>962</v>
      </c>
      <c r="C666" s="151"/>
      <c r="D666" t="s">
        <v>963</v>
      </c>
      <c r="E666" s="124">
        <v>3.99</v>
      </c>
      <c r="F666" s="183">
        <v>0.4</v>
      </c>
      <c r="G666" s="124">
        <v>2.39</v>
      </c>
      <c r="H666" s="84">
        <v>1</v>
      </c>
      <c r="I666" s="124">
        <f>C666*E666</f>
        <v>0</v>
      </c>
      <c r="J666" s="124">
        <f>C666*G666</f>
        <v>0</v>
      </c>
    </row>
    <row r="667" spans="1:10" s="57" customFormat="1" ht="12.75">
      <c r="A667" t="s">
        <v>71</v>
      </c>
      <c r="B667"/>
      <c r="C667" s="151"/>
      <c r="D667"/>
      <c r="E667" s="124"/>
      <c r="F667" s="182"/>
      <c r="G667" s="124"/>
      <c r="H667"/>
      <c r="I667" s="124"/>
      <c r="J667" s="124"/>
    </row>
    <row r="668" spans="1:10" s="57" customFormat="1" ht="12.75">
      <c r="A668"/>
      <c r="B668" t="s">
        <v>964</v>
      </c>
      <c r="C668" s="151"/>
      <c r="D668" t="s">
        <v>965</v>
      </c>
      <c r="E668" s="124">
        <v>4.99</v>
      </c>
      <c r="F668" s="183">
        <v>0.4</v>
      </c>
      <c r="G668" s="124">
        <v>2.99</v>
      </c>
      <c r="H668" s="84">
        <v>1</v>
      </c>
      <c r="I668" s="124">
        <f>C668*E668</f>
        <v>0</v>
      </c>
      <c r="J668" s="124">
        <f>C668*G668</f>
        <v>0</v>
      </c>
    </row>
    <row r="669" spans="1:10" s="57" customFormat="1" ht="12.75">
      <c r="A669"/>
      <c r="B669" s="93" t="s">
        <v>39</v>
      </c>
      <c r="C669" s="167"/>
      <c r="D669" s="93"/>
      <c r="E669" s="47"/>
      <c r="F669" s="106"/>
      <c r="G669" s="47"/>
      <c r="H669" s="47"/>
      <c r="I669" s="191"/>
      <c r="J669" s="191"/>
    </row>
    <row r="670" spans="1:10" s="57" customFormat="1" ht="12.75">
      <c r="A670" t="s">
        <v>233</v>
      </c>
      <c r="B670"/>
      <c r="C670" s="151"/>
      <c r="D670"/>
      <c r="E670" s="124"/>
      <c r="F670" s="182"/>
      <c r="G670" s="124"/>
      <c r="H670"/>
      <c r="I670" s="124"/>
      <c r="J670" s="124"/>
    </row>
    <row r="671" spans="1:10" s="57" customFormat="1" ht="12.75">
      <c r="A671"/>
      <c r="B671" t="s">
        <v>966</v>
      </c>
      <c r="C671" s="151"/>
      <c r="D671" t="s">
        <v>967</v>
      </c>
      <c r="E671" s="124">
        <v>3.99</v>
      </c>
      <c r="F671" s="183">
        <v>0.4</v>
      </c>
      <c r="G671" s="124">
        <v>2.39</v>
      </c>
      <c r="H671" s="84">
        <v>1</v>
      </c>
      <c r="I671" s="124">
        <f>C671*E671</f>
        <v>0</v>
      </c>
      <c r="J671" s="124">
        <f>C671*G671</f>
        <v>0</v>
      </c>
    </row>
    <row r="672" spans="1:10" s="57" customFormat="1" ht="12.75">
      <c r="A672"/>
      <c r="B672" t="s">
        <v>968</v>
      </c>
      <c r="C672" s="151"/>
      <c r="D672" t="s">
        <v>969</v>
      </c>
      <c r="E672" s="124">
        <v>3.99</v>
      </c>
      <c r="F672" s="183">
        <v>0.4</v>
      </c>
      <c r="G672" s="124">
        <v>2.39</v>
      </c>
      <c r="H672" s="84">
        <v>1</v>
      </c>
      <c r="I672" s="124">
        <f>C672*E672</f>
        <v>0</v>
      </c>
      <c r="J672" s="124">
        <f>C672*G672</f>
        <v>0</v>
      </c>
    </row>
    <row r="673" spans="1:10" s="57" customFormat="1" ht="12.75">
      <c r="A673" t="s">
        <v>139</v>
      </c>
      <c r="B673"/>
      <c r="C673" s="151"/>
      <c r="D673"/>
      <c r="E673" s="124"/>
      <c r="F673" s="182"/>
      <c r="G673" s="124"/>
      <c r="H673"/>
      <c r="I673" s="124"/>
      <c r="J673" s="124"/>
    </row>
    <row r="674" spans="1:10" s="57" customFormat="1" ht="12.75">
      <c r="A674"/>
      <c r="B674" t="s">
        <v>970</v>
      </c>
      <c r="C674" s="151"/>
      <c r="D674" t="s">
        <v>971</v>
      </c>
      <c r="E674" s="124">
        <v>3.99</v>
      </c>
      <c r="F674" s="183">
        <v>0.4</v>
      </c>
      <c r="G674" s="124">
        <v>2.39</v>
      </c>
      <c r="H674" s="84">
        <v>1</v>
      </c>
      <c r="I674" s="124">
        <f>C674*E674</f>
        <v>0</v>
      </c>
      <c r="J674" s="124">
        <f>C674*G674</f>
        <v>0</v>
      </c>
    </row>
    <row r="675" spans="1:10" s="57" customFormat="1" ht="12.75">
      <c r="A675"/>
      <c r="B675" t="s">
        <v>972</v>
      </c>
      <c r="C675" s="151"/>
      <c r="D675" t="s">
        <v>973</v>
      </c>
      <c r="E675" s="124">
        <v>3.99</v>
      </c>
      <c r="F675" s="183">
        <v>0.4</v>
      </c>
      <c r="G675" s="124">
        <v>2.39</v>
      </c>
      <c r="H675" s="84">
        <v>1</v>
      </c>
      <c r="I675" s="124">
        <f>C675*E675</f>
        <v>0</v>
      </c>
      <c r="J675" s="124">
        <f>C675*G675</f>
        <v>0</v>
      </c>
    </row>
    <row r="676" spans="1:10" s="57" customFormat="1" ht="12.75">
      <c r="A676" t="s">
        <v>136</v>
      </c>
      <c r="B676"/>
      <c r="C676" s="151"/>
      <c r="D676"/>
      <c r="E676" s="124"/>
      <c r="F676" s="182"/>
      <c r="G676" s="124"/>
      <c r="H676"/>
      <c r="I676" s="124"/>
      <c r="J676" s="124"/>
    </row>
    <row r="677" spans="1:10" s="57" customFormat="1" ht="12.75">
      <c r="A677"/>
      <c r="B677" t="s">
        <v>974</v>
      </c>
      <c r="C677" s="151"/>
      <c r="D677" t="s">
        <v>975</v>
      </c>
      <c r="E677" s="124">
        <v>3.99</v>
      </c>
      <c r="F677" s="183">
        <v>0.4</v>
      </c>
      <c r="G677" s="124">
        <v>2.39</v>
      </c>
      <c r="H677" s="84">
        <v>1</v>
      </c>
      <c r="I677" s="124">
        <f>C677*E677</f>
        <v>0</v>
      </c>
      <c r="J677" s="124">
        <f>C677*G677</f>
        <v>0</v>
      </c>
    </row>
    <row r="678" spans="1:10" s="57" customFormat="1" ht="12.75">
      <c r="A678"/>
      <c r="B678" t="s">
        <v>976</v>
      </c>
      <c r="C678" s="151"/>
      <c r="D678" t="s">
        <v>977</v>
      </c>
      <c r="E678" s="124">
        <v>4.99</v>
      </c>
      <c r="F678" s="183">
        <v>0.4</v>
      </c>
      <c r="G678" s="124">
        <v>2.99</v>
      </c>
      <c r="H678" s="84">
        <v>1</v>
      </c>
      <c r="I678" s="124">
        <f>C678*E678</f>
        <v>0</v>
      </c>
      <c r="J678" s="124">
        <f>C678*G678</f>
        <v>0</v>
      </c>
    </row>
    <row r="679" spans="1:10" s="57" customFormat="1" ht="12.75">
      <c r="A679" t="s">
        <v>62</v>
      </c>
      <c r="B679"/>
      <c r="C679" s="151"/>
      <c r="D679"/>
      <c r="E679" s="124"/>
      <c r="F679" s="182"/>
      <c r="G679" s="124"/>
      <c r="H679"/>
      <c r="I679" s="124"/>
      <c r="J679" s="124"/>
    </row>
    <row r="680" spans="1:10" s="57" customFormat="1" ht="12.75">
      <c r="A680"/>
      <c r="B680" t="s">
        <v>978</v>
      </c>
      <c r="C680" s="151"/>
      <c r="D680" t="s">
        <v>979</v>
      </c>
      <c r="E680" s="124">
        <v>3.99</v>
      </c>
      <c r="F680" s="183">
        <v>0.4</v>
      </c>
      <c r="G680" s="124">
        <v>2.39</v>
      </c>
      <c r="H680" s="84">
        <v>1</v>
      </c>
      <c r="I680" s="124">
        <f>C680*E680</f>
        <v>0</v>
      </c>
      <c r="J680" s="124">
        <f>C680*G680</f>
        <v>0</v>
      </c>
    </row>
    <row r="681" spans="1:10" s="57" customFormat="1" ht="12.75">
      <c r="A681"/>
      <c r="B681" t="s">
        <v>980</v>
      </c>
      <c r="C681" s="151"/>
      <c r="D681" t="s">
        <v>981</v>
      </c>
      <c r="E681" s="124">
        <v>3.99</v>
      </c>
      <c r="F681" s="183">
        <v>0.4</v>
      </c>
      <c r="G681" s="124">
        <v>2.39</v>
      </c>
      <c r="H681" s="84">
        <v>1</v>
      </c>
      <c r="I681" s="124">
        <f>C681*E681</f>
        <v>0</v>
      </c>
      <c r="J681" s="124">
        <f>C681*G681</f>
        <v>0</v>
      </c>
    </row>
    <row r="682" spans="1:10" s="57" customFormat="1" ht="12.75">
      <c r="A682" t="s">
        <v>132</v>
      </c>
      <c r="B682"/>
      <c r="C682" s="151"/>
      <c r="D682"/>
      <c r="E682" s="124"/>
      <c r="F682" s="182"/>
      <c r="G682" s="124"/>
      <c r="H682"/>
      <c r="I682" s="124"/>
      <c r="J682" s="124"/>
    </row>
    <row r="683" spans="1:10" s="57" customFormat="1" ht="12.75">
      <c r="A683"/>
      <c r="B683" t="s">
        <v>982</v>
      </c>
      <c r="C683" s="151"/>
      <c r="D683" t="s">
        <v>983</v>
      </c>
      <c r="E683" s="124">
        <v>3.99</v>
      </c>
      <c r="F683" s="183">
        <v>0.4</v>
      </c>
      <c r="G683" s="124">
        <v>2.39</v>
      </c>
      <c r="H683" s="84">
        <v>1</v>
      </c>
      <c r="I683" s="124">
        <f>C683*E683</f>
        <v>0</v>
      </c>
      <c r="J683" s="124">
        <f>C683*G683</f>
        <v>0</v>
      </c>
    </row>
    <row r="684" spans="1:10" ht="12.75">
      <c r="A684"/>
      <c r="B684" t="s">
        <v>984</v>
      </c>
      <c r="C684" s="151"/>
      <c r="D684" t="s">
        <v>985</v>
      </c>
      <c r="E684" s="124">
        <v>3.99</v>
      </c>
      <c r="F684" s="183">
        <v>0.4</v>
      </c>
      <c r="G684" s="124">
        <v>2.39</v>
      </c>
      <c r="H684" s="84">
        <v>1</v>
      </c>
      <c r="I684" s="124">
        <f>C684*E684</f>
        <v>0</v>
      </c>
      <c r="J684" s="124">
        <f>C684*G684</f>
        <v>0</v>
      </c>
    </row>
    <row r="685" spans="1:10" s="57" customFormat="1" ht="12.75">
      <c r="A685"/>
      <c r="B685" s="93" t="s">
        <v>40</v>
      </c>
      <c r="C685" s="167"/>
      <c r="D685" s="93"/>
      <c r="E685" s="47"/>
      <c r="F685" s="106"/>
      <c r="G685" s="47"/>
      <c r="H685" s="47"/>
      <c r="I685" s="191"/>
      <c r="J685" s="191"/>
    </row>
    <row r="686" spans="1:10" s="57" customFormat="1" ht="12.75">
      <c r="A686" t="s">
        <v>505</v>
      </c>
      <c r="B686"/>
      <c r="C686" s="151"/>
      <c r="D686"/>
      <c r="E686" s="124"/>
      <c r="F686" s="182"/>
      <c r="G686" s="124"/>
      <c r="H686"/>
      <c r="I686" s="124"/>
      <c r="J686" s="124"/>
    </row>
    <row r="687" spans="1:10" s="57" customFormat="1" ht="12.75">
      <c r="A687" s="87"/>
      <c r="B687" s="87" t="s">
        <v>986</v>
      </c>
      <c r="C687" s="179"/>
      <c r="D687" s="87" t="s">
        <v>987</v>
      </c>
      <c r="E687" s="130">
        <v>9.99</v>
      </c>
      <c r="F687" s="184">
        <v>0.5</v>
      </c>
      <c r="G687" s="130">
        <v>4.99</v>
      </c>
      <c r="H687" s="83">
        <v>1</v>
      </c>
      <c r="I687" s="130">
        <f>C687*E687</f>
        <v>0</v>
      </c>
      <c r="J687" s="130">
        <f>C687*G687</f>
        <v>0</v>
      </c>
    </row>
    <row r="688" spans="1:10" s="57" customFormat="1" ht="12.75">
      <c r="A688"/>
      <c r="B688" t="s">
        <v>990</v>
      </c>
      <c r="C688" s="151"/>
      <c r="D688" t="s">
        <v>991</v>
      </c>
      <c r="E688" s="124">
        <v>9.99</v>
      </c>
      <c r="F688" s="183">
        <v>0.4</v>
      </c>
      <c r="G688" s="124">
        <v>5.99</v>
      </c>
      <c r="H688" s="84">
        <v>1</v>
      </c>
      <c r="I688" s="124">
        <f>C688*E688</f>
        <v>0</v>
      </c>
      <c r="J688" s="124">
        <f>C688*G688</f>
        <v>0</v>
      </c>
    </row>
    <row r="689" spans="1:10" s="57" customFormat="1" ht="12.75">
      <c r="A689"/>
      <c r="B689" t="s">
        <v>994</v>
      </c>
      <c r="C689" s="151"/>
      <c r="D689" t="s">
        <v>995</v>
      </c>
      <c r="E689" s="124">
        <v>9.99</v>
      </c>
      <c r="F689" s="183">
        <v>0.4</v>
      </c>
      <c r="G689" s="124">
        <v>5.99</v>
      </c>
      <c r="H689" s="84">
        <v>1</v>
      </c>
      <c r="I689" s="124">
        <f aca="true" t="shared" si="36" ref="I689:I696">C689*E689</f>
        <v>0</v>
      </c>
      <c r="J689" s="124">
        <f aca="true" t="shared" si="37" ref="J689:J696">C689*G689</f>
        <v>0</v>
      </c>
    </row>
    <row r="690" spans="1:10" s="57" customFormat="1" ht="12.75">
      <c r="A690"/>
      <c r="B690" t="s">
        <v>996</v>
      </c>
      <c r="C690" s="151"/>
      <c r="D690" t="s">
        <v>997</v>
      </c>
      <c r="E690" s="124">
        <v>9.99</v>
      </c>
      <c r="F690" s="183">
        <v>0.4</v>
      </c>
      <c r="G690" s="124">
        <v>5.99</v>
      </c>
      <c r="H690" s="84">
        <v>1</v>
      </c>
      <c r="I690" s="124">
        <f t="shared" si="36"/>
        <v>0</v>
      </c>
      <c r="J690" s="124">
        <f t="shared" si="37"/>
        <v>0</v>
      </c>
    </row>
    <row r="691" spans="1:10" s="57" customFormat="1" ht="12.75">
      <c r="A691"/>
      <c r="B691" t="s">
        <v>998</v>
      </c>
      <c r="C691" s="151"/>
      <c r="D691" t="s">
        <v>999</v>
      </c>
      <c r="E691" s="124">
        <v>9.99</v>
      </c>
      <c r="F691" s="183">
        <v>0.4</v>
      </c>
      <c r="G691" s="124">
        <v>5.99</v>
      </c>
      <c r="H691" s="84">
        <v>1</v>
      </c>
      <c r="I691" s="124">
        <f t="shared" si="36"/>
        <v>0</v>
      </c>
      <c r="J691" s="124">
        <f t="shared" si="37"/>
        <v>0</v>
      </c>
    </row>
    <row r="692" spans="1:10" s="57" customFormat="1" ht="12.75">
      <c r="A692"/>
      <c r="B692" t="s">
        <v>1000</v>
      </c>
      <c r="C692" s="151"/>
      <c r="D692" t="s">
        <v>1001</v>
      </c>
      <c r="E692" s="124">
        <v>9.99</v>
      </c>
      <c r="F692" s="183">
        <v>0.4</v>
      </c>
      <c r="G692" s="124">
        <v>5.99</v>
      </c>
      <c r="H692" s="84">
        <v>1</v>
      </c>
      <c r="I692" s="124">
        <f t="shared" si="36"/>
        <v>0</v>
      </c>
      <c r="J692" s="124">
        <f t="shared" si="37"/>
        <v>0</v>
      </c>
    </row>
    <row r="693" spans="1:10" s="57" customFormat="1" ht="12.75">
      <c r="A693"/>
      <c r="B693" t="s">
        <v>1002</v>
      </c>
      <c r="C693" s="151"/>
      <c r="D693" t="s">
        <v>1003</v>
      </c>
      <c r="E693" s="124">
        <v>9.99</v>
      </c>
      <c r="F693" s="183">
        <v>0.4</v>
      </c>
      <c r="G693" s="124">
        <v>5.99</v>
      </c>
      <c r="H693" s="84">
        <v>1</v>
      </c>
      <c r="I693" s="124">
        <f t="shared" si="36"/>
        <v>0</v>
      </c>
      <c r="J693" s="124">
        <f t="shared" si="37"/>
        <v>0</v>
      </c>
    </row>
    <row r="694" spans="1:10" s="57" customFormat="1" ht="12.75">
      <c r="A694"/>
      <c r="B694" t="s">
        <v>1004</v>
      </c>
      <c r="C694" s="151"/>
      <c r="D694" t="s">
        <v>1005</v>
      </c>
      <c r="E694" s="124">
        <v>9.99</v>
      </c>
      <c r="F694" s="183">
        <v>0.4</v>
      </c>
      <c r="G694" s="124">
        <v>5.99</v>
      </c>
      <c r="H694" s="84">
        <v>1</v>
      </c>
      <c r="I694" s="124">
        <f t="shared" si="36"/>
        <v>0</v>
      </c>
      <c r="J694" s="124">
        <f t="shared" si="37"/>
        <v>0</v>
      </c>
    </row>
    <row r="695" spans="1:10" s="57" customFormat="1" ht="12.75">
      <c r="A695"/>
      <c r="B695" t="s">
        <v>1006</v>
      </c>
      <c r="C695" s="151"/>
      <c r="D695" t="s">
        <v>1007</v>
      </c>
      <c r="E695" s="124">
        <v>9.99</v>
      </c>
      <c r="F695" s="183">
        <v>0.4</v>
      </c>
      <c r="G695" s="124">
        <v>5.99</v>
      </c>
      <c r="H695" s="84">
        <v>1</v>
      </c>
      <c r="I695" s="124">
        <f t="shared" si="36"/>
        <v>0</v>
      </c>
      <c r="J695" s="124">
        <f t="shared" si="37"/>
        <v>0</v>
      </c>
    </row>
    <row r="696" spans="1:10" s="57" customFormat="1" ht="12.75">
      <c r="A696"/>
      <c r="B696" t="s">
        <v>1008</v>
      </c>
      <c r="C696" s="151"/>
      <c r="D696" t="s">
        <v>1009</v>
      </c>
      <c r="E696" s="124">
        <v>9.99</v>
      </c>
      <c r="F696" s="183">
        <v>0.4</v>
      </c>
      <c r="G696" s="124">
        <v>5.99</v>
      </c>
      <c r="H696" s="84">
        <v>1</v>
      </c>
      <c r="I696" s="124">
        <f t="shared" si="36"/>
        <v>0</v>
      </c>
      <c r="J696" s="124">
        <f t="shared" si="37"/>
        <v>0</v>
      </c>
    </row>
    <row r="697" spans="1:10" s="57" customFormat="1" ht="12.75">
      <c r="A697" t="s">
        <v>1010</v>
      </c>
      <c r="B697"/>
      <c r="C697" s="151"/>
      <c r="D697"/>
      <c r="E697" s="124"/>
      <c r="F697" s="182"/>
      <c r="G697" s="124"/>
      <c r="H697"/>
      <c r="I697" s="124"/>
      <c r="J697" s="124"/>
    </row>
    <row r="698" spans="1:10" s="57" customFormat="1" ht="12.75">
      <c r="A698" s="87"/>
      <c r="B698" s="87" t="s">
        <v>1011</v>
      </c>
      <c r="C698" s="179"/>
      <c r="D698" s="87" t="s">
        <v>1012</v>
      </c>
      <c r="E698" s="130">
        <v>9.99</v>
      </c>
      <c r="F698" s="184">
        <v>0.5</v>
      </c>
      <c r="G698" s="130">
        <v>4.99</v>
      </c>
      <c r="H698" s="83">
        <v>1</v>
      </c>
      <c r="I698" s="130">
        <f aca="true" t="shared" si="38" ref="I698:I707">C698*E698</f>
        <v>0</v>
      </c>
      <c r="J698" s="130">
        <f aca="true" t="shared" si="39" ref="J698:J707">C698*G698</f>
        <v>0</v>
      </c>
    </row>
    <row r="699" spans="1:10" s="57" customFormat="1" ht="12.75">
      <c r="A699"/>
      <c r="B699" t="s">
        <v>1013</v>
      </c>
      <c r="C699" s="151"/>
      <c r="D699" t="s">
        <v>1014</v>
      </c>
      <c r="E699" s="124">
        <v>9.99</v>
      </c>
      <c r="F699" s="183">
        <v>0.4</v>
      </c>
      <c r="G699" s="124">
        <v>5.99</v>
      </c>
      <c r="H699" s="84">
        <v>1</v>
      </c>
      <c r="I699" s="124">
        <f t="shared" si="38"/>
        <v>0</v>
      </c>
      <c r="J699" s="124">
        <f t="shared" si="39"/>
        <v>0</v>
      </c>
    </row>
    <row r="700" spans="1:10" s="57" customFormat="1" ht="12.75">
      <c r="A700"/>
      <c r="B700" t="s">
        <v>1015</v>
      </c>
      <c r="C700" s="151"/>
      <c r="D700" t="s">
        <v>1016</v>
      </c>
      <c r="E700" s="124">
        <v>9.99</v>
      </c>
      <c r="F700" s="183">
        <v>0.4</v>
      </c>
      <c r="G700" s="124">
        <v>5.99</v>
      </c>
      <c r="H700" s="84">
        <v>1</v>
      </c>
      <c r="I700" s="124">
        <f t="shared" si="38"/>
        <v>0</v>
      </c>
      <c r="J700" s="124">
        <f t="shared" si="39"/>
        <v>0</v>
      </c>
    </row>
    <row r="701" spans="1:10" s="57" customFormat="1" ht="12.75">
      <c r="A701"/>
      <c r="B701" t="s">
        <v>1017</v>
      </c>
      <c r="C701" s="151"/>
      <c r="D701" t="s">
        <v>1018</v>
      </c>
      <c r="E701" s="124">
        <v>9.99</v>
      </c>
      <c r="F701" s="183">
        <v>0.4</v>
      </c>
      <c r="G701" s="124">
        <v>5.99</v>
      </c>
      <c r="H701" s="84">
        <v>1</v>
      </c>
      <c r="I701" s="124">
        <f t="shared" si="38"/>
        <v>0</v>
      </c>
      <c r="J701" s="124">
        <f t="shared" si="39"/>
        <v>0</v>
      </c>
    </row>
    <row r="702" spans="1:10" s="57" customFormat="1" ht="12.75">
      <c r="A702"/>
      <c r="B702" t="s">
        <v>1019</v>
      </c>
      <c r="C702" s="151"/>
      <c r="D702" t="s">
        <v>1020</v>
      </c>
      <c r="E702" s="124">
        <v>9.99</v>
      </c>
      <c r="F702" s="183">
        <v>0.4</v>
      </c>
      <c r="G702" s="124">
        <v>5.99</v>
      </c>
      <c r="H702" s="84">
        <v>1</v>
      </c>
      <c r="I702" s="124">
        <f t="shared" si="38"/>
        <v>0</v>
      </c>
      <c r="J702" s="124">
        <f t="shared" si="39"/>
        <v>0</v>
      </c>
    </row>
    <row r="703" spans="1:10" s="57" customFormat="1" ht="12.75">
      <c r="A703"/>
      <c r="B703" t="s">
        <v>1021</v>
      </c>
      <c r="C703" s="151"/>
      <c r="D703" t="s">
        <v>1022</v>
      </c>
      <c r="E703" s="124">
        <v>9.99</v>
      </c>
      <c r="F703" s="183">
        <v>0.4</v>
      </c>
      <c r="G703" s="124">
        <v>5.99</v>
      </c>
      <c r="H703" s="84">
        <v>1</v>
      </c>
      <c r="I703" s="124">
        <f t="shared" si="38"/>
        <v>0</v>
      </c>
      <c r="J703" s="124">
        <f t="shared" si="39"/>
        <v>0</v>
      </c>
    </row>
    <row r="704" spans="1:10" s="57" customFormat="1" ht="12.75">
      <c r="A704"/>
      <c r="B704" t="s">
        <v>1023</v>
      </c>
      <c r="C704" s="151"/>
      <c r="D704" t="s">
        <v>1024</v>
      </c>
      <c r="E704" s="124">
        <v>9.99</v>
      </c>
      <c r="F704" s="183">
        <v>0.4</v>
      </c>
      <c r="G704" s="124">
        <v>5.99</v>
      </c>
      <c r="H704" s="84">
        <v>1</v>
      </c>
      <c r="I704" s="124">
        <f t="shared" si="38"/>
        <v>0</v>
      </c>
      <c r="J704" s="124">
        <f t="shared" si="39"/>
        <v>0</v>
      </c>
    </row>
    <row r="705" spans="1:10" s="57" customFormat="1" ht="12.75">
      <c r="A705"/>
      <c r="B705" t="s">
        <v>1025</v>
      </c>
      <c r="C705" s="151"/>
      <c r="D705" t="s">
        <v>1026</v>
      </c>
      <c r="E705" s="124">
        <v>9.99</v>
      </c>
      <c r="F705" s="183">
        <v>0.4</v>
      </c>
      <c r="G705" s="124">
        <v>5.99</v>
      </c>
      <c r="H705" s="84">
        <v>1</v>
      </c>
      <c r="I705" s="124">
        <f t="shared" si="38"/>
        <v>0</v>
      </c>
      <c r="J705" s="124">
        <f t="shared" si="39"/>
        <v>0</v>
      </c>
    </row>
    <row r="706" spans="1:10" s="57" customFormat="1" ht="12.75">
      <c r="A706"/>
      <c r="B706" t="s">
        <v>1027</v>
      </c>
      <c r="C706" s="151"/>
      <c r="D706" t="s">
        <v>1028</v>
      </c>
      <c r="E706" s="124">
        <v>9.99</v>
      </c>
      <c r="F706" s="183">
        <v>0.4</v>
      </c>
      <c r="G706" s="124">
        <v>5.99</v>
      </c>
      <c r="H706" s="84">
        <v>1</v>
      </c>
      <c r="I706" s="124">
        <f t="shared" si="38"/>
        <v>0</v>
      </c>
      <c r="J706" s="124">
        <f t="shared" si="39"/>
        <v>0</v>
      </c>
    </row>
    <row r="707" spans="1:10" s="57" customFormat="1" ht="12.75">
      <c r="A707"/>
      <c r="B707" t="s">
        <v>1029</v>
      </c>
      <c r="C707" s="151"/>
      <c r="D707" t="s">
        <v>1030</v>
      </c>
      <c r="E707" s="124">
        <v>9.99</v>
      </c>
      <c r="F707" s="183">
        <v>0.4</v>
      </c>
      <c r="G707" s="124">
        <v>5.99</v>
      </c>
      <c r="H707" s="84">
        <v>1</v>
      </c>
      <c r="I707" s="124">
        <f t="shared" si="38"/>
        <v>0</v>
      </c>
      <c r="J707" s="124">
        <f t="shared" si="39"/>
        <v>0</v>
      </c>
    </row>
    <row r="708" spans="1:10" s="57" customFormat="1" ht="12.75">
      <c r="A708" t="s">
        <v>175</v>
      </c>
      <c r="B708"/>
      <c r="C708" s="151"/>
      <c r="D708"/>
      <c r="E708" s="124"/>
      <c r="F708" s="182"/>
      <c r="G708" s="124"/>
      <c r="H708"/>
      <c r="I708" s="124"/>
      <c r="J708" s="124"/>
    </row>
    <row r="709" spans="1:10" s="57" customFormat="1" ht="12.75">
      <c r="A709"/>
      <c r="B709" t="s">
        <v>1031</v>
      </c>
      <c r="C709" s="151"/>
      <c r="D709" t="s">
        <v>1032</v>
      </c>
      <c r="E709" s="124">
        <v>3.99</v>
      </c>
      <c r="F709" s="183">
        <v>0.4</v>
      </c>
      <c r="G709" s="124">
        <v>2.39</v>
      </c>
      <c r="H709" s="84">
        <v>1</v>
      </c>
      <c r="I709" s="124">
        <f>C709*E709</f>
        <v>0</v>
      </c>
      <c r="J709" s="124">
        <f>C709*G709</f>
        <v>0</v>
      </c>
    </row>
    <row r="710" spans="1:10" s="57" customFormat="1" ht="12.75">
      <c r="A710"/>
      <c r="B710" t="s">
        <v>1033</v>
      </c>
      <c r="C710" s="151"/>
      <c r="D710" t="s">
        <v>1034</v>
      </c>
      <c r="E710" s="124">
        <v>4.99</v>
      </c>
      <c r="F710" s="183">
        <v>0.4</v>
      </c>
      <c r="G710" s="124">
        <v>2.99</v>
      </c>
      <c r="H710" s="84">
        <v>1</v>
      </c>
      <c r="I710" s="124">
        <f>C710*E710</f>
        <v>0</v>
      </c>
      <c r="J710" s="124">
        <f>C710*G710</f>
        <v>0</v>
      </c>
    </row>
    <row r="711" spans="1:10" s="57" customFormat="1" ht="12.75">
      <c r="A711" t="s">
        <v>292</v>
      </c>
      <c r="B711"/>
      <c r="C711" s="151"/>
      <c r="D711"/>
      <c r="E711" s="124"/>
      <c r="F711" s="182"/>
      <c r="G711" s="124"/>
      <c r="H711"/>
      <c r="I711" s="124"/>
      <c r="J711" s="124"/>
    </row>
    <row r="712" spans="1:10" s="57" customFormat="1" ht="12.75">
      <c r="A712"/>
      <c r="B712" t="s">
        <v>1035</v>
      </c>
      <c r="C712" s="151"/>
      <c r="D712" t="s">
        <v>1036</v>
      </c>
      <c r="E712" s="124">
        <v>3.99</v>
      </c>
      <c r="F712" s="183">
        <v>0.4</v>
      </c>
      <c r="G712" s="124">
        <v>2.39</v>
      </c>
      <c r="H712" s="84">
        <v>1</v>
      </c>
      <c r="I712" s="124">
        <f>C712*E712</f>
        <v>0</v>
      </c>
      <c r="J712" s="124">
        <f>C712*G712</f>
        <v>0</v>
      </c>
    </row>
    <row r="713" spans="1:10" s="57" customFormat="1" ht="12.75">
      <c r="A713"/>
      <c r="B713" t="s">
        <v>1037</v>
      </c>
      <c r="C713" s="151"/>
      <c r="D713" t="s">
        <v>1038</v>
      </c>
      <c r="E713" s="124">
        <v>4.99</v>
      </c>
      <c r="F713" s="183">
        <v>0.4</v>
      </c>
      <c r="G713" s="124">
        <v>2.99</v>
      </c>
      <c r="H713" s="84">
        <v>1</v>
      </c>
      <c r="I713" s="124">
        <f>C713*E713</f>
        <v>0</v>
      </c>
      <c r="J713" s="124">
        <f>C713*G713</f>
        <v>0</v>
      </c>
    </row>
    <row r="714" spans="1:10" s="57" customFormat="1" ht="12.75">
      <c r="A714" t="s">
        <v>193</v>
      </c>
      <c r="B714"/>
      <c r="C714" s="151"/>
      <c r="D714"/>
      <c r="E714" s="124"/>
      <c r="F714" s="182"/>
      <c r="G714" s="124"/>
      <c r="H714"/>
      <c r="I714" s="124"/>
      <c r="J714" s="124"/>
    </row>
    <row r="715" spans="1:10" s="57" customFormat="1" ht="12.75">
      <c r="A715"/>
      <c r="B715" t="s">
        <v>1039</v>
      </c>
      <c r="C715" s="151"/>
      <c r="D715" t="s">
        <v>1040</v>
      </c>
      <c r="E715" s="124">
        <v>3.99</v>
      </c>
      <c r="F715" s="183">
        <v>0.4</v>
      </c>
      <c r="G715" s="124">
        <v>2.39</v>
      </c>
      <c r="H715" s="84">
        <v>1</v>
      </c>
      <c r="I715" s="124">
        <f>C715*E715</f>
        <v>0</v>
      </c>
      <c r="J715" s="124">
        <f>C715*G715</f>
        <v>0</v>
      </c>
    </row>
    <row r="716" spans="1:10" s="57" customFormat="1" ht="12.75">
      <c r="A716"/>
      <c r="B716" t="s">
        <v>1041</v>
      </c>
      <c r="C716" s="151"/>
      <c r="D716" t="s">
        <v>1042</v>
      </c>
      <c r="E716" s="124">
        <v>3.99</v>
      </c>
      <c r="F716" s="183">
        <v>0.4</v>
      </c>
      <c r="G716" s="124">
        <v>2.39</v>
      </c>
      <c r="H716" s="84">
        <v>1</v>
      </c>
      <c r="I716" s="124">
        <f>C716*E716</f>
        <v>0</v>
      </c>
      <c r="J716" s="124">
        <f>C716*G716</f>
        <v>0</v>
      </c>
    </row>
    <row r="717" spans="1:10" s="57" customFormat="1" ht="12.75">
      <c r="A717" t="s">
        <v>159</v>
      </c>
      <c r="B717"/>
      <c r="C717" s="151"/>
      <c r="D717"/>
      <c r="E717" s="124"/>
      <c r="F717" s="182"/>
      <c r="G717" s="124"/>
      <c r="H717"/>
      <c r="I717" s="124"/>
      <c r="J717" s="124"/>
    </row>
    <row r="718" spans="1:10" s="57" customFormat="1" ht="12.75">
      <c r="A718"/>
      <c r="B718" t="s">
        <v>1043</v>
      </c>
      <c r="C718" s="151"/>
      <c r="D718" t="s">
        <v>1044</v>
      </c>
      <c r="E718" s="124">
        <v>3.99</v>
      </c>
      <c r="F718" s="183">
        <v>0.4</v>
      </c>
      <c r="G718" s="124">
        <v>2.39</v>
      </c>
      <c r="H718" s="84">
        <v>1</v>
      </c>
      <c r="I718" s="124">
        <f>C718*E718</f>
        <v>0</v>
      </c>
      <c r="J718" s="124">
        <f>C718*G718</f>
        <v>0</v>
      </c>
    </row>
    <row r="719" spans="1:10" s="57" customFormat="1" ht="12.75">
      <c r="A719"/>
      <c r="B719" t="s">
        <v>1045</v>
      </c>
      <c r="C719" s="151"/>
      <c r="D719" t="s">
        <v>1046</v>
      </c>
      <c r="E719" s="124">
        <v>3.99</v>
      </c>
      <c r="F719" s="183">
        <v>0.4</v>
      </c>
      <c r="G719" s="124">
        <v>2.39</v>
      </c>
      <c r="H719" s="84">
        <v>1</v>
      </c>
      <c r="I719" s="124">
        <f>C719*E719</f>
        <v>0</v>
      </c>
      <c r="J719" s="124">
        <f>C719*G719</f>
        <v>0</v>
      </c>
    </row>
    <row r="720" spans="1:10" s="57" customFormat="1" ht="12.75">
      <c r="A720" t="s">
        <v>199</v>
      </c>
      <c r="B720"/>
      <c r="C720" s="151"/>
      <c r="D720"/>
      <c r="E720" s="124"/>
      <c r="F720" s="182"/>
      <c r="G720" s="124"/>
      <c r="H720"/>
      <c r="I720" s="124"/>
      <c r="J720" s="124"/>
    </row>
    <row r="721" spans="1:10" s="57" customFormat="1" ht="12.75">
      <c r="A721"/>
      <c r="B721" t="s">
        <v>1047</v>
      </c>
      <c r="C721" s="151"/>
      <c r="D721" t="s">
        <v>1048</v>
      </c>
      <c r="E721" s="124">
        <v>3.99</v>
      </c>
      <c r="F721" s="183">
        <v>0.4</v>
      </c>
      <c r="G721" s="124">
        <v>2.39</v>
      </c>
      <c r="H721" s="84">
        <v>1</v>
      </c>
      <c r="I721" s="124">
        <f>C721*E721</f>
        <v>0</v>
      </c>
      <c r="J721" s="124">
        <f>C721*G721</f>
        <v>0</v>
      </c>
    </row>
    <row r="722" spans="1:10" s="57" customFormat="1" ht="12.75">
      <c r="A722"/>
      <c r="B722" t="s">
        <v>1049</v>
      </c>
      <c r="C722" s="151"/>
      <c r="D722" t="s">
        <v>1050</v>
      </c>
      <c r="E722" s="124">
        <v>3.99</v>
      </c>
      <c r="F722" s="183">
        <v>0.4</v>
      </c>
      <c r="G722" s="124">
        <v>2.39</v>
      </c>
      <c r="H722" s="84">
        <v>1</v>
      </c>
      <c r="I722" s="124">
        <f>C722*E722</f>
        <v>0</v>
      </c>
      <c r="J722" s="124">
        <f>C722*G722</f>
        <v>0</v>
      </c>
    </row>
    <row r="723" spans="1:10" s="57" customFormat="1" ht="12.75">
      <c r="A723" t="s">
        <v>164</v>
      </c>
      <c r="B723"/>
      <c r="C723" s="151"/>
      <c r="D723"/>
      <c r="E723" s="124"/>
      <c r="F723" s="182"/>
      <c r="G723" s="124"/>
      <c r="H723"/>
      <c r="I723" s="124"/>
      <c r="J723" s="124"/>
    </row>
    <row r="724" spans="1:10" s="57" customFormat="1" ht="12.75">
      <c r="A724"/>
      <c r="B724" t="s">
        <v>1051</v>
      </c>
      <c r="C724" s="151"/>
      <c r="D724" t="s">
        <v>1052</v>
      </c>
      <c r="E724" s="124">
        <v>3.99</v>
      </c>
      <c r="F724" s="183">
        <v>0.4</v>
      </c>
      <c r="G724" s="124">
        <v>2.39</v>
      </c>
      <c r="H724" s="84">
        <v>1</v>
      </c>
      <c r="I724" s="124">
        <f>C724*E724</f>
        <v>0</v>
      </c>
      <c r="J724" s="124">
        <f>C724*G724</f>
        <v>0</v>
      </c>
    </row>
    <row r="725" spans="1:10" s="57" customFormat="1" ht="12.75">
      <c r="A725" t="s">
        <v>229</v>
      </c>
      <c r="B725"/>
      <c r="C725" s="151"/>
      <c r="D725"/>
      <c r="E725" s="124"/>
      <c r="F725" s="182"/>
      <c r="G725" s="124"/>
      <c r="H725"/>
      <c r="I725" s="124"/>
      <c r="J725" s="124"/>
    </row>
    <row r="726" spans="1:10" s="55" customFormat="1" ht="12.75">
      <c r="A726"/>
      <c r="B726" t="s">
        <v>1053</v>
      </c>
      <c r="C726" s="151"/>
      <c r="D726" t="s">
        <v>1054</v>
      </c>
      <c r="E726" s="124">
        <v>3.99</v>
      </c>
      <c r="F726" s="183">
        <v>0.4</v>
      </c>
      <c r="G726" s="124">
        <v>2.39</v>
      </c>
      <c r="H726" s="84">
        <v>1</v>
      </c>
      <c r="I726" s="124">
        <f>C726*E726</f>
        <v>0</v>
      </c>
      <c r="J726" s="124">
        <f>C726*G726</f>
        <v>0</v>
      </c>
    </row>
    <row r="727" spans="1:10" s="57" customFormat="1" ht="12.75">
      <c r="A727"/>
      <c r="B727" t="s">
        <v>1055</v>
      </c>
      <c r="C727" s="151"/>
      <c r="D727" t="s">
        <v>1056</v>
      </c>
      <c r="E727" s="124">
        <v>3.99</v>
      </c>
      <c r="F727" s="183">
        <v>0.4</v>
      </c>
      <c r="G727" s="124">
        <v>2.39</v>
      </c>
      <c r="H727" s="84">
        <v>1</v>
      </c>
      <c r="I727" s="124">
        <f>C727*E727</f>
        <v>0</v>
      </c>
      <c r="J727" s="124">
        <f>C727*G727</f>
        <v>0</v>
      </c>
    </row>
    <row r="728" spans="1:10" s="57" customFormat="1" ht="12.75">
      <c r="A728" t="s">
        <v>197</v>
      </c>
      <c r="B728"/>
      <c r="C728" s="151"/>
      <c r="D728"/>
      <c r="E728" s="124"/>
      <c r="F728" s="182"/>
      <c r="G728" s="124"/>
      <c r="H728"/>
      <c r="I728" s="124"/>
      <c r="J728" s="124"/>
    </row>
    <row r="729" spans="1:10" s="57" customFormat="1" ht="12.75">
      <c r="A729"/>
      <c r="B729" t="s">
        <v>1057</v>
      </c>
      <c r="C729" s="151"/>
      <c r="D729" t="s">
        <v>1058</v>
      </c>
      <c r="E729" s="124">
        <v>3.99</v>
      </c>
      <c r="F729" s="183">
        <v>0.4</v>
      </c>
      <c r="G729" s="124">
        <v>2.39</v>
      </c>
      <c r="H729" s="84">
        <v>1</v>
      </c>
      <c r="I729" s="124">
        <f>C729*E729</f>
        <v>0</v>
      </c>
      <c r="J729" s="124">
        <f>C729*G729</f>
        <v>0</v>
      </c>
    </row>
    <row r="730" spans="1:10" s="57" customFormat="1" ht="12.75">
      <c r="A730"/>
      <c r="B730" t="s">
        <v>1059</v>
      </c>
      <c r="C730" s="151"/>
      <c r="D730" t="s">
        <v>1060</v>
      </c>
      <c r="E730" s="124">
        <v>4.99</v>
      </c>
      <c r="F730" s="183">
        <v>0.4</v>
      </c>
      <c r="G730" s="124">
        <v>2.99</v>
      </c>
      <c r="H730" s="84">
        <v>1</v>
      </c>
      <c r="I730" s="124">
        <f>C730*E730</f>
        <v>0</v>
      </c>
      <c r="J730" s="124">
        <f>C730*G730</f>
        <v>0</v>
      </c>
    </row>
    <row r="731" spans="1:10" s="57" customFormat="1" ht="12.75">
      <c r="A731" t="s">
        <v>150</v>
      </c>
      <c r="B731"/>
      <c r="C731" s="151"/>
      <c r="D731"/>
      <c r="E731" s="124"/>
      <c r="F731" s="182"/>
      <c r="G731" s="124"/>
      <c r="H731"/>
      <c r="I731" s="124"/>
      <c r="J731" s="124"/>
    </row>
    <row r="732" spans="1:10" s="57" customFormat="1" ht="12.75">
      <c r="A732"/>
      <c r="B732" t="s">
        <v>1061</v>
      </c>
      <c r="C732" s="151"/>
      <c r="D732" t="s">
        <v>1062</v>
      </c>
      <c r="E732" s="124">
        <v>3.99</v>
      </c>
      <c r="F732" s="183">
        <v>0.4</v>
      </c>
      <c r="G732" s="124">
        <v>2.39</v>
      </c>
      <c r="H732" s="84">
        <v>1</v>
      </c>
      <c r="I732" s="124">
        <f>C732*E732</f>
        <v>0</v>
      </c>
      <c r="J732" s="124">
        <f>C732*G732</f>
        <v>0</v>
      </c>
    </row>
    <row r="733" spans="1:10" s="57" customFormat="1" ht="12.75">
      <c r="A733"/>
      <c r="B733" t="s">
        <v>1063</v>
      </c>
      <c r="C733" s="151"/>
      <c r="D733" t="s">
        <v>1064</v>
      </c>
      <c r="E733" s="124">
        <v>4.99</v>
      </c>
      <c r="F733" s="183">
        <v>0.4</v>
      </c>
      <c r="G733" s="124">
        <v>2.99</v>
      </c>
      <c r="H733" s="84">
        <v>1</v>
      </c>
      <c r="I733" s="124">
        <f>C733*E733</f>
        <v>0</v>
      </c>
      <c r="J733" s="124">
        <f>C733*G733</f>
        <v>0</v>
      </c>
    </row>
    <row r="734" spans="1:10" s="57" customFormat="1" ht="12.75">
      <c r="A734" t="s">
        <v>173</v>
      </c>
      <c r="B734"/>
      <c r="C734" s="151"/>
      <c r="D734"/>
      <c r="E734" s="124"/>
      <c r="F734" s="182"/>
      <c r="G734" s="124"/>
      <c r="H734"/>
      <c r="I734" s="124"/>
      <c r="J734" s="124"/>
    </row>
    <row r="735" spans="1:10" s="57" customFormat="1" ht="12.75">
      <c r="A735"/>
      <c r="B735" t="s">
        <v>1065</v>
      </c>
      <c r="C735" s="151"/>
      <c r="D735" t="s">
        <v>1066</v>
      </c>
      <c r="E735" s="124">
        <v>3.99</v>
      </c>
      <c r="F735" s="183">
        <v>0.4</v>
      </c>
      <c r="G735" s="124">
        <v>2.39</v>
      </c>
      <c r="H735" s="84">
        <v>1</v>
      </c>
      <c r="I735" s="124">
        <f>C735*E735</f>
        <v>0</v>
      </c>
      <c r="J735" s="124">
        <f>C735*G735</f>
        <v>0</v>
      </c>
    </row>
    <row r="736" spans="1:10" s="87" customFormat="1" ht="12.75">
      <c r="A736"/>
      <c r="B736" t="s">
        <v>1067</v>
      </c>
      <c r="C736" s="151"/>
      <c r="D736" t="s">
        <v>1068</v>
      </c>
      <c r="E736" s="124">
        <v>3.99</v>
      </c>
      <c r="F736" s="183">
        <v>0.4</v>
      </c>
      <c r="G736" s="124">
        <v>2.39</v>
      </c>
      <c r="H736" s="84">
        <v>1</v>
      </c>
      <c r="I736" s="124">
        <f>C736*E736</f>
        <v>0</v>
      </c>
      <c r="J736" s="124">
        <f>C736*G736</f>
        <v>0</v>
      </c>
    </row>
    <row r="737" spans="1:10" ht="12.75">
      <c r="A737" t="s">
        <v>145</v>
      </c>
      <c r="B737"/>
      <c r="C737" s="151"/>
      <c r="D737"/>
      <c r="E737" s="124"/>
      <c r="F737" s="182"/>
      <c r="G737" s="124"/>
      <c r="H737"/>
      <c r="I737" s="124"/>
      <c r="J737" s="124"/>
    </row>
    <row r="738" spans="1:10" s="57" customFormat="1" ht="12.75">
      <c r="A738"/>
      <c r="B738" t="s">
        <v>1069</v>
      </c>
      <c r="C738" s="151"/>
      <c r="D738" t="s">
        <v>1070</v>
      </c>
      <c r="E738" s="124">
        <v>5.99</v>
      </c>
      <c r="F738" s="183">
        <v>0.4</v>
      </c>
      <c r="G738" s="124">
        <v>3.59</v>
      </c>
      <c r="H738" s="84">
        <v>1</v>
      </c>
      <c r="I738" s="124">
        <f>C738*E738</f>
        <v>0</v>
      </c>
      <c r="J738" s="124">
        <f>C738*G738</f>
        <v>0</v>
      </c>
    </row>
    <row r="739" spans="1:10" s="87" customFormat="1" ht="12.75">
      <c r="A739"/>
      <c r="B739" t="s">
        <v>1071</v>
      </c>
      <c r="C739" s="151"/>
      <c r="D739" t="s">
        <v>1072</v>
      </c>
      <c r="E739" s="124">
        <v>5.99</v>
      </c>
      <c r="F739" s="183">
        <v>0.4</v>
      </c>
      <c r="G739" s="124">
        <v>3.59</v>
      </c>
      <c r="H739" s="84">
        <v>1</v>
      </c>
      <c r="I739" s="124">
        <f>C739*E739</f>
        <v>0</v>
      </c>
      <c r="J739" s="124">
        <f>C739*G739</f>
        <v>0</v>
      </c>
    </row>
    <row r="740" spans="1:10" s="57" customFormat="1" ht="12.75">
      <c r="A740" t="s">
        <v>178</v>
      </c>
      <c r="B740"/>
      <c r="C740" s="151"/>
      <c r="D740"/>
      <c r="E740" s="124"/>
      <c r="F740" s="182"/>
      <c r="G740" s="124"/>
      <c r="H740"/>
      <c r="I740" s="124"/>
      <c r="J740" s="124"/>
    </row>
    <row r="741" spans="1:10" s="57" customFormat="1" ht="12.75">
      <c r="A741"/>
      <c r="B741" t="s">
        <v>1073</v>
      </c>
      <c r="C741" s="151"/>
      <c r="D741" t="s">
        <v>1074</v>
      </c>
      <c r="E741" s="124">
        <v>5.99</v>
      </c>
      <c r="F741" s="183">
        <v>0.4</v>
      </c>
      <c r="G741" s="124">
        <v>3.59</v>
      </c>
      <c r="H741" s="84">
        <v>2</v>
      </c>
      <c r="I741" s="124">
        <f>C741*E741</f>
        <v>0</v>
      </c>
      <c r="J741" s="124">
        <f>C741*G741</f>
        <v>0</v>
      </c>
    </row>
    <row r="742" spans="1:10" s="57" customFormat="1" ht="12.75">
      <c r="A742"/>
      <c r="B742" t="s">
        <v>1075</v>
      </c>
      <c r="C742" s="151"/>
      <c r="D742" t="s">
        <v>1076</v>
      </c>
      <c r="E742" s="124">
        <v>5.99</v>
      </c>
      <c r="F742" s="183">
        <v>0.4</v>
      </c>
      <c r="G742" s="124">
        <v>3.59</v>
      </c>
      <c r="H742" s="84">
        <v>2</v>
      </c>
      <c r="I742" s="124">
        <f>C742*E742</f>
        <v>0</v>
      </c>
      <c r="J742" s="124">
        <f>C742*G742</f>
        <v>0</v>
      </c>
    </row>
    <row r="743" spans="1:10" s="55" customFormat="1" ht="12.75">
      <c r="A743" t="s">
        <v>58</v>
      </c>
      <c r="B743"/>
      <c r="C743" s="151"/>
      <c r="D743"/>
      <c r="E743" s="124"/>
      <c r="F743" s="182"/>
      <c r="G743" s="124"/>
      <c r="H743"/>
      <c r="I743" s="124"/>
      <c r="J743" s="124"/>
    </row>
    <row r="744" spans="1:10" s="55" customFormat="1" ht="12.75">
      <c r="A744"/>
      <c r="B744" t="s">
        <v>1077</v>
      </c>
      <c r="C744" s="151"/>
      <c r="D744" t="s">
        <v>1078</v>
      </c>
      <c r="E744" s="124">
        <v>3.99</v>
      </c>
      <c r="F744" s="183">
        <v>0.4</v>
      </c>
      <c r="G744" s="124">
        <v>2.39</v>
      </c>
      <c r="H744" s="84">
        <v>1</v>
      </c>
      <c r="I744" s="124">
        <f>C744*E744</f>
        <v>0</v>
      </c>
      <c r="J744" s="124">
        <f>C744*G744</f>
        <v>0</v>
      </c>
    </row>
    <row r="745" spans="1:10" s="57" customFormat="1" ht="12.75">
      <c r="A745"/>
      <c r="B745" t="s">
        <v>1079</v>
      </c>
      <c r="C745" s="151"/>
      <c r="D745" t="s">
        <v>1080</v>
      </c>
      <c r="E745" s="124">
        <v>3.99</v>
      </c>
      <c r="F745" s="183">
        <v>0.4</v>
      </c>
      <c r="G745" s="124">
        <v>2.39</v>
      </c>
      <c r="H745" s="84">
        <v>1</v>
      </c>
      <c r="I745" s="124">
        <f>C745*E745</f>
        <v>0</v>
      </c>
      <c r="J745" s="124">
        <f>C745*G745</f>
        <v>0</v>
      </c>
    </row>
    <row r="746" spans="1:10" s="57" customFormat="1" ht="12.75">
      <c r="A746" t="s">
        <v>311</v>
      </c>
      <c r="B746"/>
      <c r="C746" s="151"/>
      <c r="D746"/>
      <c r="E746" s="124"/>
      <c r="F746" s="182"/>
      <c r="G746" s="124"/>
      <c r="H746"/>
      <c r="I746" s="124"/>
      <c r="J746" s="124"/>
    </row>
    <row r="747" spans="1:10" s="57" customFormat="1" ht="12.75">
      <c r="A747"/>
      <c r="B747" t="s">
        <v>1081</v>
      </c>
      <c r="C747" s="151"/>
      <c r="D747" t="s">
        <v>1082</v>
      </c>
      <c r="E747" s="124">
        <v>4.99</v>
      </c>
      <c r="F747" s="183">
        <v>0.4</v>
      </c>
      <c r="G747" s="124">
        <v>2.99</v>
      </c>
      <c r="H747" s="84">
        <v>1</v>
      </c>
      <c r="I747" s="124">
        <f>C747*E747</f>
        <v>0</v>
      </c>
      <c r="J747" s="124">
        <f>C747*G747</f>
        <v>0</v>
      </c>
    </row>
    <row r="748" spans="1:10" s="57" customFormat="1" ht="12.75">
      <c r="A748" t="s">
        <v>92</v>
      </c>
      <c r="B748"/>
      <c r="C748" s="151"/>
      <c r="D748"/>
      <c r="E748" s="124"/>
      <c r="F748" s="182"/>
      <c r="G748" s="124"/>
      <c r="H748"/>
      <c r="I748" s="124"/>
      <c r="J748" s="124"/>
    </row>
    <row r="749" spans="1:10" s="57" customFormat="1" ht="12.75">
      <c r="A749"/>
      <c r="B749" t="s">
        <v>1083</v>
      </c>
      <c r="C749" s="151"/>
      <c r="D749" t="s">
        <v>1084</v>
      </c>
      <c r="E749" s="124">
        <v>3.99</v>
      </c>
      <c r="F749" s="183">
        <v>0.4</v>
      </c>
      <c r="G749" s="124">
        <v>2.39</v>
      </c>
      <c r="H749" s="84">
        <v>1</v>
      </c>
      <c r="I749" s="124">
        <f>C749*E749</f>
        <v>0</v>
      </c>
      <c r="J749" s="124">
        <f>C749*G749</f>
        <v>0</v>
      </c>
    </row>
    <row r="750" spans="1:10" s="57" customFormat="1" ht="12.75">
      <c r="A750"/>
      <c r="B750" t="s">
        <v>1085</v>
      </c>
      <c r="C750" s="151"/>
      <c r="D750" t="s">
        <v>1086</v>
      </c>
      <c r="E750" s="124">
        <v>3.99</v>
      </c>
      <c r="F750" s="183">
        <v>0.4</v>
      </c>
      <c r="G750" s="124">
        <v>2.39</v>
      </c>
      <c r="H750" s="84">
        <v>1</v>
      </c>
      <c r="I750" s="124">
        <f>C750*E750</f>
        <v>0</v>
      </c>
      <c r="J750" s="124">
        <f>C750*G750</f>
        <v>0</v>
      </c>
    </row>
    <row r="751" spans="1:10" s="57" customFormat="1" ht="12.75">
      <c r="A751" t="s">
        <v>71</v>
      </c>
      <c r="B751"/>
      <c r="C751" s="151"/>
      <c r="D751"/>
      <c r="E751" s="124"/>
      <c r="F751" s="182"/>
      <c r="G751" s="124"/>
      <c r="H751"/>
      <c r="I751" s="124"/>
      <c r="J751" s="124"/>
    </row>
    <row r="752" spans="1:10" s="57" customFormat="1" ht="12.75">
      <c r="A752"/>
      <c r="B752" t="s">
        <v>1087</v>
      </c>
      <c r="C752" s="151"/>
      <c r="D752" t="s">
        <v>1088</v>
      </c>
      <c r="E752" s="124">
        <v>3.99</v>
      </c>
      <c r="F752" s="183">
        <v>0.4</v>
      </c>
      <c r="G752" s="124">
        <v>2.39</v>
      </c>
      <c r="H752" s="84">
        <v>1</v>
      </c>
      <c r="I752" s="124">
        <f>C752*E752</f>
        <v>0</v>
      </c>
      <c r="J752" s="124">
        <f>C752*G752</f>
        <v>0</v>
      </c>
    </row>
    <row r="753" spans="1:10" s="57" customFormat="1" ht="12.75">
      <c r="A753"/>
      <c r="B753" s="93" t="s">
        <v>138</v>
      </c>
      <c r="C753" s="167"/>
      <c r="D753" s="93"/>
      <c r="E753" s="47"/>
      <c r="F753" s="106"/>
      <c r="G753" s="47"/>
      <c r="H753" s="47"/>
      <c r="I753" s="191"/>
      <c r="J753" s="191"/>
    </row>
    <row r="754" spans="1:10" s="57" customFormat="1" ht="12.75">
      <c r="A754" t="s">
        <v>172</v>
      </c>
      <c r="B754"/>
      <c r="C754" s="151"/>
      <c r="D754"/>
      <c r="E754" s="124"/>
      <c r="F754" s="182"/>
      <c r="G754" s="124"/>
      <c r="H754"/>
      <c r="I754" s="124"/>
      <c r="J754" s="124"/>
    </row>
    <row r="755" spans="1:10" s="57" customFormat="1" ht="12.75">
      <c r="A755"/>
      <c r="B755" t="s">
        <v>1089</v>
      </c>
      <c r="C755" s="151"/>
      <c r="D755" t="s">
        <v>1090</v>
      </c>
      <c r="E755" s="124">
        <v>3.99</v>
      </c>
      <c r="F755" s="183">
        <v>0.4</v>
      </c>
      <c r="G755" s="124">
        <v>2.39</v>
      </c>
      <c r="H755" s="84">
        <v>1</v>
      </c>
      <c r="I755" s="124">
        <f>C755*E755</f>
        <v>0</v>
      </c>
      <c r="J755" s="124">
        <f>C755*G755</f>
        <v>0</v>
      </c>
    </row>
    <row r="756" spans="1:10" s="57" customFormat="1" ht="12.75">
      <c r="A756"/>
      <c r="B756" t="s">
        <v>1091</v>
      </c>
      <c r="C756" s="151"/>
      <c r="D756" t="s">
        <v>1092</v>
      </c>
      <c r="E756" s="124">
        <v>3.99</v>
      </c>
      <c r="F756" s="183">
        <v>0.4</v>
      </c>
      <c r="G756" s="124">
        <v>2.39</v>
      </c>
      <c r="H756" s="84">
        <v>1</v>
      </c>
      <c r="I756" s="124">
        <f>C756*E756</f>
        <v>0</v>
      </c>
      <c r="J756" s="124">
        <f>C756*G756</f>
        <v>0</v>
      </c>
    </row>
    <row r="757" spans="1:10" s="57" customFormat="1" ht="12.75">
      <c r="A757"/>
      <c r="B757" s="93" t="s">
        <v>94</v>
      </c>
      <c r="C757" s="167"/>
      <c r="D757" s="93"/>
      <c r="E757" s="47"/>
      <c r="F757" s="106"/>
      <c r="G757" s="47"/>
      <c r="H757" s="47"/>
      <c r="I757" s="191"/>
      <c r="J757" s="191"/>
    </row>
    <row r="758" spans="1:10" s="57" customFormat="1" ht="12.75">
      <c r="A758" t="s">
        <v>104</v>
      </c>
      <c r="B758"/>
      <c r="C758" s="151"/>
      <c r="D758"/>
      <c r="E758" s="124"/>
      <c r="F758" s="182"/>
      <c r="G758" s="124"/>
      <c r="H758"/>
      <c r="I758" s="124"/>
      <c r="J758" s="124"/>
    </row>
    <row r="759" spans="1:10" s="57" customFormat="1" ht="12.75">
      <c r="A759"/>
      <c r="B759" t="s">
        <v>1220</v>
      </c>
      <c r="C759" s="151"/>
      <c r="D759" t="s">
        <v>1221</v>
      </c>
      <c r="E759" s="124">
        <v>2.99</v>
      </c>
      <c r="F759" s="183">
        <v>0.4</v>
      </c>
      <c r="G759" s="124">
        <v>1.79</v>
      </c>
      <c r="H759" s="84">
        <v>1</v>
      </c>
      <c r="I759" s="124">
        <f>C759*E759</f>
        <v>0</v>
      </c>
      <c r="J759" s="124">
        <f>C759*G759</f>
        <v>0</v>
      </c>
    </row>
    <row r="760" spans="1:10" ht="12.75">
      <c r="A760"/>
      <c r="B760" s="93" t="s">
        <v>308</v>
      </c>
      <c r="C760" s="167"/>
      <c r="D760" s="93"/>
      <c r="E760" s="47"/>
      <c r="F760" s="106"/>
      <c r="G760" s="47"/>
      <c r="H760" s="47"/>
      <c r="I760" s="191"/>
      <c r="J760" s="191"/>
    </row>
    <row r="761" spans="1:10" ht="12.75">
      <c r="A761" t="s">
        <v>71</v>
      </c>
      <c r="B761"/>
      <c r="C761" s="151"/>
      <c r="D761"/>
      <c r="E761" s="124"/>
      <c r="F761" s="182"/>
      <c r="G761" s="124"/>
      <c r="H761"/>
      <c r="I761" s="124"/>
      <c r="J761" s="124"/>
    </row>
    <row r="762" spans="1:10" ht="12.75">
      <c r="A762"/>
      <c r="B762" t="s">
        <v>4569</v>
      </c>
      <c r="C762" s="151"/>
      <c r="D762" t="s">
        <v>4570</v>
      </c>
      <c r="E762" s="124">
        <v>4.99</v>
      </c>
      <c r="F762" s="183">
        <v>0.4</v>
      </c>
      <c r="G762" s="124">
        <v>2.99</v>
      </c>
      <c r="H762" s="84">
        <v>1</v>
      </c>
      <c r="I762" s="124">
        <f>C762*E762</f>
        <v>0</v>
      </c>
      <c r="J762" s="124">
        <f>C762*G762</f>
        <v>0</v>
      </c>
    </row>
    <row r="763" spans="1:10" ht="12.75">
      <c r="A763"/>
      <c r="B763" t="s">
        <v>4571</v>
      </c>
      <c r="C763" s="151"/>
      <c r="D763" t="s">
        <v>4572</v>
      </c>
      <c r="E763" s="124">
        <v>4.99</v>
      </c>
      <c r="F763" s="183">
        <v>0.4</v>
      </c>
      <c r="G763" s="124">
        <v>2.99</v>
      </c>
      <c r="H763" s="84">
        <v>1</v>
      </c>
      <c r="I763" s="124">
        <f>C763*E763</f>
        <v>0</v>
      </c>
      <c r="J763" s="124">
        <f>C763*G763</f>
        <v>0</v>
      </c>
    </row>
    <row r="764" spans="1:10" ht="12.75">
      <c r="A764"/>
      <c r="B764" t="s">
        <v>4573</v>
      </c>
      <c r="C764" s="151"/>
      <c r="D764" t="s">
        <v>4574</v>
      </c>
      <c r="E764" s="124">
        <v>4.99</v>
      </c>
      <c r="F764" s="183">
        <v>0.4</v>
      </c>
      <c r="G764" s="124">
        <v>2.99</v>
      </c>
      <c r="H764" s="84">
        <v>1</v>
      </c>
      <c r="I764" s="124">
        <f>C764*E764</f>
        <v>0</v>
      </c>
      <c r="J764" s="124">
        <f>C764*G764</f>
        <v>0</v>
      </c>
    </row>
    <row r="765" spans="1:10" ht="12.75">
      <c r="A765"/>
      <c r="B765" t="s">
        <v>4575</v>
      </c>
      <c r="C765" s="151"/>
      <c r="D765" t="s">
        <v>4576</v>
      </c>
      <c r="E765" s="124">
        <v>4.99</v>
      </c>
      <c r="F765" s="183">
        <v>0.4</v>
      </c>
      <c r="G765" s="124">
        <v>2.99</v>
      </c>
      <c r="H765" s="84">
        <v>1</v>
      </c>
      <c r="I765" s="124">
        <f>C765*E765</f>
        <v>0</v>
      </c>
      <c r="J765" s="124">
        <f>C765*G765</f>
        <v>0</v>
      </c>
    </row>
    <row r="766" spans="1:10" ht="12.75">
      <c r="A766"/>
      <c r="B766" t="s">
        <v>4577</v>
      </c>
      <c r="C766" s="151"/>
      <c r="D766" t="s">
        <v>4578</v>
      </c>
      <c r="E766" s="124">
        <v>4.99</v>
      </c>
      <c r="F766" s="183">
        <v>0.4</v>
      </c>
      <c r="G766" s="124">
        <v>2.99</v>
      </c>
      <c r="H766" s="84">
        <v>1</v>
      </c>
      <c r="I766" s="124">
        <f>C766*E766</f>
        <v>0</v>
      </c>
      <c r="J766" s="124">
        <f>C766*G766</f>
        <v>0</v>
      </c>
    </row>
    <row r="767" spans="1:10" ht="12.75">
      <c r="A767"/>
      <c r="B767" s="93" t="s">
        <v>309</v>
      </c>
      <c r="C767" s="167"/>
      <c r="D767" s="93"/>
      <c r="E767" s="47"/>
      <c r="F767" s="106"/>
      <c r="G767" s="47"/>
      <c r="H767" s="47"/>
      <c r="I767" s="191"/>
      <c r="J767" s="191"/>
    </row>
    <row r="768" spans="1:10" ht="12.75">
      <c r="A768" t="s">
        <v>125</v>
      </c>
      <c r="B768"/>
      <c r="C768" s="151"/>
      <c r="D768"/>
      <c r="E768" s="124"/>
      <c r="F768" s="182"/>
      <c r="G768" s="124"/>
      <c r="H768"/>
      <c r="I768" s="124"/>
      <c r="J768" s="124"/>
    </row>
    <row r="769" spans="1:10" ht="12.75">
      <c r="A769"/>
      <c r="B769" t="s">
        <v>4579</v>
      </c>
      <c r="C769" s="151"/>
      <c r="D769" t="s">
        <v>4580</v>
      </c>
      <c r="E769" s="124">
        <v>1</v>
      </c>
      <c r="F769" s="183">
        <v>0.4</v>
      </c>
      <c r="G769" s="124">
        <v>0.6</v>
      </c>
      <c r="H769" s="84">
        <v>1</v>
      </c>
      <c r="I769" s="124">
        <f>C769*E769</f>
        <v>0</v>
      </c>
      <c r="J769" s="124">
        <f>C769*G769</f>
        <v>0</v>
      </c>
    </row>
    <row r="770" spans="1:10" ht="12.75">
      <c r="A770"/>
      <c r="B770" t="s">
        <v>4581</v>
      </c>
      <c r="C770" s="151"/>
      <c r="D770" t="s">
        <v>4582</v>
      </c>
      <c r="E770" s="124">
        <v>1</v>
      </c>
      <c r="F770" s="183">
        <v>0.4</v>
      </c>
      <c r="G770" s="124">
        <v>0.6</v>
      </c>
      <c r="H770" s="84">
        <v>1</v>
      </c>
      <c r="I770" s="124">
        <f>C770*E770</f>
        <v>0</v>
      </c>
      <c r="J770" s="124">
        <f>C770*G770</f>
        <v>0</v>
      </c>
    </row>
    <row r="771" spans="1:10" ht="12.75">
      <c r="A771"/>
      <c r="B771" t="s">
        <v>4583</v>
      </c>
      <c r="C771" s="151"/>
      <c r="D771" t="s">
        <v>4584</v>
      </c>
      <c r="E771" s="124">
        <v>1</v>
      </c>
      <c r="F771" s="183">
        <v>0.4</v>
      </c>
      <c r="G771" s="124">
        <v>0.6</v>
      </c>
      <c r="H771" s="84">
        <v>1</v>
      </c>
      <c r="I771" s="124">
        <f>C771*E771</f>
        <v>0</v>
      </c>
      <c r="J771" s="124">
        <f>C771*G771</f>
        <v>0</v>
      </c>
    </row>
    <row r="772" spans="1:10" ht="12.75">
      <c r="A772"/>
      <c r="B772" t="s">
        <v>4585</v>
      </c>
      <c r="C772" s="151"/>
      <c r="D772" t="s">
        <v>4586</v>
      </c>
      <c r="E772" s="124">
        <v>1</v>
      </c>
      <c r="F772" s="183">
        <v>0.4</v>
      </c>
      <c r="G772" s="124">
        <v>0.6</v>
      </c>
      <c r="H772" s="84">
        <v>1</v>
      </c>
      <c r="I772" s="124">
        <f>C772*E772</f>
        <v>0</v>
      </c>
      <c r="J772" s="124">
        <f>C772*G772</f>
        <v>0</v>
      </c>
    </row>
    <row r="773" spans="1:10" ht="12.75">
      <c r="A773" t="s">
        <v>72</v>
      </c>
      <c r="B773"/>
      <c r="C773" s="151"/>
      <c r="D773"/>
      <c r="E773" s="124"/>
      <c r="F773" s="182"/>
      <c r="G773" s="124"/>
      <c r="H773"/>
      <c r="I773" s="124"/>
      <c r="J773" s="124"/>
    </row>
    <row r="774" spans="1:10" ht="12.75">
      <c r="A774"/>
      <c r="B774" t="s">
        <v>4587</v>
      </c>
      <c r="C774" s="151"/>
      <c r="D774" t="s">
        <v>4588</v>
      </c>
      <c r="E774" s="124">
        <v>1</v>
      </c>
      <c r="F774" s="183">
        <v>0.4</v>
      </c>
      <c r="G774" s="124">
        <v>0.6</v>
      </c>
      <c r="H774" s="84">
        <v>1</v>
      </c>
      <c r="I774" s="124">
        <f>C774*E774</f>
        <v>0</v>
      </c>
      <c r="J774" s="124">
        <f>C774*G774</f>
        <v>0</v>
      </c>
    </row>
    <row r="775" spans="1:10" ht="12.75">
      <c r="A775"/>
      <c r="B775" t="s">
        <v>4589</v>
      </c>
      <c r="C775" s="151"/>
      <c r="D775" t="s">
        <v>4590</v>
      </c>
      <c r="E775" s="124">
        <v>1</v>
      </c>
      <c r="F775" s="183">
        <v>0.4</v>
      </c>
      <c r="G775" s="124">
        <v>0.6</v>
      </c>
      <c r="H775" s="84">
        <v>1</v>
      </c>
      <c r="I775" s="124">
        <f>C775*E775</f>
        <v>0</v>
      </c>
      <c r="J775" s="124">
        <f>C775*G775</f>
        <v>0</v>
      </c>
    </row>
    <row r="776" spans="1:10" ht="12.75">
      <c r="A776"/>
      <c r="B776" t="s">
        <v>4591</v>
      </c>
      <c r="C776" s="151"/>
      <c r="D776" t="s">
        <v>4592</v>
      </c>
      <c r="E776" s="124">
        <v>1</v>
      </c>
      <c r="F776" s="183">
        <v>0.4</v>
      </c>
      <c r="G776" s="124">
        <v>0.6</v>
      </c>
      <c r="H776" s="84">
        <v>1</v>
      </c>
      <c r="I776" s="124">
        <f>C776*E776</f>
        <v>0</v>
      </c>
      <c r="J776" s="124">
        <f>C776*G776</f>
        <v>0</v>
      </c>
    </row>
    <row r="777" spans="1:10" s="57" customFormat="1" ht="12.75">
      <c r="A777"/>
      <c r="B777" t="s">
        <v>4593</v>
      </c>
      <c r="C777" s="151"/>
      <c r="D777" t="s">
        <v>4594</v>
      </c>
      <c r="E777" s="124">
        <v>1</v>
      </c>
      <c r="F777" s="183">
        <v>0.4</v>
      </c>
      <c r="G777" s="124">
        <v>0.6</v>
      </c>
      <c r="H777" s="84">
        <v>1</v>
      </c>
      <c r="I777" s="124">
        <f>C777*E777</f>
        <v>0</v>
      </c>
      <c r="J777" s="124">
        <f>C777*G777</f>
        <v>0</v>
      </c>
    </row>
    <row r="778" spans="1:10" s="55" customFormat="1" ht="12.75">
      <c r="A778"/>
      <c r="B778" s="93" t="s">
        <v>312</v>
      </c>
      <c r="C778" s="167"/>
      <c r="D778" s="93"/>
      <c r="E778" s="47"/>
      <c r="F778" s="106"/>
      <c r="G778" s="47"/>
      <c r="H778" s="47"/>
      <c r="I778" s="191"/>
      <c r="J778" s="191"/>
    </row>
    <row r="779" spans="1:256" s="88" customFormat="1" ht="12.75">
      <c r="A779" t="s">
        <v>66</v>
      </c>
      <c r="B779"/>
      <c r="C779" s="151"/>
      <c r="D779"/>
      <c r="E779" s="124"/>
      <c r="F779" s="182"/>
      <c r="G779" s="124"/>
      <c r="H779"/>
      <c r="I779" s="124"/>
      <c r="J779" s="124"/>
      <c r="L779" s="174"/>
      <c r="M779" s="175"/>
      <c r="N779" s="174"/>
      <c r="O779" s="176"/>
      <c r="P779" s="177"/>
      <c r="Q779" s="176"/>
      <c r="R779" s="176"/>
      <c r="S779" s="176"/>
      <c r="T779" s="176"/>
      <c r="U779" s="178"/>
      <c r="V779" s="174"/>
      <c r="W779" s="175"/>
      <c r="X779" s="174"/>
      <c r="Y779" s="176"/>
      <c r="Z779" s="177"/>
      <c r="AA779" s="176"/>
      <c r="AB779" s="176"/>
      <c r="AC779" s="176"/>
      <c r="AD779" s="176"/>
      <c r="AE779" s="178"/>
      <c r="AF779" s="174"/>
      <c r="AG779" s="175"/>
      <c r="AH779" s="174"/>
      <c r="AI779" s="176"/>
      <c r="AJ779" s="177"/>
      <c r="AK779" s="176"/>
      <c r="AL779" s="176"/>
      <c r="AM779" s="176"/>
      <c r="AN779" s="176"/>
      <c r="AO779" s="178"/>
      <c r="AP779" s="174"/>
      <c r="AQ779" s="175"/>
      <c r="AR779" s="174"/>
      <c r="AS779" s="176"/>
      <c r="AT779" s="177"/>
      <c r="AU779" s="176"/>
      <c r="AV779" s="176"/>
      <c r="AW779" s="176"/>
      <c r="AX779" s="176"/>
      <c r="AY779" s="178"/>
      <c r="AZ779" s="174"/>
      <c r="BA779" s="175"/>
      <c r="BB779" s="174"/>
      <c r="BC779" s="176"/>
      <c r="BD779" s="177"/>
      <c r="BE779" s="176"/>
      <c r="BF779" s="176"/>
      <c r="BG779" s="176"/>
      <c r="BH779" s="176"/>
      <c r="BI779" s="178"/>
      <c r="BJ779" s="174"/>
      <c r="BK779" s="175"/>
      <c r="BL779" s="174"/>
      <c r="BM779" s="176"/>
      <c r="BN779" s="177"/>
      <c r="BO779" s="176"/>
      <c r="BP779" s="176"/>
      <c r="BQ779" s="176"/>
      <c r="BR779" s="176"/>
      <c r="BS779" s="178"/>
      <c r="BT779" s="174"/>
      <c r="BU779" s="175"/>
      <c r="BV779" s="174"/>
      <c r="BW779" s="176"/>
      <c r="BX779" s="177"/>
      <c r="BY779" s="176"/>
      <c r="BZ779" s="176"/>
      <c r="CA779" s="176"/>
      <c r="CB779" s="176"/>
      <c r="CC779" s="178"/>
      <c r="CD779" s="174"/>
      <c r="CE779" s="175"/>
      <c r="CF779" s="174"/>
      <c r="CG779" s="176"/>
      <c r="CH779" s="177"/>
      <c r="CI779" s="176"/>
      <c r="CJ779" s="176"/>
      <c r="CK779" s="176"/>
      <c r="CL779" s="176"/>
      <c r="CM779" s="178"/>
      <c r="CN779" s="174"/>
      <c r="CO779" s="175"/>
      <c r="CP779" s="174"/>
      <c r="CQ779" s="176"/>
      <c r="CR779" s="177"/>
      <c r="CS779" s="176"/>
      <c r="CT779" s="176"/>
      <c r="CU779" s="176"/>
      <c r="CV779" s="176"/>
      <c r="CW779" s="178"/>
      <c r="CX779" s="174"/>
      <c r="CY779" s="175"/>
      <c r="CZ779" s="174"/>
      <c r="DA779" s="176"/>
      <c r="DB779" s="177"/>
      <c r="DC779" s="176"/>
      <c r="DD779" s="176"/>
      <c r="DE779" s="176"/>
      <c r="DF779" s="176"/>
      <c r="DG779" s="178"/>
      <c r="DH779" s="174"/>
      <c r="DI779" s="175"/>
      <c r="DJ779" s="174"/>
      <c r="DK779" s="176"/>
      <c r="DL779" s="177"/>
      <c r="DM779" s="176"/>
      <c r="DN779" s="176"/>
      <c r="DO779" s="176"/>
      <c r="DP779" s="176"/>
      <c r="DQ779" s="178"/>
      <c r="DR779" s="174"/>
      <c r="DS779" s="175"/>
      <c r="DT779" s="174"/>
      <c r="DU779" s="176"/>
      <c r="DV779" s="177"/>
      <c r="DW779" s="176"/>
      <c r="DX779" s="176"/>
      <c r="DY779" s="176"/>
      <c r="DZ779" s="176"/>
      <c r="EA779" s="178"/>
      <c r="EB779" s="174"/>
      <c r="EC779" s="175"/>
      <c r="ED779" s="174"/>
      <c r="EE779" s="176"/>
      <c r="EF779" s="177"/>
      <c r="EG779" s="176"/>
      <c r="EH779" s="176"/>
      <c r="EI779" s="176"/>
      <c r="EJ779" s="176"/>
      <c r="EK779" s="178"/>
      <c r="EL779" s="174"/>
      <c r="EM779" s="175"/>
      <c r="EN779" s="174"/>
      <c r="EO779" s="176"/>
      <c r="EP779" s="177"/>
      <c r="EQ779" s="176"/>
      <c r="ER779" s="176"/>
      <c r="ES779" s="176"/>
      <c r="ET779" s="176"/>
      <c r="EU779" s="178"/>
      <c r="EV779" s="174"/>
      <c r="EW779" s="175"/>
      <c r="EX779" s="174"/>
      <c r="EY779" s="176"/>
      <c r="EZ779" s="177"/>
      <c r="FA779" s="176"/>
      <c r="FB779" s="176"/>
      <c r="FC779" s="176"/>
      <c r="FD779" s="176"/>
      <c r="FE779" s="178"/>
      <c r="FF779" s="174"/>
      <c r="FG779" s="175"/>
      <c r="FH779" s="174"/>
      <c r="FI779" s="176"/>
      <c r="FJ779" s="177"/>
      <c r="FK779" s="176"/>
      <c r="FL779" s="176"/>
      <c r="FM779" s="176"/>
      <c r="FN779" s="176"/>
      <c r="FO779" s="178"/>
      <c r="FP779" s="174"/>
      <c r="FQ779" s="175"/>
      <c r="FR779" s="174"/>
      <c r="FS779" s="176"/>
      <c r="FT779" s="177"/>
      <c r="FU779" s="176"/>
      <c r="FV779" s="176"/>
      <c r="FW779" s="176"/>
      <c r="FX779" s="176"/>
      <c r="FY779" s="178"/>
      <c r="FZ779" s="174"/>
      <c r="GA779" s="175"/>
      <c r="GB779" s="174"/>
      <c r="GC779" s="176"/>
      <c r="GD779" s="177"/>
      <c r="GE779" s="176"/>
      <c r="GF779" s="176"/>
      <c r="GG779" s="176"/>
      <c r="GH779" s="176"/>
      <c r="GI779" s="178"/>
      <c r="GJ779" s="174"/>
      <c r="GK779" s="175"/>
      <c r="GL779" s="174"/>
      <c r="GM779" s="176"/>
      <c r="GN779" s="177"/>
      <c r="GO779" s="176"/>
      <c r="GP779" s="176"/>
      <c r="GQ779" s="176"/>
      <c r="GR779" s="176"/>
      <c r="GS779" s="178"/>
      <c r="GT779" s="174"/>
      <c r="GU779" s="175"/>
      <c r="GV779" s="174"/>
      <c r="GW779" s="176"/>
      <c r="GX779" s="177"/>
      <c r="GY779" s="176"/>
      <c r="GZ779" s="176"/>
      <c r="HA779" s="176"/>
      <c r="HB779" s="176"/>
      <c r="HC779" s="178"/>
      <c r="HD779" s="174"/>
      <c r="HE779" s="175"/>
      <c r="HF779" s="174"/>
      <c r="HG779" s="176"/>
      <c r="HH779" s="177"/>
      <c r="HI779" s="176"/>
      <c r="HJ779" s="176"/>
      <c r="HK779" s="176"/>
      <c r="HL779" s="176"/>
      <c r="HM779" s="178"/>
      <c r="HN779" s="174"/>
      <c r="HO779" s="175"/>
      <c r="HP779" s="174"/>
      <c r="HQ779" s="176"/>
      <c r="HR779" s="177"/>
      <c r="HS779" s="176"/>
      <c r="HT779" s="176"/>
      <c r="HU779" s="176"/>
      <c r="HV779" s="176"/>
      <c r="HW779" s="178"/>
      <c r="HX779" s="174"/>
      <c r="HY779" s="175"/>
      <c r="HZ779" s="174"/>
      <c r="IA779" s="176"/>
      <c r="IB779" s="177"/>
      <c r="IC779" s="176"/>
      <c r="ID779" s="176"/>
      <c r="IE779" s="176"/>
      <c r="IF779" s="176"/>
      <c r="IG779" s="178"/>
      <c r="IH779" s="174"/>
      <c r="II779" s="175"/>
      <c r="IJ779" s="174"/>
      <c r="IK779" s="176"/>
      <c r="IL779" s="177"/>
      <c r="IM779" s="176"/>
      <c r="IN779" s="176"/>
      <c r="IO779" s="176"/>
      <c r="IP779" s="176"/>
      <c r="IQ779" s="178"/>
      <c r="IR779" s="174"/>
      <c r="IS779" s="175"/>
      <c r="IT779" s="174"/>
      <c r="IU779" s="176"/>
      <c r="IV779" s="177"/>
    </row>
    <row r="780" spans="1:10" s="57" customFormat="1" ht="12.75">
      <c r="A780"/>
      <c r="B780" t="s">
        <v>1093</v>
      </c>
      <c r="C780" s="151"/>
      <c r="D780" t="s">
        <v>1094</v>
      </c>
      <c r="E780" s="124">
        <v>3.99</v>
      </c>
      <c r="F780" s="183">
        <v>0.4</v>
      </c>
      <c r="G780" s="124">
        <v>2.39</v>
      </c>
      <c r="H780" s="84">
        <v>1</v>
      </c>
      <c r="I780" s="124">
        <f>C780*E780</f>
        <v>0</v>
      </c>
      <c r="J780" s="124">
        <f>C780*G780</f>
        <v>0</v>
      </c>
    </row>
    <row r="781" spans="1:10" ht="12.75">
      <c r="A781"/>
      <c r="B781" s="93" t="s">
        <v>306</v>
      </c>
      <c r="C781" s="167"/>
      <c r="D781" s="93"/>
      <c r="E781" s="47"/>
      <c r="F781" s="106"/>
      <c r="G781" s="47"/>
      <c r="H781" s="47"/>
      <c r="I781" s="191"/>
      <c r="J781" s="191"/>
    </row>
    <row r="782" spans="1:10" ht="12.75">
      <c r="A782" t="s">
        <v>90</v>
      </c>
      <c r="B782"/>
      <c r="C782" s="151"/>
      <c r="D782"/>
      <c r="E782" s="124"/>
      <c r="F782" s="182"/>
      <c r="G782" s="124"/>
      <c r="H782"/>
      <c r="I782" s="124"/>
      <c r="J782" s="124"/>
    </row>
    <row r="783" spans="1:10" ht="12.75">
      <c r="A783"/>
      <c r="B783" t="s">
        <v>4539</v>
      </c>
      <c r="C783" s="151"/>
      <c r="D783" t="s">
        <v>4540</v>
      </c>
      <c r="E783" s="124">
        <v>3.99</v>
      </c>
      <c r="F783" s="183">
        <v>0.4</v>
      </c>
      <c r="G783" s="124">
        <v>2.39</v>
      </c>
      <c r="H783" s="84">
        <v>1</v>
      </c>
      <c r="I783" s="124">
        <f>C783*E783</f>
        <v>0</v>
      </c>
      <c r="J783" s="124">
        <f>C783*G783</f>
        <v>0</v>
      </c>
    </row>
    <row r="784" spans="1:10" ht="12.75">
      <c r="A784"/>
      <c r="B784" t="s">
        <v>4541</v>
      </c>
      <c r="C784" s="151"/>
      <c r="D784" t="s">
        <v>4542</v>
      </c>
      <c r="E784" s="124">
        <v>3.99</v>
      </c>
      <c r="F784" s="183">
        <v>0.4</v>
      </c>
      <c r="G784" s="124">
        <v>2.39</v>
      </c>
      <c r="H784" s="84">
        <v>1</v>
      </c>
      <c r="I784" s="124">
        <f>C784*E784</f>
        <v>0</v>
      </c>
      <c r="J784" s="124">
        <f>C784*G784</f>
        <v>0</v>
      </c>
    </row>
    <row r="785" spans="1:10" ht="12.75">
      <c r="A785" t="s">
        <v>130</v>
      </c>
      <c r="B785"/>
      <c r="C785" s="151"/>
      <c r="D785"/>
      <c r="E785" s="124"/>
      <c r="F785" s="182"/>
      <c r="G785" s="124"/>
      <c r="H785"/>
      <c r="I785" s="124"/>
      <c r="J785" s="124"/>
    </row>
    <row r="786" spans="1:10" s="57" customFormat="1" ht="12.75">
      <c r="A786"/>
      <c r="B786" t="s">
        <v>4543</v>
      </c>
      <c r="C786" s="151"/>
      <c r="D786" t="s">
        <v>4544</v>
      </c>
      <c r="E786" s="124">
        <v>3.99</v>
      </c>
      <c r="F786" s="183">
        <v>0.4</v>
      </c>
      <c r="G786" s="124">
        <v>2.39</v>
      </c>
      <c r="H786" s="84">
        <v>1</v>
      </c>
      <c r="I786" s="124">
        <f>C786*E786</f>
        <v>0</v>
      </c>
      <c r="J786" s="124">
        <f>C786*G786</f>
        <v>0</v>
      </c>
    </row>
    <row r="787" spans="1:10" ht="12.75">
      <c r="A787"/>
      <c r="B787" t="s">
        <v>4545</v>
      </c>
      <c r="C787" s="151"/>
      <c r="D787" t="s">
        <v>4546</v>
      </c>
      <c r="E787" s="124">
        <v>3.99</v>
      </c>
      <c r="F787" s="183">
        <v>0.4</v>
      </c>
      <c r="G787" s="124">
        <v>2.39</v>
      </c>
      <c r="H787" s="84">
        <v>1</v>
      </c>
      <c r="I787" s="124">
        <f>C787*E787</f>
        <v>0</v>
      </c>
      <c r="J787" s="124">
        <f>C787*G787</f>
        <v>0</v>
      </c>
    </row>
    <row r="788" spans="1:10" ht="12.75">
      <c r="A788" t="s">
        <v>91</v>
      </c>
      <c r="B788"/>
      <c r="C788" s="151"/>
      <c r="D788"/>
      <c r="E788" s="124"/>
      <c r="F788" s="182"/>
      <c r="G788" s="124"/>
      <c r="H788"/>
      <c r="I788" s="124"/>
      <c r="J788" s="124"/>
    </row>
    <row r="789" spans="1:10" ht="12.75">
      <c r="A789"/>
      <c r="B789" t="s">
        <v>4547</v>
      </c>
      <c r="C789" s="151"/>
      <c r="D789" t="s">
        <v>4548</v>
      </c>
      <c r="E789" s="124">
        <v>3.99</v>
      </c>
      <c r="F789" s="183">
        <v>0.4</v>
      </c>
      <c r="G789" s="124">
        <v>2.39</v>
      </c>
      <c r="H789" s="84">
        <v>1</v>
      </c>
      <c r="I789" s="124">
        <f>C789*E789</f>
        <v>0</v>
      </c>
      <c r="J789" s="124">
        <f>C789*G789</f>
        <v>0</v>
      </c>
    </row>
    <row r="790" spans="1:10" ht="12.75">
      <c r="A790"/>
      <c r="B790" t="s">
        <v>4549</v>
      </c>
      <c r="C790" s="151"/>
      <c r="D790" t="s">
        <v>4550</v>
      </c>
      <c r="E790" s="124">
        <v>3.99</v>
      </c>
      <c r="F790" s="183">
        <v>0.4</v>
      </c>
      <c r="G790" s="124">
        <v>2.39</v>
      </c>
      <c r="H790" s="84">
        <v>1</v>
      </c>
      <c r="I790" s="124">
        <f>C790*E790</f>
        <v>0</v>
      </c>
      <c r="J790" s="124">
        <f>C790*G790</f>
        <v>0</v>
      </c>
    </row>
    <row r="791" spans="1:10" ht="12.75">
      <c r="A791" t="s">
        <v>93</v>
      </c>
      <c r="B791"/>
      <c r="C791" s="151"/>
      <c r="D791"/>
      <c r="E791" s="124"/>
      <c r="F791" s="182"/>
      <c r="G791" s="124"/>
      <c r="H791"/>
      <c r="I791" s="124"/>
      <c r="J791" s="124"/>
    </row>
    <row r="792" spans="1:10" ht="12.75">
      <c r="A792"/>
      <c r="B792" t="s">
        <v>4551</v>
      </c>
      <c r="C792" s="151"/>
      <c r="D792" t="s">
        <v>4552</v>
      </c>
      <c r="E792" s="124">
        <v>3.99</v>
      </c>
      <c r="F792" s="183">
        <v>0.4</v>
      </c>
      <c r="G792" s="124">
        <v>2.39</v>
      </c>
      <c r="H792" s="84">
        <v>1</v>
      </c>
      <c r="I792" s="124">
        <f>C792*E792</f>
        <v>0</v>
      </c>
      <c r="J792" s="124">
        <f>C792*G792</f>
        <v>0</v>
      </c>
    </row>
    <row r="793" spans="1:10" ht="12.75">
      <c r="A793"/>
      <c r="B793" t="s">
        <v>4553</v>
      </c>
      <c r="C793" s="151"/>
      <c r="D793" t="s">
        <v>4554</v>
      </c>
      <c r="E793" s="124">
        <v>3.99</v>
      </c>
      <c r="F793" s="183">
        <v>0.4</v>
      </c>
      <c r="G793" s="124">
        <v>2.39</v>
      </c>
      <c r="H793" s="84">
        <v>1</v>
      </c>
      <c r="I793" s="124">
        <f>C793*E793</f>
        <v>0</v>
      </c>
      <c r="J793" s="124">
        <f>C793*G793</f>
        <v>0</v>
      </c>
    </row>
    <row r="794" spans="1:10" ht="12.75">
      <c r="A794" t="s">
        <v>73</v>
      </c>
      <c r="B794"/>
      <c r="C794" s="151"/>
      <c r="D794"/>
      <c r="E794" s="124"/>
      <c r="F794" s="182"/>
      <c r="G794" s="124"/>
      <c r="H794"/>
      <c r="I794" s="124"/>
      <c r="J794" s="124"/>
    </row>
    <row r="795" spans="1:10" ht="12.75">
      <c r="A795"/>
      <c r="B795" t="s">
        <v>4555</v>
      </c>
      <c r="C795" s="151"/>
      <c r="D795" t="s">
        <v>4556</v>
      </c>
      <c r="E795" s="124">
        <v>3.99</v>
      </c>
      <c r="F795" s="183">
        <v>0.4</v>
      </c>
      <c r="G795" s="124">
        <v>2.39</v>
      </c>
      <c r="H795" s="84">
        <v>1</v>
      </c>
      <c r="I795" s="124">
        <f>C795*E795</f>
        <v>0</v>
      </c>
      <c r="J795" s="124">
        <f>C795*G795</f>
        <v>0</v>
      </c>
    </row>
    <row r="796" spans="1:10" ht="12.75">
      <c r="A796"/>
      <c r="B796" t="s">
        <v>4557</v>
      </c>
      <c r="C796" s="151"/>
      <c r="D796" t="s">
        <v>4558</v>
      </c>
      <c r="E796" s="124">
        <v>3.99</v>
      </c>
      <c r="F796" s="183">
        <v>0.4</v>
      </c>
      <c r="G796" s="124">
        <v>2.39</v>
      </c>
      <c r="H796" s="84">
        <v>1</v>
      </c>
      <c r="I796" s="124">
        <f>C796*E796</f>
        <v>0</v>
      </c>
      <c r="J796" s="124">
        <f>C796*G796</f>
        <v>0</v>
      </c>
    </row>
    <row r="797" spans="1:10" ht="12.75">
      <c r="A797"/>
      <c r="B797" s="93" t="s">
        <v>307</v>
      </c>
      <c r="C797" s="167"/>
      <c r="D797" s="93"/>
      <c r="E797" s="47"/>
      <c r="F797" s="106"/>
      <c r="G797" s="47"/>
      <c r="H797" s="47"/>
      <c r="I797" s="191"/>
      <c r="J797" s="191"/>
    </row>
    <row r="798" spans="1:10" ht="12.75">
      <c r="A798" t="s">
        <v>128</v>
      </c>
      <c r="B798"/>
      <c r="C798" s="151"/>
      <c r="D798"/>
      <c r="E798" s="124"/>
      <c r="F798" s="182"/>
      <c r="G798" s="124"/>
      <c r="H798"/>
      <c r="I798" s="124"/>
      <c r="J798" s="124"/>
    </row>
    <row r="799" spans="1:10" ht="12.75">
      <c r="A799"/>
      <c r="B799" t="s">
        <v>4559</v>
      </c>
      <c r="C799" s="151"/>
      <c r="D799" t="s">
        <v>4560</v>
      </c>
      <c r="E799" s="124">
        <v>3.99</v>
      </c>
      <c r="F799" s="183">
        <v>0.4</v>
      </c>
      <c r="G799" s="124">
        <v>2.39</v>
      </c>
      <c r="H799" s="84">
        <v>1</v>
      </c>
      <c r="I799" s="124">
        <f>C799*E799</f>
        <v>0</v>
      </c>
      <c r="J799" s="124">
        <f>C799*G799</f>
        <v>0</v>
      </c>
    </row>
    <row r="800" spans="1:10" s="57" customFormat="1" ht="12.75">
      <c r="A800" t="s">
        <v>74</v>
      </c>
      <c r="B800"/>
      <c r="C800" s="151"/>
      <c r="D800"/>
      <c r="E800" s="124"/>
      <c r="F800" s="182"/>
      <c r="G800" s="124"/>
      <c r="H800"/>
      <c r="I800" s="124"/>
      <c r="J800" s="124"/>
    </row>
    <row r="801" spans="1:10" ht="12.75">
      <c r="A801"/>
      <c r="B801" t="s">
        <v>4561</v>
      </c>
      <c r="C801" s="151"/>
      <c r="D801" t="s">
        <v>4562</v>
      </c>
      <c r="E801" s="124">
        <v>3.99</v>
      </c>
      <c r="F801" s="183">
        <v>0.4</v>
      </c>
      <c r="G801" s="124">
        <v>2.39</v>
      </c>
      <c r="H801" s="84">
        <v>1</v>
      </c>
      <c r="I801" s="124">
        <f>C801*E801</f>
        <v>0</v>
      </c>
      <c r="J801" s="124">
        <f>C801*G801</f>
        <v>0</v>
      </c>
    </row>
    <row r="802" spans="1:10" s="57" customFormat="1" ht="12.75">
      <c r="A802" t="s">
        <v>137</v>
      </c>
      <c r="B802"/>
      <c r="C802" s="151"/>
      <c r="D802"/>
      <c r="E802" s="124"/>
      <c r="F802" s="182"/>
      <c r="G802" s="124"/>
      <c r="H802"/>
      <c r="I802" s="124"/>
      <c r="J802" s="124"/>
    </row>
    <row r="803" spans="1:10" ht="12.75">
      <c r="A803"/>
      <c r="B803" t="s">
        <v>4563</v>
      </c>
      <c r="C803" s="151"/>
      <c r="D803" t="s">
        <v>4564</v>
      </c>
      <c r="E803" s="124">
        <v>3.99</v>
      </c>
      <c r="F803" s="183">
        <v>0.4</v>
      </c>
      <c r="G803" s="124">
        <v>2.39</v>
      </c>
      <c r="H803" s="84">
        <v>1</v>
      </c>
      <c r="I803" s="124">
        <f>C803*E803</f>
        <v>0</v>
      </c>
      <c r="J803" s="124">
        <f>C803*G803</f>
        <v>0</v>
      </c>
    </row>
    <row r="804" spans="1:10" ht="12.75">
      <c r="A804" t="s">
        <v>98</v>
      </c>
      <c r="B804"/>
      <c r="C804" s="151"/>
      <c r="D804"/>
      <c r="E804" s="124"/>
      <c r="F804" s="182"/>
      <c r="G804" s="124"/>
      <c r="H804"/>
      <c r="I804" s="124"/>
      <c r="J804" s="124"/>
    </row>
    <row r="805" spans="1:10" ht="12.75">
      <c r="A805"/>
      <c r="B805" t="s">
        <v>4565</v>
      </c>
      <c r="C805" s="151"/>
      <c r="D805" t="s">
        <v>4566</v>
      </c>
      <c r="E805" s="124">
        <v>3.99</v>
      </c>
      <c r="F805" s="183">
        <v>0.4</v>
      </c>
      <c r="G805" s="124">
        <v>2.39</v>
      </c>
      <c r="H805" s="84">
        <v>1</v>
      </c>
      <c r="I805" s="124">
        <f>C805*E805</f>
        <v>0</v>
      </c>
      <c r="J805" s="124">
        <f>C805*G805</f>
        <v>0</v>
      </c>
    </row>
    <row r="806" spans="1:10" ht="12.75">
      <c r="A806" t="s">
        <v>105</v>
      </c>
      <c r="B806"/>
      <c r="C806" s="151"/>
      <c r="D806"/>
      <c r="E806" s="124"/>
      <c r="F806" s="182"/>
      <c r="G806" s="124"/>
      <c r="H806"/>
      <c r="I806" s="124"/>
      <c r="J806" s="124"/>
    </row>
    <row r="807" spans="1:10" ht="12.75">
      <c r="A807"/>
      <c r="B807" t="s">
        <v>4567</v>
      </c>
      <c r="C807" s="151"/>
      <c r="D807" t="s">
        <v>4568</v>
      </c>
      <c r="E807" s="124">
        <v>3.99</v>
      </c>
      <c r="F807" s="183">
        <v>0.4</v>
      </c>
      <c r="G807" s="124">
        <v>2.39</v>
      </c>
      <c r="H807" s="84">
        <v>1</v>
      </c>
      <c r="I807" s="124">
        <f>C807*E807</f>
        <v>0</v>
      </c>
      <c r="J807" s="124">
        <f>C807*G807</f>
        <v>0</v>
      </c>
    </row>
    <row r="808" spans="1:10" s="57" customFormat="1" ht="12.75">
      <c r="A808"/>
      <c r="B808" s="93" t="s">
        <v>108</v>
      </c>
      <c r="C808" s="167"/>
      <c r="D808" s="93"/>
      <c r="E808" s="47"/>
      <c r="F808" s="106"/>
      <c r="G808" s="47"/>
      <c r="H808" s="47"/>
      <c r="I808" s="191"/>
      <c r="J808" s="191"/>
    </row>
    <row r="809" spans="1:10" s="57" customFormat="1" ht="12.75">
      <c r="A809" t="s">
        <v>176</v>
      </c>
      <c r="B809"/>
      <c r="C809" s="151"/>
      <c r="D809"/>
      <c r="E809" s="124"/>
      <c r="F809" s="182"/>
      <c r="G809" s="124"/>
      <c r="H809"/>
      <c r="I809" s="124"/>
      <c r="J809" s="124"/>
    </row>
    <row r="810" spans="1:10" s="57" customFormat="1" ht="12.75">
      <c r="A810" s="87"/>
      <c r="B810" s="87" t="s">
        <v>1095</v>
      </c>
      <c r="C810" s="179"/>
      <c r="D810" s="87" t="s">
        <v>1096</v>
      </c>
      <c r="E810" s="130">
        <v>9.99</v>
      </c>
      <c r="F810" s="184">
        <v>0.5</v>
      </c>
      <c r="G810" s="130">
        <v>4.99</v>
      </c>
      <c r="H810" s="83">
        <v>3</v>
      </c>
      <c r="I810" s="130">
        <f>C810*E810</f>
        <v>0</v>
      </c>
      <c r="J810" s="130">
        <f>C810*G810</f>
        <v>0</v>
      </c>
    </row>
    <row r="811" spans="1:10" s="57" customFormat="1" ht="12.75">
      <c r="A811" t="s">
        <v>195</v>
      </c>
      <c r="B811"/>
      <c r="C811" s="151"/>
      <c r="D811"/>
      <c r="E811" s="124"/>
      <c r="F811" s="182"/>
      <c r="G811" s="124"/>
      <c r="H811"/>
      <c r="I811" s="124"/>
      <c r="J811" s="124"/>
    </row>
    <row r="812" spans="1:10" s="57" customFormat="1" ht="12.75">
      <c r="A812" s="87"/>
      <c r="B812" s="87" t="s">
        <v>1097</v>
      </c>
      <c r="C812" s="179"/>
      <c r="D812" s="87" t="s">
        <v>1098</v>
      </c>
      <c r="E812" s="130">
        <v>16.99</v>
      </c>
      <c r="F812" s="184">
        <v>0.5</v>
      </c>
      <c r="G812" s="130">
        <v>8.49</v>
      </c>
      <c r="H812" s="83">
        <v>3</v>
      </c>
      <c r="I812" s="130">
        <f>C812*E812</f>
        <v>0</v>
      </c>
      <c r="J812" s="130">
        <f>C812*G812</f>
        <v>0</v>
      </c>
    </row>
    <row r="813" spans="1:10" s="57" customFormat="1" ht="12.75">
      <c r="A813" t="s">
        <v>170</v>
      </c>
      <c r="B813"/>
      <c r="C813" s="151"/>
      <c r="D813"/>
      <c r="E813" s="124"/>
      <c r="F813" s="182"/>
      <c r="G813" s="124"/>
      <c r="H813"/>
      <c r="I813" s="124"/>
      <c r="J813" s="124"/>
    </row>
    <row r="814" spans="1:10" s="88" customFormat="1" ht="12.75">
      <c r="A814" s="87"/>
      <c r="B814" s="87" t="s">
        <v>1099</v>
      </c>
      <c r="C814" s="179"/>
      <c r="D814" s="87" t="s">
        <v>1100</v>
      </c>
      <c r="E814" s="130">
        <v>16.99</v>
      </c>
      <c r="F814" s="184">
        <v>0.5</v>
      </c>
      <c r="G814" s="130">
        <v>8.49</v>
      </c>
      <c r="H814" s="83">
        <v>3</v>
      </c>
      <c r="I814" s="130">
        <f>C814*E814</f>
        <v>0</v>
      </c>
      <c r="J814" s="130">
        <f>C814*G814</f>
        <v>0</v>
      </c>
    </row>
    <row r="815" spans="1:10" s="87" customFormat="1" ht="12.75">
      <c r="A815" t="s">
        <v>101</v>
      </c>
      <c r="B815"/>
      <c r="C815" s="151"/>
      <c r="D815"/>
      <c r="E815" s="124"/>
      <c r="F815" s="182"/>
      <c r="G815" s="124"/>
      <c r="H815"/>
      <c r="I815" s="124"/>
      <c r="J815" s="124"/>
    </row>
    <row r="816" spans="1:10" s="57" customFormat="1" ht="12.75">
      <c r="A816"/>
      <c r="B816" t="s">
        <v>1101</v>
      </c>
      <c r="C816" s="151"/>
      <c r="D816" t="s">
        <v>1102</v>
      </c>
      <c r="E816" s="124">
        <v>16.99</v>
      </c>
      <c r="F816" s="183">
        <v>0.4</v>
      </c>
      <c r="G816" s="124">
        <v>10.19</v>
      </c>
      <c r="H816" s="84">
        <v>3</v>
      </c>
      <c r="I816" s="124">
        <f>C816*E816</f>
        <v>0</v>
      </c>
      <c r="J816" s="124">
        <f>C816*G816</f>
        <v>0</v>
      </c>
    </row>
    <row r="817" spans="1:10" s="55" customFormat="1" ht="12.75">
      <c r="A817"/>
      <c r="B817" t="s">
        <v>1103</v>
      </c>
      <c r="C817" s="151"/>
      <c r="D817" t="s">
        <v>1104</v>
      </c>
      <c r="E817" s="124">
        <v>39.99</v>
      </c>
      <c r="F817" s="183">
        <v>0.4</v>
      </c>
      <c r="G817" s="124">
        <v>23.99</v>
      </c>
      <c r="H817" s="84">
        <v>3</v>
      </c>
      <c r="I817" s="124">
        <f>C817*E817</f>
        <v>0</v>
      </c>
      <c r="J817" s="124">
        <f>C817*G817</f>
        <v>0</v>
      </c>
    </row>
    <row r="818" spans="1:10" s="55" customFormat="1" ht="12.75">
      <c r="A818"/>
      <c r="B818" t="s">
        <v>1105</v>
      </c>
      <c r="C818" s="151"/>
      <c r="D818" t="s">
        <v>1106</v>
      </c>
      <c r="E818" s="124">
        <v>39.99</v>
      </c>
      <c r="F818" s="183">
        <v>0.4</v>
      </c>
      <c r="G818" s="124">
        <v>23.99</v>
      </c>
      <c r="H818" s="84">
        <v>3</v>
      </c>
      <c r="I818" s="124">
        <f>C818*E818</f>
        <v>0</v>
      </c>
      <c r="J818" s="124">
        <f>C818*G818</f>
        <v>0</v>
      </c>
    </row>
    <row r="819" spans="1:10" s="55" customFormat="1" ht="12.75">
      <c r="A819"/>
      <c r="B819" t="s">
        <v>1107</v>
      </c>
      <c r="C819" s="151"/>
      <c r="D819" t="s">
        <v>1108</v>
      </c>
      <c r="E819" s="124">
        <v>24.99</v>
      </c>
      <c r="F819" s="183">
        <v>0.4</v>
      </c>
      <c r="G819" s="124">
        <v>14.99</v>
      </c>
      <c r="H819" s="84">
        <v>3</v>
      </c>
      <c r="I819" s="124">
        <f>C819*E819</f>
        <v>0</v>
      </c>
      <c r="J819" s="124">
        <f>C819*G819</f>
        <v>0</v>
      </c>
    </row>
    <row r="820" spans="1:10" s="57" customFormat="1" ht="12.75">
      <c r="A820" t="s">
        <v>123</v>
      </c>
      <c r="B820"/>
      <c r="C820" s="151"/>
      <c r="D820"/>
      <c r="E820" s="124"/>
      <c r="F820" s="182"/>
      <c r="G820" s="124"/>
      <c r="H820"/>
      <c r="I820" s="124"/>
      <c r="J820" s="124"/>
    </row>
    <row r="821" spans="1:10" s="57" customFormat="1" ht="12.75">
      <c r="A821" s="87"/>
      <c r="B821" s="87" t="s">
        <v>1109</v>
      </c>
      <c r="C821" s="179"/>
      <c r="D821" s="87" t="s">
        <v>1110</v>
      </c>
      <c r="E821" s="130">
        <v>49.99</v>
      </c>
      <c r="F821" s="184">
        <v>0.5</v>
      </c>
      <c r="G821" s="130">
        <v>24.99</v>
      </c>
      <c r="H821" s="83">
        <v>3</v>
      </c>
      <c r="I821" s="130">
        <f>C821*E821</f>
        <v>0</v>
      </c>
      <c r="J821" s="130">
        <f>C821*G821</f>
        <v>0</v>
      </c>
    </row>
    <row r="822" spans="1:10" s="57" customFormat="1" ht="12.75">
      <c r="A822" s="87"/>
      <c r="B822" s="87" t="s">
        <v>1111</v>
      </c>
      <c r="C822" s="179"/>
      <c r="D822" s="87" t="s">
        <v>1112</v>
      </c>
      <c r="E822" s="130">
        <v>34.99</v>
      </c>
      <c r="F822" s="184">
        <v>0.5</v>
      </c>
      <c r="G822" s="130">
        <v>17.49</v>
      </c>
      <c r="H822" s="83">
        <v>3</v>
      </c>
      <c r="I822" s="130">
        <f>C822*E822</f>
        <v>0</v>
      </c>
      <c r="J822" s="130">
        <f>C822*G822</f>
        <v>0</v>
      </c>
    </row>
    <row r="823" spans="1:10" s="57" customFormat="1" ht="12.75">
      <c r="A823"/>
      <c r="B823" t="s">
        <v>1113</v>
      </c>
      <c r="C823" s="151"/>
      <c r="D823" t="s">
        <v>1114</v>
      </c>
      <c r="E823" s="124">
        <v>29.99</v>
      </c>
      <c r="F823" s="183">
        <v>0.4</v>
      </c>
      <c r="G823" s="124">
        <v>17.99</v>
      </c>
      <c r="H823" s="84">
        <v>3</v>
      </c>
      <c r="I823" s="124">
        <f>C823*E823</f>
        <v>0</v>
      </c>
      <c r="J823" s="124">
        <f>C823*G823</f>
        <v>0</v>
      </c>
    </row>
    <row r="824" spans="1:10" s="57" customFormat="1" ht="12.75">
      <c r="A824"/>
      <c r="B824" t="s">
        <v>1115</v>
      </c>
      <c r="C824" s="151"/>
      <c r="D824" t="s">
        <v>1116</v>
      </c>
      <c r="E824" s="124">
        <v>29.99</v>
      </c>
      <c r="F824" s="183">
        <v>0.4</v>
      </c>
      <c r="G824" s="124">
        <v>17.99</v>
      </c>
      <c r="H824" s="84">
        <v>3</v>
      </c>
      <c r="I824" s="124">
        <f>C824*E824</f>
        <v>0</v>
      </c>
      <c r="J824" s="124">
        <f>C824*G824</f>
        <v>0</v>
      </c>
    </row>
    <row r="825" spans="1:10" s="57" customFormat="1" ht="12.75">
      <c r="A825"/>
      <c r="B825" t="s">
        <v>1117</v>
      </c>
      <c r="C825" s="151"/>
      <c r="D825" t="s">
        <v>1118</v>
      </c>
      <c r="E825" s="124">
        <v>29.99</v>
      </c>
      <c r="F825" s="183">
        <v>0.4</v>
      </c>
      <c r="G825" s="124">
        <v>17.99</v>
      </c>
      <c r="H825" s="84">
        <v>3</v>
      </c>
      <c r="I825" s="124">
        <f>C825*E825</f>
        <v>0</v>
      </c>
      <c r="J825" s="124">
        <f>C825*G825</f>
        <v>0</v>
      </c>
    </row>
    <row r="826" spans="1:10" s="57" customFormat="1" ht="12.75">
      <c r="A826" t="s">
        <v>144</v>
      </c>
      <c r="B826"/>
      <c r="C826" s="151"/>
      <c r="D826"/>
      <c r="E826" s="124"/>
      <c r="F826" s="182"/>
      <c r="G826" s="124"/>
      <c r="H826"/>
      <c r="I826" s="124"/>
      <c r="J826" s="124"/>
    </row>
    <row r="827" spans="1:10" s="57" customFormat="1" ht="12.75">
      <c r="A827" s="87"/>
      <c r="B827" s="87" t="s">
        <v>1119</v>
      </c>
      <c r="C827" s="179"/>
      <c r="D827" s="87" t="s">
        <v>1120</v>
      </c>
      <c r="E827" s="130">
        <v>17.99</v>
      </c>
      <c r="F827" s="184">
        <v>0.5</v>
      </c>
      <c r="G827" s="130">
        <v>8.99</v>
      </c>
      <c r="H827" s="83">
        <v>3</v>
      </c>
      <c r="I827" s="130">
        <f>C827*E827</f>
        <v>0</v>
      </c>
      <c r="J827" s="130">
        <f>C827*G827</f>
        <v>0</v>
      </c>
    </row>
    <row r="828" spans="1:10" s="57" customFormat="1" ht="12.75">
      <c r="A828"/>
      <c r="B828" t="s">
        <v>1121</v>
      </c>
      <c r="C828" s="151"/>
      <c r="D828" t="s">
        <v>1122</v>
      </c>
      <c r="E828" s="124">
        <v>49.99</v>
      </c>
      <c r="F828" s="183">
        <v>0.4</v>
      </c>
      <c r="G828" s="124">
        <v>29.99</v>
      </c>
      <c r="H828" s="84">
        <v>3</v>
      </c>
      <c r="I828" s="124">
        <f>C828*E828</f>
        <v>0</v>
      </c>
      <c r="J828" s="124">
        <f>C828*G828</f>
        <v>0</v>
      </c>
    </row>
    <row r="829" spans="1:10" s="57" customFormat="1" ht="12.75">
      <c r="A829" t="s">
        <v>198</v>
      </c>
      <c r="B829"/>
      <c r="C829" s="151"/>
      <c r="D829"/>
      <c r="E829" s="124"/>
      <c r="F829" s="182"/>
      <c r="G829" s="124"/>
      <c r="H829"/>
      <c r="I829" s="124"/>
      <c r="J829" s="124"/>
    </row>
    <row r="830" spans="1:10" s="57" customFormat="1" ht="12.75">
      <c r="A830" s="87"/>
      <c r="B830" s="87" t="s">
        <v>1123</v>
      </c>
      <c r="C830" s="179"/>
      <c r="D830" s="87" t="s">
        <v>1124</v>
      </c>
      <c r="E830" s="130">
        <v>24.99</v>
      </c>
      <c r="F830" s="184">
        <v>0.5</v>
      </c>
      <c r="G830" s="130">
        <v>12.49</v>
      </c>
      <c r="H830" s="83">
        <v>3</v>
      </c>
      <c r="I830" s="130">
        <f>C830*E830</f>
        <v>0</v>
      </c>
      <c r="J830" s="130">
        <f>C830*G830</f>
        <v>0</v>
      </c>
    </row>
    <row r="831" spans="1:10" s="57" customFormat="1" ht="12.75">
      <c r="A831" t="s">
        <v>156</v>
      </c>
      <c r="B831"/>
      <c r="C831" s="151"/>
      <c r="D831"/>
      <c r="E831" s="124"/>
      <c r="F831" s="182"/>
      <c r="G831" s="124"/>
      <c r="H831"/>
      <c r="I831" s="124"/>
      <c r="J831" s="124"/>
    </row>
    <row r="832" spans="1:10" s="57" customFormat="1" ht="12.75">
      <c r="A832" s="87"/>
      <c r="B832" s="87" t="s">
        <v>1125</v>
      </c>
      <c r="C832" s="179"/>
      <c r="D832" s="87" t="s">
        <v>1126</v>
      </c>
      <c r="E832" s="130">
        <v>24.99</v>
      </c>
      <c r="F832" s="184">
        <v>0.5</v>
      </c>
      <c r="G832" s="130">
        <v>12.49</v>
      </c>
      <c r="H832" s="83">
        <v>3</v>
      </c>
      <c r="I832" s="130">
        <f>C832*E832</f>
        <v>0</v>
      </c>
      <c r="J832" s="130">
        <f>C832*G832</f>
        <v>0</v>
      </c>
    </row>
    <row r="833" spans="1:10" s="57" customFormat="1" ht="12.75">
      <c r="A833"/>
      <c r="B833" t="s">
        <v>1127</v>
      </c>
      <c r="C833" s="151"/>
      <c r="D833" t="s">
        <v>1128</v>
      </c>
      <c r="E833" s="124">
        <v>24.99</v>
      </c>
      <c r="F833" s="183">
        <v>0.4</v>
      </c>
      <c r="G833" s="124">
        <v>14.99</v>
      </c>
      <c r="H833" s="84">
        <v>3</v>
      </c>
      <c r="I833" s="124">
        <f>C833*E833</f>
        <v>0</v>
      </c>
      <c r="J833" s="124">
        <f>C833*G833</f>
        <v>0</v>
      </c>
    </row>
    <row r="834" spans="1:10" s="57" customFormat="1" ht="12.75">
      <c r="A834" t="s">
        <v>163</v>
      </c>
      <c r="B834"/>
      <c r="C834" s="151"/>
      <c r="D834"/>
      <c r="E834" s="124"/>
      <c r="F834" s="182"/>
      <c r="G834" s="124"/>
      <c r="H834"/>
      <c r="I834" s="124"/>
      <c r="J834" s="124"/>
    </row>
    <row r="835" spans="1:10" s="57" customFormat="1" ht="12.75">
      <c r="A835" s="87"/>
      <c r="B835" s="87" t="s">
        <v>1129</v>
      </c>
      <c r="C835" s="179"/>
      <c r="D835" s="87" t="s">
        <v>1130</v>
      </c>
      <c r="E835" s="130">
        <v>39.99</v>
      </c>
      <c r="F835" s="184">
        <v>0.5</v>
      </c>
      <c r="G835" s="130">
        <v>19.99</v>
      </c>
      <c r="H835" s="83">
        <v>3</v>
      </c>
      <c r="I835" s="130">
        <f>C835*E835</f>
        <v>0</v>
      </c>
      <c r="J835" s="130">
        <f>C835*G835</f>
        <v>0</v>
      </c>
    </row>
    <row r="836" spans="1:10" s="57" customFormat="1" ht="12.75">
      <c r="A836" s="87"/>
      <c r="B836" s="87" t="s">
        <v>1131</v>
      </c>
      <c r="C836" s="179"/>
      <c r="D836" s="87" t="s">
        <v>1132</v>
      </c>
      <c r="E836" s="130">
        <v>39.99</v>
      </c>
      <c r="F836" s="184">
        <v>0.5</v>
      </c>
      <c r="G836" s="130">
        <v>19.99</v>
      </c>
      <c r="H836" s="83">
        <v>3</v>
      </c>
      <c r="I836" s="130">
        <f>C836*E836</f>
        <v>0</v>
      </c>
      <c r="J836" s="130">
        <f>C836*G836</f>
        <v>0</v>
      </c>
    </row>
    <row r="837" spans="1:10" s="57" customFormat="1" ht="12.75">
      <c r="A837"/>
      <c r="B837" t="s">
        <v>1133</v>
      </c>
      <c r="C837" s="151"/>
      <c r="D837" t="s">
        <v>1134</v>
      </c>
      <c r="E837" s="124">
        <v>34.99</v>
      </c>
      <c r="F837" s="183">
        <v>0.4</v>
      </c>
      <c r="G837" s="124">
        <v>20.99</v>
      </c>
      <c r="H837" s="84">
        <v>3</v>
      </c>
      <c r="I837" s="124">
        <f>C837*E837</f>
        <v>0</v>
      </c>
      <c r="J837" s="124">
        <f>C837*G837</f>
        <v>0</v>
      </c>
    </row>
    <row r="838" spans="1:10" s="57" customFormat="1" ht="12.75">
      <c r="A838"/>
      <c r="B838" t="s">
        <v>1135</v>
      </c>
      <c r="C838" s="151"/>
      <c r="D838" t="s">
        <v>1136</v>
      </c>
      <c r="E838" s="124">
        <v>34.99</v>
      </c>
      <c r="F838" s="183">
        <v>0.4</v>
      </c>
      <c r="G838" s="124">
        <v>20.99</v>
      </c>
      <c r="H838" s="84">
        <v>3</v>
      </c>
      <c r="I838" s="124">
        <f>C838*E838</f>
        <v>0</v>
      </c>
      <c r="J838" s="124">
        <f>C838*G838</f>
        <v>0</v>
      </c>
    </row>
    <row r="839" spans="1:10" s="57" customFormat="1" ht="12.75">
      <c r="A839"/>
      <c r="B839" t="s">
        <v>1137</v>
      </c>
      <c r="C839" s="151"/>
      <c r="D839" t="s">
        <v>1138</v>
      </c>
      <c r="E839" s="124">
        <v>29.99</v>
      </c>
      <c r="F839" s="183">
        <v>0.4</v>
      </c>
      <c r="G839" s="124">
        <v>17.99</v>
      </c>
      <c r="H839" s="84">
        <v>3</v>
      </c>
      <c r="I839" s="124">
        <f>C839*E839</f>
        <v>0</v>
      </c>
      <c r="J839" s="124">
        <f>C839*G839</f>
        <v>0</v>
      </c>
    </row>
    <row r="840" spans="1:10" s="57" customFormat="1" ht="12.75">
      <c r="A840" t="s">
        <v>166</v>
      </c>
      <c r="B840"/>
      <c r="C840" s="151"/>
      <c r="D840"/>
      <c r="E840" s="124"/>
      <c r="F840" s="182"/>
      <c r="G840" s="124"/>
      <c r="H840"/>
      <c r="I840" s="124"/>
      <c r="J840" s="124"/>
    </row>
    <row r="841" spans="1:10" s="57" customFormat="1" ht="12.75">
      <c r="A841" s="87"/>
      <c r="B841" s="87" t="s">
        <v>1139</v>
      </c>
      <c r="C841" s="179"/>
      <c r="D841" s="87" t="s">
        <v>1140</v>
      </c>
      <c r="E841" s="130">
        <v>34.99</v>
      </c>
      <c r="F841" s="184">
        <v>0.5</v>
      </c>
      <c r="G841" s="130">
        <v>17.49</v>
      </c>
      <c r="H841" s="83">
        <v>3</v>
      </c>
      <c r="I841" s="130">
        <f>C841*E841</f>
        <v>0</v>
      </c>
      <c r="J841" s="130">
        <f>C841*G841</f>
        <v>0</v>
      </c>
    </row>
    <row r="842" spans="1:10" s="57" customFormat="1" ht="12.75">
      <c r="A842"/>
      <c r="B842" t="s">
        <v>1141</v>
      </c>
      <c r="C842" s="151"/>
      <c r="D842" t="s">
        <v>1142</v>
      </c>
      <c r="E842" s="124">
        <v>14.99</v>
      </c>
      <c r="F842" s="183">
        <v>0.4</v>
      </c>
      <c r="G842" s="124">
        <v>8.99</v>
      </c>
      <c r="H842" s="84">
        <v>3</v>
      </c>
      <c r="I842" s="124">
        <f>C842*E842</f>
        <v>0</v>
      </c>
      <c r="J842" s="124">
        <f>C842*G842</f>
        <v>0</v>
      </c>
    </row>
    <row r="843" spans="1:10" s="57" customFormat="1" ht="12.75">
      <c r="A843"/>
      <c r="B843" t="s">
        <v>1143</v>
      </c>
      <c r="C843" s="151"/>
      <c r="D843" t="s">
        <v>1144</v>
      </c>
      <c r="E843" s="124">
        <v>29.99</v>
      </c>
      <c r="F843" s="183">
        <v>0.4</v>
      </c>
      <c r="G843" s="124">
        <v>17.99</v>
      </c>
      <c r="H843" s="84">
        <v>3</v>
      </c>
      <c r="I843" s="124">
        <f>C843*E843</f>
        <v>0</v>
      </c>
      <c r="J843" s="124">
        <f>C843*G843</f>
        <v>0</v>
      </c>
    </row>
    <row r="844" spans="1:10" s="57" customFormat="1" ht="12.75">
      <c r="A844" t="s">
        <v>75</v>
      </c>
      <c r="B844"/>
      <c r="C844" s="151"/>
      <c r="D844"/>
      <c r="E844" s="124"/>
      <c r="F844" s="182"/>
      <c r="G844" s="124"/>
      <c r="H844"/>
      <c r="I844" s="124"/>
      <c r="J844" s="124"/>
    </row>
    <row r="845" spans="1:10" s="57" customFormat="1" ht="12.75">
      <c r="A845" s="87"/>
      <c r="B845" s="87" t="s">
        <v>1145</v>
      </c>
      <c r="C845" s="179"/>
      <c r="D845" s="87" t="s">
        <v>1146</v>
      </c>
      <c r="E845" s="130">
        <v>24.99</v>
      </c>
      <c r="F845" s="184">
        <v>0.5</v>
      </c>
      <c r="G845" s="130">
        <v>12.49</v>
      </c>
      <c r="H845" s="83">
        <v>3</v>
      </c>
      <c r="I845" s="130">
        <f>C845*E845</f>
        <v>0</v>
      </c>
      <c r="J845" s="130">
        <f>C845*G845</f>
        <v>0</v>
      </c>
    </row>
    <row r="846" spans="1:10" s="57" customFormat="1" ht="12.75">
      <c r="A846" s="87"/>
      <c r="B846" s="87" t="s">
        <v>1147</v>
      </c>
      <c r="C846" s="179"/>
      <c r="D846" s="87" t="s">
        <v>1148</v>
      </c>
      <c r="E846" s="130">
        <v>16.99</v>
      </c>
      <c r="F846" s="184">
        <v>0.5</v>
      </c>
      <c r="G846" s="130">
        <v>8.49</v>
      </c>
      <c r="H846" s="83">
        <v>3</v>
      </c>
      <c r="I846" s="130">
        <f>C846*E846</f>
        <v>0</v>
      </c>
      <c r="J846" s="130">
        <f>C846*G846</f>
        <v>0</v>
      </c>
    </row>
    <row r="847" spans="1:10" s="57" customFormat="1" ht="12.75">
      <c r="A847"/>
      <c r="B847" t="s">
        <v>1149</v>
      </c>
      <c r="C847" s="151"/>
      <c r="D847" t="s">
        <v>1150</v>
      </c>
      <c r="E847" s="124">
        <v>16.99</v>
      </c>
      <c r="F847" s="183">
        <v>0.4</v>
      </c>
      <c r="G847" s="124">
        <v>10.19</v>
      </c>
      <c r="H847" s="84">
        <v>3</v>
      </c>
      <c r="I847" s="124">
        <f>C847*E847</f>
        <v>0</v>
      </c>
      <c r="J847" s="124">
        <f>C847*G847</f>
        <v>0</v>
      </c>
    </row>
    <row r="848" spans="1:10" s="57" customFormat="1" ht="12.75">
      <c r="A848"/>
      <c r="B848" t="s">
        <v>1151</v>
      </c>
      <c r="C848" s="151"/>
      <c r="D848" t="s">
        <v>1152</v>
      </c>
      <c r="E848" s="124">
        <v>16.99</v>
      </c>
      <c r="F848" s="183">
        <v>0.4</v>
      </c>
      <c r="G848" s="124">
        <v>10.19</v>
      </c>
      <c r="H848" s="84">
        <v>3</v>
      </c>
      <c r="I848" s="124">
        <f>C848*E848</f>
        <v>0</v>
      </c>
      <c r="J848" s="124">
        <f>C848*G848</f>
        <v>0</v>
      </c>
    </row>
    <row r="849" spans="1:10" s="57" customFormat="1" ht="12.75">
      <c r="A849" t="s">
        <v>76</v>
      </c>
      <c r="B849"/>
      <c r="C849" s="151"/>
      <c r="D849"/>
      <c r="E849" s="124"/>
      <c r="F849" s="182"/>
      <c r="G849" s="124"/>
      <c r="H849"/>
      <c r="I849" s="124"/>
      <c r="J849" s="124"/>
    </row>
    <row r="850" spans="2:10" s="87" customFormat="1" ht="12.75">
      <c r="B850" s="87" t="s">
        <v>1153</v>
      </c>
      <c r="C850" s="179"/>
      <c r="D850" s="87" t="s">
        <v>1154</v>
      </c>
      <c r="E850" s="130">
        <v>24.99</v>
      </c>
      <c r="F850" s="184">
        <v>0.5</v>
      </c>
      <c r="G850" s="130">
        <v>12.49</v>
      </c>
      <c r="H850" s="83">
        <v>3</v>
      </c>
      <c r="I850" s="130">
        <f aca="true" t="shared" si="40" ref="I850:I855">C850*E850</f>
        <v>0</v>
      </c>
      <c r="J850" s="130">
        <f aca="true" t="shared" si="41" ref="J850:J855">C850*G850</f>
        <v>0</v>
      </c>
    </row>
    <row r="851" spans="1:10" s="57" customFormat="1" ht="13.5" customHeight="1">
      <c r="A851"/>
      <c r="B851" t="s">
        <v>1155</v>
      </c>
      <c r="C851" s="151"/>
      <c r="D851" t="s">
        <v>1156</v>
      </c>
      <c r="E851" s="124">
        <v>16.99</v>
      </c>
      <c r="F851" s="183">
        <v>0.4</v>
      </c>
      <c r="G851" s="124">
        <v>10.19</v>
      </c>
      <c r="H851" s="84">
        <v>3</v>
      </c>
      <c r="I851" s="124">
        <f t="shared" si="40"/>
        <v>0</v>
      </c>
      <c r="J851" s="124">
        <f t="shared" si="41"/>
        <v>0</v>
      </c>
    </row>
    <row r="852" spans="2:10" s="87" customFormat="1" ht="12.75">
      <c r="B852" s="87" t="s">
        <v>1157</v>
      </c>
      <c r="C852" s="179"/>
      <c r="D852" s="87" t="s">
        <v>1158</v>
      </c>
      <c r="E852" s="130">
        <v>19.99</v>
      </c>
      <c r="F852" s="184">
        <v>0.5</v>
      </c>
      <c r="G852" s="130">
        <v>9.99</v>
      </c>
      <c r="H852" s="83">
        <v>3</v>
      </c>
      <c r="I852" s="130">
        <f t="shared" si="40"/>
        <v>0</v>
      </c>
      <c r="J852" s="130">
        <f t="shared" si="41"/>
        <v>0</v>
      </c>
    </row>
    <row r="853" spans="1:10" s="55" customFormat="1" ht="12.75">
      <c r="A853"/>
      <c r="B853" t="s">
        <v>1159</v>
      </c>
      <c r="C853" s="151"/>
      <c r="D853" t="s">
        <v>1160</v>
      </c>
      <c r="E853" s="124">
        <v>19.99</v>
      </c>
      <c r="F853" s="183">
        <v>0.4</v>
      </c>
      <c r="G853" s="124">
        <v>11.99</v>
      </c>
      <c r="H853" s="84">
        <v>3</v>
      </c>
      <c r="I853" s="124">
        <f t="shared" si="40"/>
        <v>0</v>
      </c>
      <c r="J853" s="124">
        <f t="shared" si="41"/>
        <v>0</v>
      </c>
    </row>
    <row r="854" spans="1:10" s="57" customFormat="1" ht="12.75">
      <c r="A854"/>
      <c r="B854" t="s">
        <v>1161</v>
      </c>
      <c r="C854" s="151"/>
      <c r="D854" t="s">
        <v>1162</v>
      </c>
      <c r="E854" s="124">
        <v>19.99</v>
      </c>
      <c r="F854" s="183">
        <v>0.4</v>
      </c>
      <c r="G854" s="124">
        <v>11.99</v>
      </c>
      <c r="H854" s="84">
        <v>3</v>
      </c>
      <c r="I854" s="124">
        <f t="shared" si="40"/>
        <v>0</v>
      </c>
      <c r="J854" s="124">
        <f t="shared" si="41"/>
        <v>0</v>
      </c>
    </row>
    <row r="855" spans="1:10" s="57" customFormat="1" ht="12.75">
      <c r="A855"/>
      <c r="B855" t="s">
        <v>1163</v>
      </c>
      <c r="C855" s="151"/>
      <c r="D855" t="s">
        <v>1164</v>
      </c>
      <c r="E855" s="124">
        <v>19.99</v>
      </c>
      <c r="F855" s="183">
        <v>0.4</v>
      </c>
      <c r="G855" s="124">
        <v>11.99</v>
      </c>
      <c r="H855" s="84">
        <v>3</v>
      </c>
      <c r="I855" s="124">
        <f t="shared" si="40"/>
        <v>0</v>
      </c>
      <c r="J855" s="124">
        <f t="shared" si="41"/>
        <v>0</v>
      </c>
    </row>
    <row r="856" spans="1:10" s="57" customFormat="1" ht="12.75">
      <c r="A856" t="s">
        <v>77</v>
      </c>
      <c r="B856"/>
      <c r="C856" s="151"/>
      <c r="D856"/>
      <c r="E856" s="124"/>
      <c r="F856" s="182"/>
      <c r="G856" s="124"/>
      <c r="H856"/>
      <c r="I856" s="124"/>
      <c r="J856" s="124"/>
    </row>
    <row r="857" spans="1:10" s="57" customFormat="1" ht="12.75">
      <c r="A857" s="87"/>
      <c r="B857" s="87" t="s">
        <v>1165</v>
      </c>
      <c r="C857" s="179"/>
      <c r="D857" s="87" t="s">
        <v>1166</v>
      </c>
      <c r="E857" s="130">
        <v>19.99</v>
      </c>
      <c r="F857" s="184">
        <v>0.5</v>
      </c>
      <c r="G857" s="130">
        <v>9.99</v>
      </c>
      <c r="H857" s="83">
        <v>3</v>
      </c>
      <c r="I857" s="130">
        <f>C857*E857</f>
        <v>0</v>
      </c>
      <c r="J857" s="130">
        <f>C857*G857</f>
        <v>0</v>
      </c>
    </row>
    <row r="858" spans="1:10" s="57" customFormat="1" ht="12.75">
      <c r="A858" s="87"/>
      <c r="B858" s="87" t="s">
        <v>1167</v>
      </c>
      <c r="C858" s="179"/>
      <c r="D858" s="87" t="s">
        <v>1168</v>
      </c>
      <c r="E858" s="130">
        <v>16.99</v>
      </c>
      <c r="F858" s="184">
        <v>0.5</v>
      </c>
      <c r="G858" s="130">
        <v>8.49</v>
      </c>
      <c r="H858" s="83">
        <v>3</v>
      </c>
      <c r="I858" s="130">
        <f>C858*E858</f>
        <v>0</v>
      </c>
      <c r="J858" s="130">
        <f>C858*G858</f>
        <v>0</v>
      </c>
    </row>
    <row r="859" spans="1:10" s="57" customFormat="1" ht="12.75">
      <c r="A859" t="s">
        <v>78</v>
      </c>
      <c r="B859"/>
      <c r="C859" s="151"/>
      <c r="D859"/>
      <c r="E859" s="124"/>
      <c r="F859" s="182"/>
      <c r="G859" s="124"/>
      <c r="H859"/>
      <c r="I859" s="124"/>
      <c r="J859" s="124"/>
    </row>
    <row r="860" spans="1:10" s="57" customFormat="1" ht="12.75">
      <c r="A860" s="87"/>
      <c r="B860" s="87" t="s">
        <v>1169</v>
      </c>
      <c r="C860" s="179"/>
      <c r="D860" s="87" t="s">
        <v>1170</v>
      </c>
      <c r="E860" s="130">
        <v>250</v>
      </c>
      <c r="F860" s="184">
        <v>0.5</v>
      </c>
      <c r="G860" s="130">
        <v>125</v>
      </c>
      <c r="H860" s="83">
        <v>3</v>
      </c>
      <c r="I860" s="130">
        <f>C860*E860</f>
        <v>0</v>
      </c>
      <c r="J860" s="130">
        <f>C860*G860</f>
        <v>0</v>
      </c>
    </row>
    <row r="861" spans="1:10" s="87" customFormat="1" ht="12.75">
      <c r="A861" t="s">
        <v>79</v>
      </c>
      <c r="B861"/>
      <c r="C861" s="151"/>
      <c r="D861"/>
      <c r="E861" s="124"/>
      <c r="F861" s="182"/>
      <c r="G861" s="124"/>
      <c r="H861"/>
      <c r="I861" s="124"/>
      <c r="J861" s="124"/>
    </row>
    <row r="862" spans="1:10" s="57" customFormat="1" ht="12.75">
      <c r="A862" s="87"/>
      <c r="B862" s="87" t="s">
        <v>1171</v>
      </c>
      <c r="C862" s="179"/>
      <c r="D862" s="87" t="s">
        <v>1172</v>
      </c>
      <c r="E862" s="130">
        <v>34.99</v>
      </c>
      <c r="F862" s="184">
        <v>0.5</v>
      </c>
      <c r="G862" s="130">
        <v>17.49</v>
      </c>
      <c r="H862" s="83">
        <v>3</v>
      </c>
      <c r="I862" s="130">
        <f>C862*E862</f>
        <v>0</v>
      </c>
      <c r="J862" s="130">
        <f>C862*G862</f>
        <v>0</v>
      </c>
    </row>
    <row r="863" spans="1:10" s="57" customFormat="1" ht="12.75">
      <c r="A863" t="s">
        <v>134</v>
      </c>
      <c r="B863"/>
      <c r="C863" s="151"/>
      <c r="D863"/>
      <c r="E863" s="124"/>
      <c r="F863" s="182"/>
      <c r="G863" s="124"/>
      <c r="H863"/>
      <c r="I863" s="124"/>
      <c r="J863" s="124"/>
    </row>
    <row r="864" spans="1:10" s="57" customFormat="1" ht="12.75">
      <c r="A864" s="87"/>
      <c r="B864" s="87" t="s">
        <v>1173</v>
      </c>
      <c r="C864" s="179"/>
      <c r="D864" s="87" t="s">
        <v>1174</v>
      </c>
      <c r="E864" s="130">
        <v>24.99</v>
      </c>
      <c r="F864" s="184">
        <v>0.5</v>
      </c>
      <c r="G864" s="130">
        <v>12.49</v>
      </c>
      <c r="H864" s="83">
        <v>3</v>
      </c>
      <c r="I864" s="130">
        <f>C864*E864</f>
        <v>0</v>
      </c>
      <c r="J864" s="130">
        <f>C864*G864</f>
        <v>0</v>
      </c>
    </row>
    <row r="865" spans="1:10" s="57" customFormat="1" ht="12.75">
      <c r="A865" s="87"/>
      <c r="B865" s="87" t="s">
        <v>1175</v>
      </c>
      <c r="C865" s="179"/>
      <c r="D865" s="87" t="s">
        <v>1176</v>
      </c>
      <c r="E865" s="130">
        <v>17.99</v>
      </c>
      <c r="F865" s="184">
        <v>0.5</v>
      </c>
      <c r="G865" s="130">
        <v>8.99</v>
      </c>
      <c r="H865" s="83">
        <v>3</v>
      </c>
      <c r="I865" s="130">
        <f>C865*E865</f>
        <v>0</v>
      </c>
      <c r="J865" s="130">
        <f>C865*G865</f>
        <v>0</v>
      </c>
    </row>
    <row r="866" spans="1:10" s="57" customFormat="1" ht="12.75">
      <c r="A866"/>
      <c r="B866" t="s">
        <v>1177</v>
      </c>
      <c r="C866" s="151"/>
      <c r="D866" t="s">
        <v>1178</v>
      </c>
      <c r="E866" s="124">
        <v>17.99</v>
      </c>
      <c r="F866" s="183">
        <v>0.4</v>
      </c>
      <c r="G866" s="124">
        <v>10.79</v>
      </c>
      <c r="H866" s="84">
        <v>3</v>
      </c>
      <c r="I866" s="124">
        <f>C866*E866</f>
        <v>0</v>
      </c>
      <c r="J866" s="124">
        <f>C866*G866</f>
        <v>0</v>
      </c>
    </row>
    <row r="867" spans="1:10" s="57" customFormat="1" ht="12.75">
      <c r="A867" t="s">
        <v>80</v>
      </c>
      <c r="B867"/>
      <c r="C867" s="151"/>
      <c r="D867"/>
      <c r="E867" s="124"/>
      <c r="F867" s="182"/>
      <c r="G867" s="124"/>
      <c r="H867"/>
      <c r="I867" s="124"/>
      <c r="J867" s="124"/>
    </row>
    <row r="868" spans="1:10" s="57" customFormat="1" ht="12.75">
      <c r="A868" s="87"/>
      <c r="B868" s="87" t="s">
        <v>1179</v>
      </c>
      <c r="C868" s="179"/>
      <c r="D868" s="87" t="s">
        <v>1180</v>
      </c>
      <c r="E868" s="130">
        <v>24.99</v>
      </c>
      <c r="F868" s="184">
        <v>0.5</v>
      </c>
      <c r="G868" s="130">
        <v>12.49</v>
      </c>
      <c r="H868" s="83">
        <v>3</v>
      </c>
      <c r="I868" s="130">
        <f>C868*E868</f>
        <v>0</v>
      </c>
      <c r="J868" s="130">
        <f>C868*G868</f>
        <v>0</v>
      </c>
    </row>
    <row r="869" spans="1:10" s="57" customFormat="1" ht="12.75">
      <c r="A869" s="87"/>
      <c r="B869" s="87" t="s">
        <v>1181</v>
      </c>
      <c r="C869" s="179"/>
      <c r="D869" s="87" t="s">
        <v>1182</v>
      </c>
      <c r="E869" s="130">
        <v>16.99</v>
      </c>
      <c r="F869" s="184">
        <v>0.5</v>
      </c>
      <c r="G869" s="130">
        <v>8.49</v>
      </c>
      <c r="H869" s="83">
        <v>3</v>
      </c>
      <c r="I869" s="130">
        <f>C869*E869</f>
        <v>0</v>
      </c>
      <c r="J869" s="130">
        <f>C869*G869</f>
        <v>0</v>
      </c>
    </row>
    <row r="870" spans="1:10" ht="12.75">
      <c r="A870" t="s">
        <v>81</v>
      </c>
      <c r="B870"/>
      <c r="C870" s="151"/>
      <c r="D870"/>
      <c r="E870" s="124"/>
      <c r="F870" s="182"/>
      <c r="G870" s="124"/>
      <c r="H870"/>
      <c r="I870" s="124"/>
      <c r="J870" s="124"/>
    </row>
    <row r="871" spans="1:10" s="57" customFormat="1" ht="12.75">
      <c r="A871" s="87"/>
      <c r="B871" s="87" t="s">
        <v>1183</v>
      </c>
      <c r="C871" s="179"/>
      <c r="D871" s="87" t="s">
        <v>1184</v>
      </c>
      <c r="E871" s="130">
        <v>16.99</v>
      </c>
      <c r="F871" s="184">
        <v>0.5</v>
      </c>
      <c r="G871" s="130">
        <v>8.49</v>
      </c>
      <c r="H871" s="83">
        <v>3</v>
      </c>
      <c r="I871" s="130">
        <f>C871*E871</f>
        <v>0</v>
      </c>
      <c r="J871" s="130">
        <f>C871*G871</f>
        <v>0</v>
      </c>
    </row>
    <row r="872" spans="1:10" s="57" customFormat="1" ht="12.75">
      <c r="A872" s="87"/>
      <c r="B872" s="87" t="s">
        <v>1185</v>
      </c>
      <c r="C872" s="179"/>
      <c r="D872" s="87" t="s">
        <v>1186</v>
      </c>
      <c r="E872" s="130">
        <v>16.99</v>
      </c>
      <c r="F872" s="184">
        <v>0.5</v>
      </c>
      <c r="G872" s="130">
        <v>8.49</v>
      </c>
      <c r="H872" s="83">
        <v>3</v>
      </c>
      <c r="I872" s="130">
        <f>C872*E872</f>
        <v>0</v>
      </c>
      <c r="J872" s="130">
        <f>C872*G872</f>
        <v>0</v>
      </c>
    </row>
    <row r="873" spans="1:10" s="57" customFormat="1" ht="12.75">
      <c r="A873" t="s">
        <v>82</v>
      </c>
      <c r="B873"/>
      <c r="C873" s="151"/>
      <c r="D873"/>
      <c r="E873" s="124"/>
      <c r="F873" s="182"/>
      <c r="G873" s="124"/>
      <c r="H873"/>
      <c r="I873" s="124"/>
      <c r="J873" s="124"/>
    </row>
    <row r="874" spans="1:10" s="57" customFormat="1" ht="12.75">
      <c r="A874" s="87"/>
      <c r="B874" s="87" t="s">
        <v>1187</v>
      </c>
      <c r="C874" s="179"/>
      <c r="D874" s="87" t="s">
        <v>1188</v>
      </c>
      <c r="E874" s="130">
        <v>17.99</v>
      </c>
      <c r="F874" s="184">
        <v>0.5</v>
      </c>
      <c r="G874" s="130">
        <v>8.99</v>
      </c>
      <c r="H874" s="83">
        <v>3</v>
      </c>
      <c r="I874" s="130">
        <f>C874*E874</f>
        <v>0</v>
      </c>
      <c r="J874" s="130">
        <f>C874*G874</f>
        <v>0</v>
      </c>
    </row>
    <row r="875" spans="1:10" s="57" customFormat="1" ht="12.75">
      <c r="A875" s="87"/>
      <c r="B875" s="87" t="s">
        <v>1189</v>
      </c>
      <c r="C875" s="179"/>
      <c r="D875" s="87" t="s">
        <v>1190</v>
      </c>
      <c r="E875" s="130">
        <v>39.99</v>
      </c>
      <c r="F875" s="184">
        <v>0.5</v>
      </c>
      <c r="G875" s="130">
        <v>19.99</v>
      </c>
      <c r="H875" s="83">
        <v>3</v>
      </c>
      <c r="I875" s="130">
        <f>C875*E875</f>
        <v>0</v>
      </c>
      <c r="J875" s="130">
        <f>C875*G875</f>
        <v>0</v>
      </c>
    </row>
    <row r="876" spans="1:10" s="57" customFormat="1" ht="12.75">
      <c r="A876" t="s">
        <v>169</v>
      </c>
      <c r="B876"/>
      <c r="C876" s="151"/>
      <c r="D876"/>
      <c r="E876" s="124"/>
      <c r="F876" s="182"/>
      <c r="G876" s="124"/>
      <c r="H876"/>
      <c r="I876" s="124"/>
      <c r="J876" s="124"/>
    </row>
    <row r="877" spans="1:10" s="57" customFormat="1" ht="12.75">
      <c r="A877" s="87"/>
      <c r="B877" s="87" t="s">
        <v>1191</v>
      </c>
      <c r="C877" s="179"/>
      <c r="D877" s="87" t="s">
        <v>1192</v>
      </c>
      <c r="E877" s="130">
        <v>39.99</v>
      </c>
      <c r="F877" s="184">
        <v>0.5</v>
      </c>
      <c r="G877" s="130">
        <v>19.99</v>
      </c>
      <c r="H877" s="83">
        <v>3</v>
      </c>
      <c r="I877" s="130">
        <f>C877*E877</f>
        <v>0</v>
      </c>
      <c r="J877" s="130">
        <f>C877*G877</f>
        <v>0</v>
      </c>
    </row>
    <row r="878" spans="1:10" s="57" customFormat="1" ht="12.75">
      <c r="A878" s="87"/>
      <c r="B878" s="87" t="s">
        <v>1193</v>
      </c>
      <c r="C878" s="179"/>
      <c r="D878" s="87" t="s">
        <v>1194</v>
      </c>
      <c r="E878" s="130">
        <v>19.99</v>
      </c>
      <c r="F878" s="184">
        <v>0.5</v>
      </c>
      <c r="G878" s="130">
        <v>9.99</v>
      </c>
      <c r="H878" s="83">
        <v>3</v>
      </c>
      <c r="I878" s="130">
        <f>C878*E878</f>
        <v>0</v>
      </c>
      <c r="J878" s="130">
        <f>C878*G878</f>
        <v>0</v>
      </c>
    </row>
    <row r="879" spans="1:10" s="57" customFormat="1" ht="12.75">
      <c r="A879" t="s">
        <v>70</v>
      </c>
      <c r="B879"/>
      <c r="C879" s="151"/>
      <c r="D879"/>
      <c r="E879" s="124"/>
      <c r="F879" s="182"/>
      <c r="G879" s="124"/>
      <c r="H879"/>
      <c r="I879" s="124"/>
      <c r="J879" s="124"/>
    </row>
    <row r="880" spans="1:10" s="57" customFormat="1" ht="12.75">
      <c r="A880" s="87"/>
      <c r="B880" s="87" t="s">
        <v>1195</v>
      </c>
      <c r="C880" s="179"/>
      <c r="D880" s="87" t="s">
        <v>1196</v>
      </c>
      <c r="E880" s="130">
        <v>16.99</v>
      </c>
      <c r="F880" s="184">
        <v>0.5</v>
      </c>
      <c r="G880" s="130">
        <v>8.49</v>
      </c>
      <c r="H880" s="83">
        <v>3</v>
      </c>
      <c r="I880" s="130">
        <f>C880*E880</f>
        <v>0</v>
      </c>
      <c r="J880" s="130">
        <f>C880*G880</f>
        <v>0</v>
      </c>
    </row>
    <row r="881" spans="1:10" s="57" customFormat="1" ht="12.75">
      <c r="A881" s="87"/>
      <c r="B881" s="87" t="s">
        <v>1197</v>
      </c>
      <c r="C881" s="179"/>
      <c r="D881" s="87" t="s">
        <v>1198</v>
      </c>
      <c r="E881" s="130">
        <v>19.99</v>
      </c>
      <c r="F881" s="184">
        <v>0.5</v>
      </c>
      <c r="G881" s="130">
        <v>9.99</v>
      </c>
      <c r="H881" s="83">
        <v>3</v>
      </c>
      <c r="I881" s="130">
        <f>C881*E881</f>
        <v>0</v>
      </c>
      <c r="J881" s="130">
        <f>C881*G881</f>
        <v>0</v>
      </c>
    </row>
    <row r="882" spans="1:10" s="57" customFormat="1" ht="12.75">
      <c r="A882" t="s">
        <v>203</v>
      </c>
      <c r="B882"/>
      <c r="C882" s="151"/>
      <c r="D882"/>
      <c r="E882" s="124"/>
      <c r="F882" s="182"/>
      <c r="G882" s="124"/>
      <c r="H882"/>
      <c r="I882" s="124"/>
      <c r="J882" s="124"/>
    </row>
    <row r="883" spans="1:10" s="57" customFormat="1" ht="12.75">
      <c r="A883" s="87"/>
      <c r="B883" s="87" t="s">
        <v>1199</v>
      </c>
      <c r="C883" s="179"/>
      <c r="D883" s="87" t="s">
        <v>1200</v>
      </c>
      <c r="E883" s="130">
        <v>24.99</v>
      </c>
      <c r="F883" s="184">
        <v>0.5</v>
      </c>
      <c r="G883" s="130">
        <v>12.49</v>
      </c>
      <c r="H883" s="83">
        <v>3</v>
      </c>
      <c r="I883" s="130">
        <f>C883*E883</f>
        <v>0</v>
      </c>
      <c r="J883" s="130">
        <f>C883*G883</f>
        <v>0</v>
      </c>
    </row>
    <row r="884" spans="1:10" s="57" customFormat="1" ht="12.75">
      <c r="A884" t="s">
        <v>67</v>
      </c>
      <c r="B884"/>
      <c r="C884" s="151"/>
      <c r="D884"/>
      <c r="E884" s="124"/>
      <c r="F884" s="182"/>
      <c r="G884" s="124"/>
      <c r="H884"/>
      <c r="I884" s="124"/>
      <c r="J884" s="124"/>
    </row>
    <row r="885" spans="1:10" s="57" customFormat="1" ht="12.75">
      <c r="A885"/>
      <c r="B885" t="s">
        <v>1201</v>
      </c>
      <c r="C885" s="151"/>
      <c r="D885" t="s">
        <v>1202</v>
      </c>
      <c r="E885" s="124">
        <v>24.99</v>
      </c>
      <c r="F885" s="183">
        <v>0.4</v>
      </c>
      <c r="G885" s="124">
        <v>14.99</v>
      </c>
      <c r="H885" s="84">
        <v>3</v>
      </c>
      <c r="I885" s="124">
        <f aca="true" t="shared" si="42" ref="I885:I890">C885*E885</f>
        <v>0</v>
      </c>
      <c r="J885" s="124">
        <f aca="true" t="shared" si="43" ref="J885:J890">C885*G885</f>
        <v>0</v>
      </c>
    </row>
    <row r="886" spans="1:10" s="57" customFormat="1" ht="12.75">
      <c r="A886"/>
      <c r="B886" t="s">
        <v>1203</v>
      </c>
      <c r="C886" s="151"/>
      <c r="D886" t="s">
        <v>1204</v>
      </c>
      <c r="E886" s="124">
        <v>14.99</v>
      </c>
      <c r="F886" s="183">
        <v>0.4</v>
      </c>
      <c r="G886" s="124">
        <v>8.99</v>
      </c>
      <c r="H886" s="84">
        <v>3</v>
      </c>
      <c r="I886" s="124">
        <f t="shared" si="42"/>
        <v>0</v>
      </c>
      <c r="J886" s="124">
        <f t="shared" si="43"/>
        <v>0</v>
      </c>
    </row>
    <row r="887" spans="1:10" s="57" customFormat="1" ht="12.75">
      <c r="A887"/>
      <c r="B887" t="s">
        <v>1205</v>
      </c>
      <c r="C887" s="151"/>
      <c r="D887" t="s">
        <v>1206</v>
      </c>
      <c r="E887" s="124">
        <v>16.99</v>
      </c>
      <c r="F887" s="183">
        <v>0.4</v>
      </c>
      <c r="G887" s="124">
        <v>10.19</v>
      </c>
      <c r="H887" s="84">
        <v>3</v>
      </c>
      <c r="I887" s="124">
        <f t="shared" si="42"/>
        <v>0</v>
      </c>
      <c r="J887" s="124">
        <f t="shared" si="43"/>
        <v>0</v>
      </c>
    </row>
    <row r="888" spans="1:10" ht="12.75">
      <c r="A888"/>
      <c r="B888" t="s">
        <v>1207</v>
      </c>
      <c r="C888" s="151"/>
      <c r="D888" t="s">
        <v>1208</v>
      </c>
      <c r="E888" s="124">
        <v>39.99</v>
      </c>
      <c r="F888" s="183">
        <v>0.4</v>
      </c>
      <c r="G888" s="124">
        <v>23.99</v>
      </c>
      <c r="H888" s="84">
        <v>3</v>
      </c>
      <c r="I888" s="124">
        <f t="shared" si="42"/>
        <v>0</v>
      </c>
      <c r="J888" s="124">
        <f t="shared" si="43"/>
        <v>0</v>
      </c>
    </row>
    <row r="889" spans="1:10" s="57" customFormat="1" ht="12.75">
      <c r="A889"/>
      <c r="B889" t="s">
        <v>1209</v>
      </c>
      <c r="C889" s="151"/>
      <c r="D889" t="s">
        <v>1210</v>
      </c>
      <c r="E889" s="124">
        <v>22.99</v>
      </c>
      <c r="F889" s="183">
        <v>0.4</v>
      </c>
      <c r="G889" s="124">
        <v>13.79</v>
      </c>
      <c r="H889" s="84">
        <v>3</v>
      </c>
      <c r="I889" s="124">
        <f t="shared" si="42"/>
        <v>0</v>
      </c>
      <c r="J889" s="124">
        <f t="shared" si="43"/>
        <v>0</v>
      </c>
    </row>
    <row r="890" spans="1:10" ht="12.75">
      <c r="A890"/>
      <c r="B890" t="s">
        <v>1211</v>
      </c>
      <c r="C890" s="151"/>
      <c r="D890" t="s">
        <v>1212</v>
      </c>
      <c r="E890" s="124">
        <v>24.99</v>
      </c>
      <c r="F890" s="183">
        <v>0.4</v>
      </c>
      <c r="G890" s="124">
        <v>14.99</v>
      </c>
      <c r="H890" s="84">
        <v>3</v>
      </c>
      <c r="I890" s="124">
        <f t="shared" si="42"/>
        <v>0</v>
      </c>
      <c r="J890" s="124">
        <f t="shared" si="43"/>
        <v>0</v>
      </c>
    </row>
    <row r="891" spans="1:10" s="57" customFormat="1" ht="12.75">
      <c r="A891" t="s">
        <v>260</v>
      </c>
      <c r="B891"/>
      <c r="C891" s="151"/>
      <c r="D891"/>
      <c r="E891" s="124"/>
      <c r="F891" s="182"/>
      <c r="G891" s="124"/>
      <c r="H891"/>
      <c r="I891" s="124"/>
      <c r="J891" s="124"/>
    </row>
    <row r="892" spans="1:10" s="57" customFormat="1" ht="12.75">
      <c r="A892"/>
      <c r="B892" t="s">
        <v>1213</v>
      </c>
      <c r="C892" s="151"/>
      <c r="D892" t="s">
        <v>503</v>
      </c>
      <c r="E892" s="124">
        <v>19.99</v>
      </c>
      <c r="F892" s="183">
        <v>0.4</v>
      </c>
      <c r="G892" s="124">
        <v>11.99</v>
      </c>
      <c r="H892" s="84">
        <v>3</v>
      </c>
      <c r="I892" s="124">
        <f>C892*E892</f>
        <v>0</v>
      </c>
      <c r="J892" s="124">
        <f>C892*G892</f>
        <v>0</v>
      </c>
    </row>
    <row r="893" spans="1:10" s="57" customFormat="1" ht="12.75">
      <c r="A893"/>
      <c r="B893" t="s">
        <v>1214</v>
      </c>
      <c r="C893" s="151"/>
      <c r="D893" t="s">
        <v>1215</v>
      </c>
      <c r="E893" s="124">
        <v>99.99</v>
      </c>
      <c r="F893" s="183">
        <v>0.4</v>
      </c>
      <c r="G893" s="124">
        <v>59.99</v>
      </c>
      <c r="H893" s="84">
        <v>3</v>
      </c>
      <c r="I893" s="124">
        <f>C893*E893</f>
        <v>0</v>
      </c>
      <c r="J893" s="124">
        <f>C893*G893</f>
        <v>0</v>
      </c>
    </row>
    <row r="894" spans="1:10" s="57" customFormat="1" ht="12.75">
      <c r="A894"/>
      <c r="B894" t="s">
        <v>1216</v>
      </c>
      <c r="C894" s="151"/>
      <c r="D894" t="s">
        <v>1217</v>
      </c>
      <c r="E894" s="124">
        <v>175</v>
      </c>
      <c r="F894" s="183">
        <v>0.2</v>
      </c>
      <c r="G894" s="124">
        <v>140</v>
      </c>
      <c r="H894" s="84">
        <v>3</v>
      </c>
      <c r="I894" s="124">
        <f>C894*E894</f>
        <v>0</v>
      </c>
      <c r="J894" s="124">
        <f>C894*G894</f>
        <v>0</v>
      </c>
    </row>
    <row r="895" spans="1:10" s="57" customFormat="1" ht="12.75">
      <c r="A895"/>
      <c r="B895" t="s">
        <v>1218</v>
      </c>
      <c r="C895" s="151"/>
      <c r="D895" t="s">
        <v>1219</v>
      </c>
      <c r="E895" s="124">
        <v>16.99</v>
      </c>
      <c r="F895" s="183">
        <v>0.4</v>
      </c>
      <c r="G895" s="124">
        <v>10.19</v>
      </c>
      <c r="H895" s="84">
        <v>3</v>
      </c>
      <c r="I895" s="124">
        <f>C895*E895</f>
        <v>0</v>
      </c>
      <c r="J895" s="124">
        <f>C895*G895</f>
        <v>0</v>
      </c>
    </row>
    <row r="896" spans="1:10" s="57" customFormat="1" ht="12.75">
      <c r="A896"/>
      <c r="B896" s="93" t="s">
        <v>162</v>
      </c>
      <c r="C896" s="167"/>
      <c r="D896" s="93"/>
      <c r="E896" s="47"/>
      <c r="F896" s="106"/>
      <c r="G896" s="47"/>
      <c r="H896" s="47"/>
      <c r="I896" s="191"/>
      <c r="J896" s="191"/>
    </row>
    <row r="897" spans="1:10" s="57" customFormat="1" ht="12.75">
      <c r="A897" t="s">
        <v>68</v>
      </c>
      <c r="B897"/>
      <c r="C897" s="151"/>
      <c r="D897"/>
      <c r="E897" s="124"/>
      <c r="F897" s="182"/>
      <c r="G897" s="124"/>
      <c r="H897"/>
      <c r="I897" s="124"/>
      <c r="J897" s="124"/>
    </row>
    <row r="898" spans="1:10" s="57" customFormat="1" ht="12.75">
      <c r="A898"/>
      <c r="B898" t="s">
        <v>1222</v>
      </c>
      <c r="C898" s="151"/>
      <c r="D898" t="s">
        <v>1223</v>
      </c>
      <c r="E898" s="124">
        <v>375</v>
      </c>
      <c r="F898" s="183">
        <v>0.32</v>
      </c>
      <c r="G898" s="124">
        <v>255</v>
      </c>
      <c r="H898" s="84">
        <v>10</v>
      </c>
      <c r="I898" s="124">
        <f>C898*E898</f>
        <v>0</v>
      </c>
      <c r="J898" s="124">
        <f>C898*G898</f>
        <v>0</v>
      </c>
    </row>
    <row r="899" spans="1:10" s="57" customFormat="1" ht="12.75">
      <c r="A899" t="s">
        <v>603</v>
      </c>
      <c r="B899"/>
      <c r="C899" s="151"/>
      <c r="D899"/>
      <c r="E899" s="124"/>
      <c r="F899" s="182"/>
      <c r="G899" s="124"/>
      <c r="H899"/>
      <c r="I899" s="124"/>
      <c r="J899" s="124"/>
    </row>
    <row r="900" spans="1:10" s="57" customFormat="1" ht="12.75">
      <c r="A900"/>
      <c r="B900" t="s">
        <v>1224</v>
      </c>
      <c r="C900" s="151"/>
      <c r="D900" t="s">
        <v>1225</v>
      </c>
      <c r="E900" s="124">
        <v>200</v>
      </c>
      <c r="F900" s="183">
        <v>0.32</v>
      </c>
      <c r="G900" s="124">
        <v>136</v>
      </c>
      <c r="H900" s="84">
        <v>10</v>
      </c>
      <c r="I900" s="124">
        <f>C900*E900</f>
        <v>0</v>
      </c>
      <c r="J900" s="124">
        <f>C900*G900</f>
        <v>0</v>
      </c>
    </row>
    <row r="901" spans="1:10" s="57" customFormat="1" ht="12.75">
      <c r="A901" t="s">
        <v>69</v>
      </c>
      <c r="B901"/>
      <c r="C901" s="151"/>
      <c r="D901"/>
      <c r="E901" s="124"/>
      <c r="F901" s="182"/>
      <c r="G901" s="124"/>
      <c r="H901"/>
      <c r="I901" s="124"/>
      <c r="J901" s="124"/>
    </row>
    <row r="902" spans="1:10" s="57" customFormat="1" ht="12.75">
      <c r="A902"/>
      <c r="B902" t="s">
        <v>1226</v>
      </c>
      <c r="C902" s="151"/>
      <c r="D902" t="s">
        <v>1227</v>
      </c>
      <c r="E902" s="124">
        <v>95</v>
      </c>
      <c r="F902" s="183">
        <v>0.32</v>
      </c>
      <c r="G902" s="124">
        <v>64.6</v>
      </c>
      <c r="H902" s="84">
        <v>10</v>
      </c>
      <c r="I902" s="124">
        <f>C902*E902</f>
        <v>0</v>
      </c>
      <c r="J902" s="124">
        <f>C902*G902</f>
        <v>0</v>
      </c>
    </row>
    <row r="903" spans="1:10" s="57" customFormat="1" ht="12.75">
      <c r="A903" t="s">
        <v>331</v>
      </c>
      <c r="B903"/>
      <c r="C903" s="151"/>
      <c r="D903"/>
      <c r="E903" s="124"/>
      <c r="F903" s="182"/>
      <c r="G903" s="124"/>
      <c r="H903"/>
      <c r="I903" s="124"/>
      <c r="J903" s="124"/>
    </row>
    <row r="904" spans="1:10" s="57" customFormat="1" ht="12.75">
      <c r="A904"/>
      <c r="B904" t="s">
        <v>1228</v>
      </c>
      <c r="C904" s="151"/>
      <c r="D904" t="s">
        <v>1229</v>
      </c>
      <c r="E904" s="124">
        <v>155</v>
      </c>
      <c r="F904" s="183">
        <v>0.32</v>
      </c>
      <c r="G904" s="124">
        <v>105.4</v>
      </c>
      <c r="H904" s="84">
        <v>10</v>
      </c>
      <c r="I904" s="124">
        <f>C904*E904</f>
        <v>0</v>
      </c>
      <c r="J904" s="124">
        <f>C904*G904</f>
        <v>0</v>
      </c>
    </row>
    <row r="905" spans="1:10" s="57" customFormat="1" ht="12.75">
      <c r="A905" t="s">
        <v>266</v>
      </c>
      <c r="B905"/>
      <c r="C905" s="151"/>
      <c r="D905"/>
      <c r="E905" s="124"/>
      <c r="F905" s="182"/>
      <c r="G905" s="124"/>
      <c r="H905"/>
      <c r="I905" s="124"/>
      <c r="J905" s="124"/>
    </row>
    <row r="906" spans="1:10" s="57" customFormat="1" ht="12.75">
      <c r="A906"/>
      <c r="B906" t="s">
        <v>1230</v>
      </c>
      <c r="C906" s="151"/>
      <c r="D906" t="s">
        <v>1231</v>
      </c>
      <c r="E906" s="124">
        <v>90</v>
      </c>
      <c r="F906" s="183">
        <v>0.32</v>
      </c>
      <c r="G906" s="124">
        <v>61.2</v>
      </c>
      <c r="H906" s="84">
        <v>10</v>
      </c>
      <c r="I906" s="124">
        <f>C906*E906</f>
        <v>0</v>
      </c>
      <c r="J906" s="124">
        <f>C906*G906</f>
        <v>0</v>
      </c>
    </row>
    <row r="907" spans="1:10" s="57" customFormat="1" ht="12.75">
      <c r="A907" t="s">
        <v>328</v>
      </c>
      <c r="B907"/>
      <c r="C907" s="151"/>
      <c r="D907"/>
      <c r="E907" s="124"/>
      <c r="F907" s="182"/>
      <c r="G907" s="124"/>
      <c r="H907"/>
      <c r="I907" s="124"/>
      <c r="J907" s="124"/>
    </row>
    <row r="908" spans="1:10" s="57" customFormat="1" ht="12.75">
      <c r="A908"/>
      <c r="B908" t="s">
        <v>1232</v>
      </c>
      <c r="C908" s="151"/>
      <c r="D908" t="s">
        <v>1233</v>
      </c>
      <c r="E908" s="124">
        <v>95</v>
      </c>
      <c r="F908" s="183">
        <v>0.32</v>
      </c>
      <c r="G908" s="124">
        <v>64.6</v>
      </c>
      <c r="H908" s="84">
        <v>10</v>
      </c>
      <c r="I908" s="124">
        <f>C908*E908</f>
        <v>0</v>
      </c>
      <c r="J908" s="124">
        <f>C908*G908</f>
        <v>0</v>
      </c>
    </row>
    <row r="909" spans="1:256" s="88" customFormat="1" ht="12.75">
      <c r="A909" t="s">
        <v>129</v>
      </c>
      <c r="B909"/>
      <c r="C909" s="151"/>
      <c r="D909"/>
      <c r="E909" s="124"/>
      <c r="F909" s="182"/>
      <c r="G909" s="124"/>
      <c r="H909"/>
      <c r="I909" s="124"/>
      <c r="J909" s="124"/>
      <c r="L909" s="174"/>
      <c r="M909" s="180"/>
      <c r="N909" s="174"/>
      <c r="O909" s="176"/>
      <c r="P909" s="177"/>
      <c r="Q909" s="176"/>
      <c r="R909" s="176"/>
      <c r="S909" s="176"/>
      <c r="T909" s="176"/>
      <c r="U909" s="178"/>
      <c r="V909" s="174"/>
      <c r="W909" s="180"/>
      <c r="X909" s="174"/>
      <c r="Y909" s="176"/>
      <c r="Z909" s="177"/>
      <c r="AA909" s="176"/>
      <c r="AB909" s="176"/>
      <c r="AC909" s="176"/>
      <c r="AD909" s="176"/>
      <c r="AE909" s="178"/>
      <c r="AF909" s="174"/>
      <c r="AG909" s="180"/>
      <c r="AH909" s="174"/>
      <c r="AI909" s="176"/>
      <c r="AJ909" s="177"/>
      <c r="AK909" s="176"/>
      <c r="AL909" s="176"/>
      <c r="AM909" s="176"/>
      <c r="AN909" s="176"/>
      <c r="AO909" s="178"/>
      <c r="AP909" s="174"/>
      <c r="AQ909" s="180"/>
      <c r="AR909" s="174"/>
      <c r="AS909" s="176"/>
      <c r="AT909" s="177"/>
      <c r="AU909" s="176"/>
      <c r="AV909" s="176"/>
      <c r="AW909" s="176"/>
      <c r="AX909" s="176"/>
      <c r="AY909" s="178"/>
      <c r="AZ909" s="174"/>
      <c r="BA909" s="180"/>
      <c r="BB909" s="174"/>
      <c r="BC909" s="176"/>
      <c r="BD909" s="177"/>
      <c r="BE909" s="176"/>
      <c r="BF909" s="176"/>
      <c r="BG909" s="176"/>
      <c r="BH909" s="176"/>
      <c r="BI909" s="178"/>
      <c r="BJ909" s="174"/>
      <c r="BK909" s="180"/>
      <c r="BL909" s="174"/>
      <c r="BM909" s="176"/>
      <c r="BN909" s="177"/>
      <c r="BO909" s="176"/>
      <c r="BP909" s="176"/>
      <c r="BQ909" s="176"/>
      <c r="BR909" s="176"/>
      <c r="BS909" s="178"/>
      <c r="BT909" s="174"/>
      <c r="BU909" s="180"/>
      <c r="BV909" s="174"/>
      <c r="BW909" s="176"/>
      <c r="BX909" s="177"/>
      <c r="BY909" s="176"/>
      <c r="BZ909" s="176"/>
      <c r="CA909" s="176"/>
      <c r="CB909" s="176"/>
      <c r="CC909" s="178"/>
      <c r="CD909" s="174"/>
      <c r="CE909" s="180"/>
      <c r="CF909" s="174"/>
      <c r="CG909" s="176"/>
      <c r="CH909" s="177"/>
      <c r="CI909" s="176"/>
      <c r="CJ909" s="176"/>
      <c r="CK909" s="176"/>
      <c r="CL909" s="176"/>
      <c r="CM909" s="178"/>
      <c r="CN909" s="174"/>
      <c r="CO909" s="180"/>
      <c r="CP909" s="174"/>
      <c r="CQ909" s="176"/>
      <c r="CR909" s="177"/>
      <c r="CS909" s="176"/>
      <c r="CT909" s="176"/>
      <c r="CU909" s="176"/>
      <c r="CV909" s="176"/>
      <c r="CW909" s="178"/>
      <c r="CX909" s="174"/>
      <c r="CY909" s="180"/>
      <c r="CZ909" s="174"/>
      <c r="DA909" s="176"/>
      <c r="DB909" s="177"/>
      <c r="DC909" s="176"/>
      <c r="DD909" s="176"/>
      <c r="DE909" s="176"/>
      <c r="DF909" s="176"/>
      <c r="DG909" s="178"/>
      <c r="DH909" s="174"/>
      <c r="DI909" s="180"/>
      <c r="DJ909" s="174"/>
      <c r="DK909" s="176"/>
      <c r="DL909" s="177"/>
      <c r="DM909" s="176"/>
      <c r="DN909" s="176"/>
      <c r="DO909" s="176"/>
      <c r="DP909" s="176"/>
      <c r="DQ909" s="178"/>
      <c r="DR909" s="174"/>
      <c r="DS909" s="180"/>
      <c r="DT909" s="174"/>
      <c r="DU909" s="176"/>
      <c r="DV909" s="177"/>
      <c r="DW909" s="176"/>
      <c r="DX909" s="176"/>
      <c r="DY909" s="176"/>
      <c r="DZ909" s="176"/>
      <c r="EA909" s="178"/>
      <c r="EB909" s="174"/>
      <c r="EC909" s="180"/>
      <c r="ED909" s="174"/>
      <c r="EE909" s="176"/>
      <c r="EF909" s="177"/>
      <c r="EG909" s="176"/>
      <c r="EH909" s="176"/>
      <c r="EI909" s="176"/>
      <c r="EJ909" s="176"/>
      <c r="EK909" s="178"/>
      <c r="EL909" s="174"/>
      <c r="EM909" s="180"/>
      <c r="EN909" s="174"/>
      <c r="EO909" s="176"/>
      <c r="EP909" s="177"/>
      <c r="EQ909" s="176"/>
      <c r="ER909" s="176"/>
      <c r="ES909" s="176"/>
      <c r="ET909" s="176"/>
      <c r="EU909" s="178"/>
      <c r="EV909" s="174"/>
      <c r="EW909" s="180"/>
      <c r="EX909" s="174"/>
      <c r="EY909" s="176"/>
      <c r="EZ909" s="177"/>
      <c r="FA909" s="176"/>
      <c r="FB909" s="176"/>
      <c r="FC909" s="176"/>
      <c r="FD909" s="176"/>
      <c r="FE909" s="178"/>
      <c r="FF909" s="174"/>
      <c r="FG909" s="180"/>
      <c r="FH909" s="174"/>
      <c r="FI909" s="176"/>
      <c r="FJ909" s="177"/>
      <c r="FK909" s="176"/>
      <c r="FL909" s="176"/>
      <c r="FM909" s="176"/>
      <c r="FN909" s="176"/>
      <c r="FO909" s="178"/>
      <c r="FP909" s="174"/>
      <c r="FQ909" s="180"/>
      <c r="FR909" s="174"/>
      <c r="FS909" s="176"/>
      <c r="FT909" s="177"/>
      <c r="FU909" s="176"/>
      <c r="FV909" s="176"/>
      <c r="FW909" s="176"/>
      <c r="FX909" s="176"/>
      <c r="FY909" s="178"/>
      <c r="FZ909" s="174"/>
      <c r="GA909" s="180"/>
      <c r="GB909" s="174"/>
      <c r="GC909" s="176"/>
      <c r="GD909" s="177"/>
      <c r="GE909" s="176"/>
      <c r="GF909" s="176"/>
      <c r="GG909" s="176"/>
      <c r="GH909" s="176"/>
      <c r="GI909" s="178"/>
      <c r="GJ909" s="174"/>
      <c r="GK909" s="180"/>
      <c r="GL909" s="174"/>
      <c r="GM909" s="176"/>
      <c r="GN909" s="177"/>
      <c r="GO909" s="176"/>
      <c r="GP909" s="176"/>
      <c r="GQ909" s="176"/>
      <c r="GR909" s="176"/>
      <c r="GS909" s="178"/>
      <c r="GT909" s="174"/>
      <c r="GU909" s="180"/>
      <c r="GV909" s="174"/>
      <c r="GW909" s="176"/>
      <c r="GX909" s="177"/>
      <c r="GY909" s="176"/>
      <c r="GZ909" s="176"/>
      <c r="HA909" s="176"/>
      <c r="HB909" s="176"/>
      <c r="HC909" s="178"/>
      <c r="HD909" s="174"/>
      <c r="HE909" s="180"/>
      <c r="HF909" s="174"/>
      <c r="HG909" s="176"/>
      <c r="HH909" s="177"/>
      <c r="HI909" s="176"/>
      <c r="HJ909" s="176"/>
      <c r="HK909" s="176"/>
      <c r="HL909" s="176"/>
      <c r="HM909" s="178"/>
      <c r="HN909" s="174"/>
      <c r="HO909" s="180"/>
      <c r="HP909" s="174"/>
      <c r="HQ909" s="176"/>
      <c r="HR909" s="177"/>
      <c r="HS909" s="176"/>
      <c r="HT909" s="176"/>
      <c r="HU909" s="176"/>
      <c r="HV909" s="176"/>
      <c r="HW909" s="178"/>
      <c r="HX909" s="174"/>
      <c r="HY909" s="180"/>
      <c r="HZ909" s="174"/>
      <c r="IA909" s="176"/>
      <c r="IB909" s="177"/>
      <c r="IC909" s="176"/>
      <c r="ID909" s="176"/>
      <c r="IE909" s="176"/>
      <c r="IF909" s="176"/>
      <c r="IG909" s="178"/>
      <c r="IH909" s="174"/>
      <c r="II909" s="180"/>
      <c r="IJ909" s="174"/>
      <c r="IK909" s="176"/>
      <c r="IL909" s="177"/>
      <c r="IM909" s="176"/>
      <c r="IN909" s="176"/>
      <c r="IO909" s="176"/>
      <c r="IP909" s="176"/>
      <c r="IQ909" s="178"/>
      <c r="IR909" s="174"/>
      <c r="IS909" s="180"/>
      <c r="IT909" s="174"/>
      <c r="IU909" s="176"/>
      <c r="IV909" s="177"/>
    </row>
    <row r="910" spans="1:10" s="57" customFormat="1" ht="12.75">
      <c r="A910"/>
      <c r="B910" t="s">
        <v>1234</v>
      </c>
      <c r="C910" s="151"/>
      <c r="D910" t="s">
        <v>1235</v>
      </c>
      <c r="E910" s="124">
        <v>325</v>
      </c>
      <c r="F910" s="183">
        <v>0.32</v>
      </c>
      <c r="G910" s="124">
        <v>221</v>
      </c>
      <c r="H910" s="84">
        <v>10</v>
      </c>
      <c r="I910" s="124">
        <f>C910*E910</f>
        <v>0</v>
      </c>
      <c r="J910" s="124">
        <f>C910*G910</f>
        <v>0</v>
      </c>
    </row>
    <row r="911" spans="1:10" s="57" customFormat="1" ht="12.75">
      <c r="A911" s="166" t="s">
        <v>34</v>
      </c>
      <c r="B911" s="93" t="s">
        <v>100</v>
      </c>
      <c r="C911" s="167"/>
      <c r="D911" s="93"/>
      <c r="E911" s="47"/>
      <c r="F911" s="106"/>
      <c r="G911" s="47"/>
      <c r="H911" s="47"/>
      <c r="I911" s="191"/>
      <c r="J911" s="191"/>
    </row>
    <row r="912" spans="1:10" s="57" customFormat="1" ht="12.75">
      <c r="A912" t="s">
        <v>114</v>
      </c>
      <c r="B912"/>
      <c r="C912" s="151"/>
      <c r="D912"/>
      <c r="E912" s="124"/>
      <c r="F912" s="182"/>
      <c r="G912" s="124"/>
      <c r="H912"/>
      <c r="I912" s="124"/>
      <c r="J912" s="124"/>
    </row>
    <row r="913" spans="1:10" s="57" customFormat="1" ht="12.75">
      <c r="A913" s="87"/>
      <c r="B913" s="87" t="s">
        <v>1236</v>
      </c>
      <c r="C913" s="179"/>
      <c r="D913" s="87" t="s">
        <v>1237</v>
      </c>
      <c r="E913" s="130">
        <v>3.99</v>
      </c>
      <c r="F913" s="184">
        <v>0.5</v>
      </c>
      <c r="G913" s="130">
        <v>1.99</v>
      </c>
      <c r="H913" s="83">
        <v>1</v>
      </c>
      <c r="I913" s="130">
        <f>C913*E913</f>
        <v>0</v>
      </c>
      <c r="J913" s="130">
        <f>C913*G913</f>
        <v>0</v>
      </c>
    </row>
    <row r="914" spans="1:10" s="57" customFormat="1" ht="12.75">
      <c r="A914"/>
      <c r="B914" t="s">
        <v>1238</v>
      </c>
      <c r="C914" s="151"/>
      <c r="D914" t="s">
        <v>1239</v>
      </c>
      <c r="E914" s="124">
        <v>3.99</v>
      </c>
      <c r="F914" s="183">
        <v>0.35</v>
      </c>
      <c r="G914" s="124">
        <v>2.59</v>
      </c>
      <c r="H914" s="84">
        <v>1</v>
      </c>
      <c r="I914" s="124">
        <f>C914*E914</f>
        <v>0</v>
      </c>
      <c r="J914" s="124">
        <f>C914*G914</f>
        <v>0</v>
      </c>
    </row>
    <row r="915" spans="1:10" s="57" customFormat="1" ht="12.75">
      <c r="A915"/>
      <c r="B915" t="s">
        <v>1240</v>
      </c>
      <c r="C915" s="151"/>
      <c r="D915" t="s">
        <v>1241</v>
      </c>
      <c r="E915" s="124">
        <v>12</v>
      </c>
      <c r="F915" s="182" t="s">
        <v>35</v>
      </c>
      <c r="G915" s="124">
        <v>12</v>
      </c>
      <c r="H915" s="84">
        <v>1</v>
      </c>
      <c r="I915" s="124">
        <f>C915*E915</f>
        <v>0</v>
      </c>
      <c r="J915" s="124">
        <f>C915*G915</f>
        <v>0</v>
      </c>
    </row>
    <row r="916" spans="1:10" s="57" customFormat="1" ht="12.75">
      <c r="A916"/>
      <c r="B916" t="s">
        <v>1242</v>
      </c>
      <c r="C916" s="151"/>
      <c r="D916" t="s">
        <v>1243</v>
      </c>
      <c r="E916" s="124">
        <v>25</v>
      </c>
      <c r="F916" s="182" t="s">
        <v>35</v>
      </c>
      <c r="G916" s="124">
        <v>25</v>
      </c>
      <c r="H916" s="84">
        <v>1</v>
      </c>
      <c r="I916" s="124">
        <f>C916*E916</f>
        <v>0</v>
      </c>
      <c r="J916" s="124">
        <f>C916*G916</f>
        <v>0</v>
      </c>
    </row>
    <row r="917" spans="1:10" s="57" customFormat="1" ht="12.75">
      <c r="A917" t="s">
        <v>1244</v>
      </c>
      <c r="B917"/>
      <c r="C917" s="151"/>
      <c r="D917"/>
      <c r="E917" s="124"/>
      <c r="F917" s="182"/>
      <c r="G917" s="124"/>
      <c r="H917"/>
      <c r="I917" s="124"/>
      <c r="J917" s="124"/>
    </row>
    <row r="918" spans="1:10" s="57" customFormat="1" ht="12.75">
      <c r="A918" s="87"/>
      <c r="B918" s="87" t="s">
        <v>1245</v>
      </c>
      <c r="C918" s="179"/>
      <c r="D918" s="87" t="s">
        <v>1246</v>
      </c>
      <c r="E918" s="130">
        <v>3.99</v>
      </c>
      <c r="F918" s="184">
        <v>0.5</v>
      </c>
      <c r="G918" s="130">
        <v>1.99</v>
      </c>
      <c r="H918" s="83">
        <v>1</v>
      </c>
      <c r="I918" s="130">
        <f aca="true" t="shared" si="44" ref="I918:I928">C918*E918</f>
        <v>0</v>
      </c>
      <c r="J918" s="130">
        <f aca="true" t="shared" si="45" ref="J918:J928">C918*G918</f>
        <v>0</v>
      </c>
    </row>
    <row r="919" spans="1:10" s="57" customFormat="1" ht="12.75">
      <c r="A919"/>
      <c r="B919" t="s">
        <v>1247</v>
      </c>
      <c r="C919" s="151"/>
      <c r="D919" t="s">
        <v>1248</v>
      </c>
      <c r="E919" s="124">
        <v>20</v>
      </c>
      <c r="F919" s="182" t="s">
        <v>35</v>
      </c>
      <c r="G919" s="124">
        <v>20</v>
      </c>
      <c r="H919" s="84">
        <v>1</v>
      </c>
      <c r="I919" s="124">
        <f t="shared" si="44"/>
        <v>0</v>
      </c>
      <c r="J919" s="124">
        <f t="shared" si="45"/>
        <v>0</v>
      </c>
    </row>
    <row r="920" spans="1:10" ht="12.75">
      <c r="A920"/>
      <c r="B920" t="s">
        <v>1249</v>
      </c>
      <c r="C920" s="151"/>
      <c r="D920" t="s">
        <v>1250</v>
      </c>
      <c r="E920" s="124">
        <v>50</v>
      </c>
      <c r="F920" s="182" t="s">
        <v>35</v>
      </c>
      <c r="G920" s="124">
        <v>50</v>
      </c>
      <c r="H920" s="84">
        <v>1</v>
      </c>
      <c r="I920" s="124">
        <f t="shared" si="44"/>
        <v>0</v>
      </c>
      <c r="J920" s="124">
        <f t="shared" si="45"/>
        <v>0</v>
      </c>
    </row>
    <row r="921" spans="1:10" s="57" customFormat="1" ht="12.75">
      <c r="A921"/>
      <c r="B921" t="s">
        <v>1251</v>
      </c>
      <c r="C921" s="151"/>
      <c r="D921" t="s">
        <v>1252</v>
      </c>
      <c r="E921" s="124">
        <v>3.99</v>
      </c>
      <c r="F921" s="183">
        <v>0.35</v>
      </c>
      <c r="G921" s="124">
        <v>2.59</v>
      </c>
      <c r="H921" s="84">
        <v>1</v>
      </c>
      <c r="I921" s="124">
        <f t="shared" si="44"/>
        <v>0</v>
      </c>
      <c r="J921" s="124">
        <f t="shared" si="45"/>
        <v>0</v>
      </c>
    </row>
    <row r="922" spans="1:10" s="57" customFormat="1" ht="12.75">
      <c r="A922"/>
      <c r="B922" t="s">
        <v>1253</v>
      </c>
      <c r="C922" s="151"/>
      <c r="D922" t="s">
        <v>1254</v>
      </c>
      <c r="E922" s="124">
        <v>8</v>
      </c>
      <c r="F922" s="182" t="s">
        <v>35</v>
      </c>
      <c r="G922" s="124">
        <v>8</v>
      </c>
      <c r="H922" s="84">
        <v>1</v>
      </c>
      <c r="I922" s="124">
        <f t="shared" si="44"/>
        <v>0</v>
      </c>
      <c r="J922" s="124">
        <f t="shared" si="45"/>
        <v>0</v>
      </c>
    </row>
    <row r="923" spans="1:10" ht="12.75">
      <c r="A923"/>
      <c r="B923" t="s">
        <v>1255</v>
      </c>
      <c r="C923" s="151"/>
      <c r="D923" t="s">
        <v>1256</v>
      </c>
      <c r="E923" s="124">
        <v>3.99</v>
      </c>
      <c r="F923" s="183">
        <v>0.35</v>
      </c>
      <c r="G923" s="124">
        <v>2.59</v>
      </c>
      <c r="H923" s="84">
        <v>1</v>
      </c>
      <c r="I923" s="124">
        <f t="shared" si="44"/>
        <v>0</v>
      </c>
      <c r="J923" s="124">
        <f t="shared" si="45"/>
        <v>0</v>
      </c>
    </row>
    <row r="924" spans="1:10" ht="12.75">
      <c r="A924"/>
      <c r="B924" t="s">
        <v>1257</v>
      </c>
      <c r="C924" s="151"/>
      <c r="D924" t="s">
        <v>1258</v>
      </c>
      <c r="E924" s="124">
        <v>8</v>
      </c>
      <c r="F924" s="182" t="s">
        <v>35</v>
      </c>
      <c r="G924" s="124">
        <v>8</v>
      </c>
      <c r="H924" s="84">
        <v>1</v>
      </c>
      <c r="I924" s="124">
        <f t="shared" si="44"/>
        <v>0</v>
      </c>
      <c r="J924" s="124">
        <f t="shared" si="45"/>
        <v>0</v>
      </c>
    </row>
    <row r="925" spans="1:10" s="57" customFormat="1" ht="12.75">
      <c r="A925"/>
      <c r="B925" t="s">
        <v>1259</v>
      </c>
      <c r="C925" s="151"/>
      <c r="D925" t="s">
        <v>1260</v>
      </c>
      <c r="E925" s="124">
        <v>3.99</v>
      </c>
      <c r="F925" s="183">
        <v>0.35</v>
      </c>
      <c r="G925" s="124">
        <v>2.59</v>
      </c>
      <c r="H925" s="84">
        <v>1</v>
      </c>
      <c r="I925" s="124">
        <f t="shared" si="44"/>
        <v>0</v>
      </c>
      <c r="J925" s="124">
        <f t="shared" si="45"/>
        <v>0</v>
      </c>
    </row>
    <row r="926" spans="1:10" ht="12.75">
      <c r="A926"/>
      <c r="B926" t="s">
        <v>1261</v>
      </c>
      <c r="C926" s="151"/>
      <c r="D926" t="s">
        <v>1262</v>
      </c>
      <c r="E926" s="124">
        <v>8</v>
      </c>
      <c r="F926" s="182" t="s">
        <v>35</v>
      </c>
      <c r="G926" s="124">
        <v>8</v>
      </c>
      <c r="H926" s="84">
        <v>1</v>
      </c>
      <c r="I926" s="124">
        <f t="shared" si="44"/>
        <v>0</v>
      </c>
      <c r="J926" s="124">
        <f t="shared" si="45"/>
        <v>0</v>
      </c>
    </row>
    <row r="927" spans="1:10" s="57" customFormat="1" ht="12.75">
      <c r="A927"/>
      <c r="B927" t="s">
        <v>1263</v>
      </c>
      <c r="C927" s="151"/>
      <c r="D927" t="s">
        <v>1264</v>
      </c>
      <c r="E927" s="124">
        <v>3.99</v>
      </c>
      <c r="F927" s="183">
        <v>0.35</v>
      </c>
      <c r="G927" s="124">
        <v>2.59</v>
      </c>
      <c r="H927" s="84">
        <v>1</v>
      </c>
      <c r="I927" s="124">
        <f t="shared" si="44"/>
        <v>0</v>
      </c>
      <c r="J927" s="124">
        <f t="shared" si="45"/>
        <v>0</v>
      </c>
    </row>
    <row r="928" spans="1:10" s="57" customFormat="1" ht="12.75">
      <c r="A928"/>
      <c r="B928" t="s">
        <v>1265</v>
      </c>
      <c r="C928" s="151"/>
      <c r="D928" t="s">
        <v>1266</v>
      </c>
      <c r="E928" s="124">
        <v>8</v>
      </c>
      <c r="F928" s="182" t="s">
        <v>35</v>
      </c>
      <c r="G928" s="124">
        <v>8</v>
      </c>
      <c r="H928" s="84">
        <v>1</v>
      </c>
      <c r="I928" s="124">
        <f t="shared" si="44"/>
        <v>0</v>
      </c>
      <c r="J928" s="124">
        <f t="shared" si="45"/>
        <v>0</v>
      </c>
    </row>
    <row r="929" spans="1:10" s="57" customFormat="1" ht="12.75">
      <c r="A929" t="s">
        <v>117</v>
      </c>
      <c r="B929"/>
      <c r="C929" s="151"/>
      <c r="D929"/>
      <c r="E929" s="124"/>
      <c r="F929" s="182"/>
      <c r="G929" s="124"/>
      <c r="H929"/>
      <c r="I929" s="124"/>
      <c r="J929" s="124"/>
    </row>
    <row r="930" spans="1:10" s="57" customFormat="1" ht="12.75">
      <c r="A930"/>
      <c r="B930" t="s">
        <v>1267</v>
      </c>
      <c r="C930" s="151"/>
      <c r="D930" t="s">
        <v>1268</v>
      </c>
      <c r="E930" s="124">
        <v>4.99</v>
      </c>
      <c r="F930" s="183">
        <v>0.35</v>
      </c>
      <c r="G930" s="124">
        <v>3.24</v>
      </c>
      <c r="H930" s="84">
        <v>1</v>
      </c>
      <c r="I930" s="124">
        <f>C930*E930</f>
        <v>0</v>
      </c>
      <c r="J930" s="124">
        <f>C930*G930</f>
        <v>0</v>
      </c>
    </row>
    <row r="931" spans="1:10" s="57" customFormat="1" ht="12.75">
      <c r="A931"/>
      <c r="B931" t="s">
        <v>1269</v>
      </c>
      <c r="C931" s="151"/>
      <c r="D931" t="s">
        <v>1270</v>
      </c>
      <c r="E931" s="124">
        <v>4.99</v>
      </c>
      <c r="F931" s="183">
        <v>0.35</v>
      </c>
      <c r="G931" s="124">
        <v>3.24</v>
      </c>
      <c r="H931" s="84">
        <v>1</v>
      </c>
      <c r="I931" s="124">
        <f>C931*E931</f>
        <v>0</v>
      </c>
      <c r="J931" s="124">
        <f>C931*G931</f>
        <v>0</v>
      </c>
    </row>
    <row r="932" spans="1:10" s="57" customFormat="1" ht="12.75">
      <c r="A932"/>
      <c r="B932" t="s">
        <v>1271</v>
      </c>
      <c r="C932" s="151"/>
      <c r="D932" t="s">
        <v>1272</v>
      </c>
      <c r="E932" s="124">
        <v>8</v>
      </c>
      <c r="F932" s="182" t="s">
        <v>35</v>
      </c>
      <c r="G932" s="124">
        <v>8</v>
      </c>
      <c r="H932" s="84">
        <v>1</v>
      </c>
      <c r="I932" s="124">
        <f>C932*E932</f>
        <v>0</v>
      </c>
      <c r="J932" s="124">
        <f>C932*G932</f>
        <v>0</v>
      </c>
    </row>
    <row r="933" spans="1:10" s="57" customFormat="1" ht="12.75">
      <c r="A933"/>
      <c r="B933" t="s">
        <v>1273</v>
      </c>
      <c r="C933" s="151"/>
      <c r="D933" t="s">
        <v>1274</v>
      </c>
      <c r="E933" s="124">
        <v>25</v>
      </c>
      <c r="F933" s="182" t="s">
        <v>35</v>
      </c>
      <c r="G933" s="124">
        <v>25</v>
      </c>
      <c r="H933" s="84">
        <v>1</v>
      </c>
      <c r="I933" s="124">
        <f>C933*E933</f>
        <v>0</v>
      </c>
      <c r="J933" s="124">
        <f>C933*G933</f>
        <v>0</v>
      </c>
    </row>
    <row r="934" spans="1:10" s="57" customFormat="1" ht="12.75">
      <c r="A934" t="s">
        <v>1275</v>
      </c>
      <c r="B934"/>
      <c r="C934" s="151"/>
      <c r="D934"/>
      <c r="E934" s="124"/>
      <c r="F934" s="182"/>
      <c r="G934" s="124"/>
      <c r="H934"/>
      <c r="I934" s="124"/>
      <c r="J934" s="124"/>
    </row>
    <row r="935" spans="1:10" s="57" customFormat="1" ht="12.75">
      <c r="A935"/>
      <c r="B935" t="s">
        <v>1276</v>
      </c>
      <c r="C935" s="151"/>
      <c r="D935" t="s">
        <v>1277</v>
      </c>
      <c r="E935" s="124">
        <v>9.99</v>
      </c>
      <c r="F935" s="183">
        <v>0.35</v>
      </c>
      <c r="G935" s="124">
        <v>6.49</v>
      </c>
      <c r="H935" s="84">
        <v>3</v>
      </c>
      <c r="I935" s="124">
        <f aca="true" t="shared" si="46" ref="I935:I940">C935*E935</f>
        <v>0</v>
      </c>
      <c r="J935" s="124">
        <f aca="true" t="shared" si="47" ref="J935:J940">C935*G935</f>
        <v>0</v>
      </c>
    </row>
    <row r="936" spans="1:10" s="57" customFormat="1" ht="12.75">
      <c r="A936"/>
      <c r="B936" t="s">
        <v>1278</v>
      </c>
      <c r="C936" s="151"/>
      <c r="D936" t="s">
        <v>1279</v>
      </c>
      <c r="E936" s="124">
        <v>7.99</v>
      </c>
      <c r="F936" s="183">
        <v>0.35</v>
      </c>
      <c r="G936" s="124">
        <v>5.19</v>
      </c>
      <c r="H936" s="84">
        <v>3</v>
      </c>
      <c r="I936" s="124">
        <f t="shared" si="46"/>
        <v>0</v>
      </c>
      <c r="J936" s="124">
        <f t="shared" si="47"/>
        <v>0</v>
      </c>
    </row>
    <row r="937" spans="1:10" s="57" customFormat="1" ht="12.75">
      <c r="A937"/>
      <c r="B937" t="s">
        <v>1280</v>
      </c>
      <c r="C937" s="151"/>
      <c r="D937" t="s">
        <v>1281</v>
      </c>
      <c r="E937" s="124">
        <v>7.99</v>
      </c>
      <c r="F937" s="183">
        <v>0.35</v>
      </c>
      <c r="G937" s="124">
        <v>5.19</v>
      </c>
      <c r="H937" s="84">
        <v>3</v>
      </c>
      <c r="I937" s="124">
        <f t="shared" si="46"/>
        <v>0</v>
      </c>
      <c r="J937" s="124">
        <f t="shared" si="47"/>
        <v>0</v>
      </c>
    </row>
    <row r="938" spans="1:10" s="57" customFormat="1" ht="12.75">
      <c r="A938"/>
      <c r="B938" t="s">
        <v>1282</v>
      </c>
      <c r="C938" s="151"/>
      <c r="D938" t="s">
        <v>1283</v>
      </c>
      <c r="E938" s="124">
        <v>7.99</v>
      </c>
      <c r="F938" s="183">
        <v>0.35</v>
      </c>
      <c r="G938" s="124">
        <v>5.19</v>
      </c>
      <c r="H938" s="84">
        <v>3</v>
      </c>
      <c r="I938" s="124">
        <f t="shared" si="46"/>
        <v>0</v>
      </c>
      <c r="J938" s="124">
        <f t="shared" si="47"/>
        <v>0</v>
      </c>
    </row>
    <row r="939" spans="1:10" s="57" customFormat="1" ht="12.75">
      <c r="A939"/>
      <c r="B939" t="s">
        <v>1284</v>
      </c>
      <c r="C939" s="151"/>
      <c r="D939" t="s">
        <v>1285</v>
      </c>
      <c r="E939" s="124">
        <v>7.99</v>
      </c>
      <c r="F939" s="183">
        <v>0.35</v>
      </c>
      <c r="G939" s="124">
        <v>5.19</v>
      </c>
      <c r="H939" s="84">
        <v>3</v>
      </c>
      <c r="I939" s="124">
        <f t="shared" si="46"/>
        <v>0</v>
      </c>
      <c r="J939" s="124">
        <f t="shared" si="47"/>
        <v>0</v>
      </c>
    </row>
    <row r="940" spans="1:10" s="57" customFormat="1" ht="12.75">
      <c r="A940"/>
      <c r="B940" t="s">
        <v>1286</v>
      </c>
      <c r="C940" s="151"/>
      <c r="D940" t="s">
        <v>1287</v>
      </c>
      <c r="E940" s="124">
        <v>7.99</v>
      </c>
      <c r="F940" s="183">
        <v>0.35</v>
      </c>
      <c r="G940" s="124">
        <v>5.19</v>
      </c>
      <c r="H940" s="84">
        <v>3</v>
      </c>
      <c r="I940" s="124">
        <f t="shared" si="46"/>
        <v>0</v>
      </c>
      <c r="J940" s="124">
        <f t="shared" si="47"/>
        <v>0</v>
      </c>
    </row>
    <row r="941" spans="1:10" s="57" customFormat="1" ht="12.75">
      <c r="A941" t="s">
        <v>218</v>
      </c>
      <c r="B941"/>
      <c r="C941" s="151"/>
      <c r="D941"/>
      <c r="E941" s="124"/>
      <c r="F941" s="182"/>
      <c r="G941" s="124"/>
      <c r="H941"/>
      <c r="I941" s="124"/>
      <c r="J941" s="124"/>
    </row>
    <row r="942" spans="1:10" s="57" customFormat="1" ht="12.75">
      <c r="A942" s="87"/>
      <c r="B942" s="87" t="s">
        <v>1288</v>
      </c>
      <c r="C942" s="179"/>
      <c r="D942" s="87" t="s">
        <v>1289</v>
      </c>
      <c r="E942" s="130">
        <v>3.99</v>
      </c>
      <c r="F942" s="184">
        <v>0.5</v>
      </c>
      <c r="G942" s="130">
        <v>1.99</v>
      </c>
      <c r="H942" s="83">
        <v>1</v>
      </c>
      <c r="I942" s="130">
        <f>C942*E942</f>
        <v>0</v>
      </c>
      <c r="J942" s="130">
        <f>C942*G942</f>
        <v>0</v>
      </c>
    </row>
    <row r="943" spans="1:10" s="57" customFormat="1" ht="12.75">
      <c r="A943"/>
      <c r="B943" t="s">
        <v>1290</v>
      </c>
      <c r="C943" s="151"/>
      <c r="D943" t="s">
        <v>1291</v>
      </c>
      <c r="E943" s="124">
        <v>3.99</v>
      </c>
      <c r="F943" s="183">
        <v>0.35</v>
      </c>
      <c r="G943" s="124">
        <v>2.59</v>
      </c>
      <c r="H943" s="84">
        <v>1</v>
      </c>
      <c r="I943" s="124">
        <f>C943*E943</f>
        <v>0</v>
      </c>
      <c r="J943" s="124">
        <f>C943*G943</f>
        <v>0</v>
      </c>
    </row>
    <row r="944" spans="1:10" s="57" customFormat="1" ht="12.75">
      <c r="A944"/>
      <c r="B944" t="s">
        <v>1292</v>
      </c>
      <c r="C944" s="151"/>
      <c r="D944" t="s">
        <v>1293</v>
      </c>
      <c r="E944" s="124">
        <v>15</v>
      </c>
      <c r="F944" s="182" t="s">
        <v>35</v>
      </c>
      <c r="G944" s="124">
        <v>15</v>
      </c>
      <c r="H944" s="84">
        <v>1</v>
      </c>
      <c r="I944" s="124">
        <f>C944*E944</f>
        <v>0</v>
      </c>
      <c r="J944" s="124">
        <f>C944*G944</f>
        <v>0</v>
      </c>
    </row>
    <row r="945" spans="1:10" s="57" customFormat="1" ht="12.75">
      <c r="A945"/>
      <c r="B945" t="s">
        <v>1294</v>
      </c>
      <c r="C945" s="151"/>
      <c r="D945" t="s">
        <v>1295</v>
      </c>
      <c r="E945" s="124">
        <v>25</v>
      </c>
      <c r="F945" s="182" t="s">
        <v>35</v>
      </c>
      <c r="G945" s="124">
        <v>25</v>
      </c>
      <c r="H945" s="84">
        <v>1</v>
      </c>
      <c r="I945" s="124">
        <f>C945*E945</f>
        <v>0</v>
      </c>
      <c r="J945" s="124">
        <f>C945*G945</f>
        <v>0</v>
      </c>
    </row>
    <row r="946" spans="1:10" s="57" customFormat="1" ht="12.75">
      <c r="A946" t="s">
        <v>351</v>
      </c>
      <c r="B946"/>
      <c r="C946" s="151"/>
      <c r="D946"/>
      <c r="E946" s="124"/>
      <c r="F946" s="182"/>
      <c r="G946" s="124"/>
      <c r="H946"/>
      <c r="I946" s="124"/>
      <c r="J946" s="124"/>
    </row>
    <row r="947" spans="1:10" s="57" customFormat="1" ht="12.75">
      <c r="A947"/>
      <c r="B947" t="s">
        <v>1296</v>
      </c>
      <c r="C947" s="151"/>
      <c r="D947" t="s">
        <v>1297</v>
      </c>
      <c r="E947" s="124">
        <v>15.99</v>
      </c>
      <c r="F947" s="183">
        <v>0.35</v>
      </c>
      <c r="G947" s="124">
        <v>10.39</v>
      </c>
      <c r="H947" s="84">
        <v>3</v>
      </c>
      <c r="I947" s="124">
        <f aca="true" t="shared" si="48" ref="I947:I952">C947*E947</f>
        <v>0</v>
      </c>
      <c r="J947" s="124">
        <f aca="true" t="shared" si="49" ref="J947:J952">C947*G947</f>
        <v>0</v>
      </c>
    </row>
    <row r="948" spans="1:10" s="57" customFormat="1" ht="12.75">
      <c r="A948"/>
      <c r="B948" t="s">
        <v>1298</v>
      </c>
      <c r="C948" s="151"/>
      <c r="D948" t="s">
        <v>1299</v>
      </c>
      <c r="E948" s="124">
        <v>19.99</v>
      </c>
      <c r="F948" s="183">
        <v>0.35</v>
      </c>
      <c r="G948" s="124">
        <v>12.99</v>
      </c>
      <c r="H948" s="84">
        <v>3</v>
      </c>
      <c r="I948" s="124">
        <f t="shared" si="48"/>
        <v>0</v>
      </c>
      <c r="J948" s="124">
        <f t="shared" si="49"/>
        <v>0</v>
      </c>
    </row>
    <row r="949" spans="1:10" s="57" customFormat="1" ht="12.75">
      <c r="A949"/>
      <c r="B949" t="s">
        <v>1300</v>
      </c>
      <c r="C949" s="151"/>
      <c r="D949" t="s">
        <v>1301</v>
      </c>
      <c r="E949" s="124">
        <v>17.99</v>
      </c>
      <c r="F949" s="183">
        <v>0.35</v>
      </c>
      <c r="G949" s="124">
        <v>11.69</v>
      </c>
      <c r="H949" s="84">
        <v>3</v>
      </c>
      <c r="I949" s="124">
        <f t="shared" si="48"/>
        <v>0</v>
      </c>
      <c r="J949" s="124">
        <f t="shared" si="49"/>
        <v>0</v>
      </c>
    </row>
    <row r="950" spans="1:10" s="57" customFormat="1" ht="12.75">
      <c r="A950"/>
      <c r="B950" t="s">
        <v>1302</v>
      </c>
      <c r="C950" s="151"/>
      <c r="D950" t="s">
        <v>1303</v>
      </c>
      <c r="E950" s="124">
        <v>19.99</v>
      </c>
      <c r="F950" s="183">
        <v>0.35</v>
      </c>
      <c r="G950" s="124">
        <v>12.99</v>
      </c>
      <c r="H950" s="84">
        <v>3</v>
      </c>
      <c r="I950" s="124">
        <f t="shared" si="48"/>
        <v>0</v>
      </c>
      <c r="J950" s="124">
        <f t="shared" si="49"/>
        <v>0</v>
      </c>
    </row>
    <row r="951" spans="1:10" s="57" customFormat="1" ht="12.75">
      <c r="A951"/>
      <c r="B951" t="s">
        <v>1304</v>
      </c>
      <c r="C951" s="151"/>
      <c r="D951" t="s">
        <v>1305</v>
      </c>
      <c r="E951" s="124">
        <v>17.99</v>
      </c>
      <c r="F951" s="183">
        <v>0.35</v>
      </c>
      <c r="G951" s="124">
        <v>11.69</v>
      </c>
      <c r="H951" s="84">
        <v>3</v>
      </c>
      <c r="I951" s="124">
        <f t="shared" si="48"/>
        <v>0</v>
      </c>
      <c r="J951" s="124">
        <f t="shared" si="49"/>
        <v>0</v>
      </c>
    </row>
    <row r="952" spans="1:10" s="57" customFormat="1" ht="12.75">
      <c r="A952"/>
      <c r="B952" t="s">
        <v>1306</v>
      </c>
      <c r="C952" s="151"/>
      <c r="D952" t="s">
        <v>1307</v>
      </c>
      <c r="E952" s="124">
        <v>59.99</v>
      </c>
      <c r="F952" s="183">
        <v>0.35</v>
      </c>
      <c r="G952" s="124">
        <v>38.99</v>
      </c>
      <c r="H952" s="84">
        <v>3</v>
      </c>
      <c r="I952" s="124">
        <f t="shared" si="48"/>
        <v>0</v>
      </c>
      <c r="J952" s="124">
        <f t="shared" si="49"/>
        <v>0</v>
      </c>
    </row>
    <row r="953" spans="1:10" s="57" customFormat="1" ht="12.75">
      <c r="A953" t="s">
        <v>118</v>
      </c>
      <c r="B953"/>
      <c r="C953" s="151"/>
      <c r="D953"/>
      <c r="E953" s="124"/>
      <c r="F953" s="182"/>
      <c r="G953" s="124"/>
      <c r="H953"/>
      <c r="I953" s="124"/>
      <c r="J953" s="124"/>
    </row>
    <row r="954" spans="1:10" s="57" customFormat="1" ht="12.75">
      <c r="A954"/>
      <c r="B954" t="s">
        <v>1308</v>
      </c>
      <c r="C954" s="151"/>
      <c r="D954" t="s">
        <v>1309</v>
      </c>
      <c r="E954" s="124">
        <v>3.99</v>
      </c>
      <c r="F954" s="183">
        <v>0.35</v>
      </c>
      <c r="G954" s="124">
        <v>2.59</v>
      </c>
      <c r="H954" s="84">
        <v>1</v>
      </c>
      <c r="I954" s="124">
        <f>C954*E954</f>
        <v>0</v>
      </c>
      <c r="J954" s="124">
        <f>C954*G954</f>
        <v>0</v>
      </c>
    </row>
    <row r="955" spans="1:10" s="57" customFormat="1" ht="12.75">
      <c r="A955"/>
      <c r="B955" t="s">
        <v>1310</v>
      </c>
      <c r="C955" s="151"/>
      <c r="D955" t="s">
        <v>1311</v>
      </c>
      <c r="E955" s="124">
        <v>8</v>
      </c>
      <c r="F955" s="182" t="s">
        <v>35</v>
      </c>
      <c r="G955" s="124">
        <v>8</v>
      </c>
      <c r="H955" s="84">
        <v>1</v>
      </c>
      <c r="I955" s="124">
        <f>C955*E955</f>
        <v>0</v>
      </c>
      <c r="J955" s="124">
        <f>C955*G955</f>
        <v>0</v>
      </c>
    </row>
    <row r="956" spans="1:10" s="57" customFormat="1" ht="12.75">
      <c r="A956" t="s">
        <v>352</v>
      </c>
      <c r="B956"/>
      <c r="C956" s="151"/>
      <c r="D956"/>
      <c r="E956" s="124"/>
      <c r="F956" s="182"/>
      <c r="G956" s="124"/>
      <c r="H956"/>
      <c r="I956" s="124"/>
      <c r="J956" s="124"/>
    </row>
    <row r="957" spans="1:10" s="57" customFormat="1" ht="12.75">
      <c r="A957" s="87"/>
      <c r="B957" s="87" t="s">
        <v>1312</v>
      </c>
      <c r="C957" s="179"/>
      <c r="D957" s="87" t="s">
        <v>1313</v>
      </c>
      <c r="E957" s="130">
        <v>3.99</v>
      </c>
      <c r="F957" s="184">
        <v>0.5</v>
      </c>
      <c r="G957" s="130">
        <v>1.99</v>
      </c>
      <c r="H957" s="83">
        <v>1</v>
      </c>
      <c r="I957" s="130">
        <f aca="true" t="shared" si="50" ref="I957:I965">C957*E957</f>
        <v>0</v>
      </c>
      <c r="J957" s="130">
        <f aca="true" t="shared" si="51" ref="J957:J965">C957*G957</f>
        <v>0</v>
      </c>
    </row>
    <row r="958" spans="1:10" s="57" customFormat="1" ht="12.75">
      <c r="A958"/>
      <c r="B958" t="s">
        <v>1314</v>
      </c>
      <c r="C958" s="151"/>
      <c r="D958" t="s">
        <v>1315</v>
      </c>
      <c r="E958" s="124">
        <v>3.99</v>
      </c>
      <c r="F958" s="183">
        <v>0.35</v>
      </c>
      <c r="G958" s="124">
        <v>2.59</v>
      </c>
      <c r="H958" s="84">
        <v>1</v>
      </c>
      <c r="I958" s="124">
        <f t="shared" si="50"/>
        <v>0</v>
      </c>
      <c r="J958" s="124">
        <f t="shared" si="51"/>
        <v>0</v>
      </c>
    </row>
    <row r="959" spans="1:10" s="57" customFormat="1" ht="12.75">
      <c r="A959"/>
      <c r="B959" t="s">
        <v>1316</v>
      </c>
      <c r="C959" s="151"/>
      <c r="D959" t="s">
        <v>1317</v>
      </c>
      <c r="E959" s="124">
        <v>8</v>
      </c>
      <c r="F959" s="182" t="s">
        <v>35</v>
      </c>
      <c r="G959" s="124">
        <v>8</v>
      </c>
      <c r="H959" s="84">
        <v>1</v>
      </c>
      <c r="I959" s="124">
        <f t="shared" si="50"/>
        <v>0</v>
      </c>
      <c r="J959" s="124">
        <f t="shared" si="51"/>
        <v>0</v>
      </c>
    </row>
    <row r="960" spans="1:10" s="57" customFormat="1" ht="12.75">
      <c r="A960"/>
      <c r="B960" t="s">
        <v>1318</v>
      </c>
      <c r="C960" s="151"/>
      <c r="D960" t="s">
        <v>1319</v>
      </c>
      <c r="E960" s="124">
        <v>25</v>
      </c>
      <c r="F960" s="182" t="s">
        <v>35</v>
      </c>
      <c r="G960" s="124">
        <v>25</v>
      </c>
      <c r="H960" s="84">
        <v>1</v>
      </c>
      <c r="I960" s="124">
        <f t="shared" si="50"/>
        <v>0</v>
      </c>
      <c r="J960" s="124">
        <f t="shared" si="51"/>
        <v>0</v>
      </c>
    </row>
    <row r="961" spans="1:10" s="57" customFormat="1" ht="12.75">
      <c r="A961"/>
      <c r="B961" t="s">
        <v>1320</v>
      </c>
      <c r="C961" s="151"/>
      <c r="D961" t="s">
        <v>1321</v>
      </c>
      <c r="E961" s="124">
        <v>19.99</v>
      </c>
      <c r="F961" s="183">
        <v>0.35</v>
      </c>
      <c r="G961" s="124">
        <v>12.99</v>
      </c>
      <c r="H961" s="84">
        <v>3</v>
      </c>
      <c r="I961" s="124">
        <f t="shared" si="50"/>
        <v>0</v>
      </c>
      <c r="J961" s="124">
        <f t="shared" si="51"/>
        <v>0</v>
      </c>
    </row>
    <row r="962" spans="1:10" s="57" customFormat="1" ht="12.75">
      <c r="A962"/>
      <c r="B962" t="s">
        <v>1322</v>
      </c>
      <c r="C962" s="151"/>
      <c r="D962" t="s">
        <v>1323</v>
      </c>
      <c r="E962" s="124">
        <v>19.99</v>
      </c>
      <c r="F962" s="183">
        <v>0.35</v>
      </c>
      <c r="G962" s="124">
        <v>12.99</v>
      </c>
      <c r="H962" s="84">
        <v>3</v>
      </c>
      <c r="I962" s="124">
        <f t="shared" si="50"/>
        <v>0</v>
      </c>
      <c r="J962" s="124">
        <f t="shared" si="51"/>
        <v>0</v>
      </c>
    </row>
    <row r="963" spans="1:10" s="57" customFormat="1" ht="12.75">
      <c r="A963"/>
      <c r="B963" t="s">
        <v>1324</v>
      </c>
      <c r="C963" s="151"/>
      <c r="D963" t="s">
        <v>1325</v>
      </c>
      <c r="E963" s="124">
        <v>19.99</v>
      </c>
      <c r="F963" s="183">
        <v>0.35</v>
      </c>
      <c r="G963" s="124">
        <v>12.99</v>
      </c>
      <c r="H963" s="84">
        <v>3</v>
      </c>
      <c r="I963" s="124">
        <f t="shared" si="50"/>
        <v>0</v>
      </c>
      <c r="J963" s="124">
        <f t="shared" si="51"/>
        <v>0</v>
      </c>
    </row>
    <row r="964" spans="1:10" s="57" customFormat="1" ht="12.75">
      <c r="A964"/>
      <c r="B964" t="s">
        <v>1326</v>
      </c>
      <c r="C964" s="151"/>
      <c r="D964" t="s">
        <v>1327</v>
      </c>
      <c r="E964" s="124">
        <v>19.99</v>
      </c>
      <c r="F964" s="183">
        <v>0.35</v>
      </c>
      <c r="G964" s="124">
        <v>12.99</v>
      </c>
      <c r="H964" s="84">
        <v>3</v>
      </c>
      <c r="I964" s="124">
        <f t="shared" si="50"/>
        <v>0</v>
      </c>
      <c r="J964" s="124">
        <f t="shared" si="51"/>
        <v>0</v>
      </c>
    </row>
    <row r="965" spans="1:10" s="57" customFormat="1" ht="12.75">
      <c r="A965"/>
      <c r="B965" t="s">
        <v>1328</v>
      </c>
      <c r="C965" s="151"/>
      <c r="D965" t="s">
        <v>1329</v>
      </c>
      <c r="E965" s="124">
        <v>19.99</v>
      </c>
      <c r="F965" s="183">
        <v>0.35</v>
      </c>
      <c r="G965" s="124">
        <v>12.99</v>
      </c>
      <c r="H965" s="84">
        <v>3</v>
      </c>
      <c r="I965" s="124">
        <f t="shared" si="50"/>
        <v>0</v>
      </c>
      <c r="J965" s="124">
        <f t="shared" si="51"/>
        <v>0</v>
      </c>
    </row>
    <row r="966" spans="1:10" s="57" customFormat="1" ht="12.75">
      <c r="A966" t="s">
        <v>122</v>
      </c>
      <c r="B966"/>
      <c r="C966" s="151"/>
      <c r="D966"/>
      <c r="E966" s="124"/>
      <c r="F966" s="182"/>
      <c r="G966" s="124"/>
      <c r="H966"/>
      <c r="I966" s="124"/>
      <c r="J966" s="124"/>
    </row>
    <row r="967" spans="1:10" s="57" customFormat="1" ht="12.75">
      <c r="A967"/>
      <c r="B967" t="s">
        <v>1330</v>
      </c>
      <c r="C967" s="151"/>
      <c r="D967" t="s">
        <v>1331</v>
      </c>
      <c r="E967" s="124">
        <v>3.99</v>
      </c>
      <c r="F967" s="183">
        <v>0.35</v>
      </c>
      <c r="G967" s="124">
        <v>2.59</v>
      </c>
      <c r="H967" s="84">
        <v>1</v>
      </c>
      <c r="I967" s="124">
        <f aca="true" t="shared" si="52" ref="I967:I972">C967*E967</f>
        <v>0</v>
      </c>
      <c r="J967" s="124">
        <f aca="true" t="shared" si="53" ref="J967:J972">C967*G967</f>
        <v>0</v>
      </c>
    </row>
    <row r="968" spans="1:10" s="57" customFormat="1" ht="12.75">
      <c r="A968"/>
      <c r="B968" t="s">
        <v>1332</v>
      </c>
      <c r="C968" s="151"/>
      <c r="D968" t="s">
        <v>1333</v>
      </c>
      <c r="E968" s="124">
        <v>3.99</v>
      </c>
      <c r="F968" s="183">
        <v>0.35</v>
      </c>
      <c r="G968" s="124">
        <v>2.59</v>
      </c>
      <c r="H968" s="84">
        <v>1</v>
      </c>
      <c r="I968" s="124">
        <f t="shared" si="52"/>
        <v>0</v>
      </c>
      <c r="J968" s="124">
        <f t="shared" si="53"/>
        <v>0</v>
      </c>
    </row>
    <row r="969" spans="1:10" s="57" customFormat="1" ht="12.75">
      <c r="A969"/>
      <c r="B969" t="s">
        <v>1334</v>
      </c>
      <c r="C969" s="151"/>
      <c r="D969" t="s">
        <v>1335</v>
      </c>
      <c r="E969" s="124">
        <v>8</v>
      </c>
      <c r="F969" s="182" t="s">
        <v>35</v>
      </c>
      <c r="G969" s="124">
        <v>8</v>
      </c>
      <c r="H969" s="84">
        <v>1</v>
      </c>
      <c r="I969" s="124">
        <f t="shared" si="52"/>
        <v>0</v>
      </c>
      <c r="J969" s="124">
        <f t="shared" si="53"/>
        <v>0</v>
      </c>
    </row>
    <row r="970" spans="1:10" ht="12.75">
      <c r="A970"/>
      <c r="B970" t="s">
        <v>1336</v>
      </c>
      <c r="C970" s="151"/>
      <c r="D970" t="s">
        <v>1337</v>
      </c>
      <c r="E970" s="124">
        <v>3.99</v>
      </c>
      <c r="F970" s="183">
        <v>0.35</v>
      </c>
      <c r="G970" s="124">
        <v>2.59</v>
      </c>
      <c r="H970" s="84">
        <v>1</v>
      </c>
      <c r="I970" s="124">
        <f t="shared" si="52"/>
        <v>0</v>
      </c>
      <c r="J970" s="124">
        <f t="shared" si="53"/>
        <v>0</v>
      </c>
    </row>
    <row r="971" spans="1:10" s="57" customFormat="1" ht="12.75">
      <c r="A971"/>
      <c r="B971" t="s">
        <v>1338</v>
      </c>
      <c r="C971" s="151"/>
      <c r="D971" t="s">
        <v>1339</v>
      </c>
      <c r="E971" s="124">
        <v>3.99</v>
      </c>
      <c r="F971" s="183">
        <v>0.35</v>
      </c>
      <c r="G971" s="124">
        <v>2.59</v>
      </c>
      <c r="H971" s="84">
        <v>1</v>
      </c>
      <c r="I971" s="124">
        <f t="shared" si="52"/>
        <v>0</v>
      </c>
      <c r="J971" s="124">
        <f t="shared" si="53"/>
        <v>0</v>
      </c>
    </row>
    <row r="972" spans="1:10" s="57" customFormat="1" ht="12.75">
      <c r="A972"/>
      <c r="B972" t="s">
        <v>1340</v>
      </c>
      <c r="C972" s="151"/>
      <c r="D972" t="s">
        <v>1341</v>
      </c>
      <c r="E972" s="124">
        <v>8</v>
      </c>
      <c r="F972" s="182" t="s">
        <v>35</v>
      </c>
      <c r="G972" s="124">
        <v>8</v>
      </c>
      <c r="H972" s="84">
        <v>1</v>
      </c>
      <c r="I972" s="124">
        <f t="shared" si="52"/>
        <v>0</v>
      </c>
      <c r="J972" s="124">
        <f t="shared" si="53"/>
        <v>0</v>
      </c>
    </row>
    <row r="973" spans="1:10" s="57" customFormat="1" ht="12.75">
      <c r="A973" t="s">
        <v>217</v>
      </c>
      <c r="B973"/>
      <c r="C973" s="151"/>
      <c r="D973"/>
      <c r="E973" s="124"/>
      <c r="F973" s="182"/>
      <c r="G973" s="124"/>
      <c r="H973"/>
      <c r="I973" s="124"/>
      <c r="J973" s="124"/>
    </row>
    <row r="974" spans="1:10" s="57" customFormat="1" ht="12.75">
      <c r="A974"/>
      <c r="B974" t="s">
        <v>1342</v>
      </c>
      <c r="C974" s="151"/>
      <c r="D974" t="s">
        <v>1343</v>
      </c>
      <c r="E974" s="124">
        <v>3.99</v>
      </c>
      <c r="F974" s="183">
        <v>0.35</v>
      </c>
      <c r="G974" s="124">
        <v>2.59</v>
      </c>
      <c r="H974" s="84">
        <v>1</v>
      </c>
      <c r="I974" s="124">
        <f>C974*E974</f>
        <v>0</v>
      </c>
      <c r="J974" s="124">
        <f>C974*G974</f>
        <v>0</v>
      </c>
    </row>
    <row r="975" spans="1:10" s="57" customFormat="1" ht="12.75">
      <c r="A975"/>
      <c r="B975" t="s">
        <v>1344</v>
      </c>
      <c r="C975" s="151"/>
      <c r="D975" t="s">
        <v>1345</v>
      </c>
      <c r="E975" s="124">
        <v>4.99</v>
      </c>
      <c r="F975" s="183">
        <v>0.35</v>
      </c>
      <c r="G975" s="124">
        <v>3.24</v>
      </c>
      <c r="H975" s="84">
        <v>1</v>
      </c>
      <c r="I975" s="124">
        <f>C975*E975</f>
        <v>0</v>
      </c>
      <c r="J975" s="124">
        <f>C975*G975</f>
        <v>0</v>
      </c>
    </row>
    <row r="976" spans="1:10" s="57" customFormat="1" ht="12.75">
      <c r="A976"/>
      <c r="B976" t="s">
        <v>1346</v>
      </c>
      <c r="C976" s="151"/>
      <c r="D976" t="s">
        <v>1347</v>
      </c>
      <c r="E976" s="124">
        <v>8</v>
      </c>
      <c r="F976" s="182" t="s">
        <v>35</v>
      </c>
      <c r="G976" s="124">
        <v>8</v>
      </c>
      <c r="H976" s="84">
        <v>1</v>
      </c>
      <c r="I976" s="124">
        <f>C976*E976</f>
        <v>0</v>
      </c>
      <c r="J976" s="124">
        <f>C976*G976</f>
        <v>0</v>
      </c>
    </row>
    <row r="977" spans="1:10" s="57" customFormat="1" ht="12.75">
      <c r="A977" t="s">
        <v>121</v>
      </c>
      <c r="B977"/>
      <c r="C977" s="151"/>
      <c r="D977"/>
      <c r="E977" s="124"/>
      <c r="F977" s="182"/>
      <c r="G977" s="124"/>
      <c r="H977"/>
      <c r="I977" s="124"/>
      <c r="J977" s="124"/>
    </row>
    <row r="978" spans="1:10" s="57" customFormat="1" ht="12.75">
      <c r="A978"/>
      <c r="B978" t="s">
        <v>1348</v>
      </c>
      <c r="C978" s="151"/>
      <c r="D978" t="s">
        <v>1349</v>
      </c>
      <c r="E978" s="124">
        <v>4.99</v>
      </c>
      <c r="F978" s="183">
        <v>0.35</v>
      </c>
      <c r="G978" s="124">
        <v>3.24</v>
      </c>
      <c r="H978" s="84">
        <v>1</v>
      </c>
      <c r="I978" s="124">
        <f>C978*E978</f>
        <v>0</v>
      </c>
      <c r="J978" s="124">
        <f>C978*G978</f>
        <v>0</v>
      </c>
    </row>
    <row r="979" spans="1:10" s="57" customFormat="1" ht="12.75">
      <c r="A979"/>
      <c r="B979" t="s">
        <v>1350</v>
      </c>
      <c r="C979" s="151"/>
      <c r="D979" t="s">
        <v>1351</v>
      </c>
      <c r="E979" s="124">
        <v>8</v>
      </c>
      <c r="F979" s="182" t="s">
        <v>35</v>
      </c>
      <c r="G979" s="124">
        <v>8</v>
      </c>
      <c r="H979" s="84">
        <v>1</v>
      </c>
      <c r="I979" s="124">
        <f>C979*E979</f>
        <v>0</v>
      </c>
      <c r="J979" s="124">
        <f>C979*G979</f>
        <v>0</v>
      </c>
    </row>
    <row r="980" spans="1:10" s="57" customFormat="1" ht="12.75">
      <c r="A980" t="s">
        <v>120</v>
      </c>
      <c r="B980"/>
      <c r="C980" s="151"/>
      <c r="D980"/>
      <c r="E980" s="124"/>
      <c r="F980" s="182"/>
      <c r="G980" s="124"/>
      <c r="H980"/>
      <c r="I980" s="124"/>
      <c r="J980" s="124"/>
    </row>
    <row r="981" spans="1:10" s="57" customFormat="1" ht="12.75">
      <c r="A981"/>
      <c r="B981" t="s">
        <v>1352</v>
      </c>
      <c r="C981" s="151"/>
      <c r="D981" t="s">
        <v>1353</v>
      </c>
      <c r="E981" s="124">
        <v>3.99</v>
      </c>
      <c r="F981" s="183">
        <v>0.35</v>
      </c>
      <c r="G981" s="124">
        <v>2.59</v>
      </c>
      <c r="H981" s="84">
        <v>1</v>
      </c>
      <c r="I981" s="124">
        <f>C981*E981</f>
        <v>0</v>
      </c>
      <c r="J981" s="124">
        <f>C981*G981</f>
        <v>0</v>
      </c>
    </row>
    <row r="982" spans="1:10" s="57" customFormat="1" ht="12.75">
      <c r="A982"/>
      <c r="B982" t="s">
        <v>1354</v>
      </c>
      <c r="C982" s="151"/>
      <c r="D982" t="s">
        <v>1355</v>
      </c>
      <c r="E982" s="124">
        <v>3.99</v>
      </c>
      <c r="F982" s="183">
        <v>0.35</v>
      </c>
      <c r="G982" s="124">
        <v>2.59</v>
      </c>
      <c r="H982" s="84">
        <v>1</v>
      </c>
      <c r="I982" s="124">
        <f>C982*E982</f>
        <v>0</v>
      </c>
      <c r="J982" s="124">
        <f>C982*G982</f>
        <v>0</v>
      </c>
    </row>
    <row r="983" spans="1:10" s="57" customFormat="1" ht="12.75">
      <c r="A983"/>
      <c r="B983" t="s">
        <v>1356</v>
      </c>
      <c r="C983" s="151"/>
      <c r="D983" t="s">
        <v>1357</v>
      </c>
      <c r="E983" s="124">
        <v>20</v>
      </c>
      <c r="F983" s="182" t="s">
        <v>35</v>
      </c>
      <c r="G983" s="124">
        <v>20</v>
      </c>
      <c r="H983" s="84">
        <v>1</v>
      </c>
      <c r="I983" s="124">
        <f>C983*E983</f>
        <v>0</v>
      </c>
      <c r="J983" s="124">
        <f>C983*G983</f>
        <v>0</v>
      </c>
    </row>
    <row r="984" spans="1:10" s="57" customFormat="1" ht="12.75">
      <c r="A984"/>
      <c r="B984" t="s">
        <v>1358</v>
      </c>
      <c r="C984" s="151"/>
      <c r="D984" t="s">
        <v>1359</v>
      </c>
      <c r="E984" s="124">
        <v>50</v>
      </c>
      <c r="F984" s="182" t="s">
        <v>35</v>
      </c>
      <c r="G984" s="124">
        <v>50</v>
      </c>
      <c r="H984" s="84">
        <v>1</v>
      </c>
      <c r="I984" s="124">
        <f>C984*E984</f>
        <v>0</v>
      </c>
      <c r="J984" s="124">
        <f>C984*G984</f>
        <v>0</v>
      </c>
    </row>
    <row r="985" spans="1:10" s="57" customFormat="1" ht="12.75">
      <c r="A985" t="s">
        <v>89</v>
      </c>
      <c r="B985"/>
      <c r="C985" s="151"/>
      <c r="D985"/>
      <c r="E985" s="124"/>
      <c r="F985" s="182"/>
      <c r="G985" s="124"/>
      <c r="H985"/>
      <c r="I985" s="124"/>
      <c r="J985" s="124"/>
    </row>
    <row r="986" spans="1:10" s="57" customFormat="1" ht="12.75">
      <c r="A986"/>
      <c r="B986" t="s">
        <v>1360</v>
      </c>
      <c r="C986" s="151"/>
      <c r="D986" t="s">
        <v>1361</v>
      </c>
      <c r="E986" s="124">
        <v>3.99</v>
      </c>
      <c r="F986" s="183">
        <v>0.35</v>
      </c>
      <c r="G986" s="124">
        <v>2.59</v>
      </c>
      <c r="H986" s="84">
        <v>1</v>
      </c>
      <c r="I986" s="124">
        <f aca="true" t="shared" si="54" ref="I986:I992">C986*E986</f>
        <v>0</v>
      </c>
      <c r="J986" s="124">
        <f aca="true" t="shared" si="55" ref="J986:J992">C986*G986</f>
        <v>0</v>
      </c>
    </row>
    <row r="987" spans="1:10" ht="12.75">
      <c r="A987"/>
      <c r="B987" t="s">
        <v>1362</v>
      </c>
      <c r="C987" s="151"/>
      <c r="D987" t="s">
        <v>1363</v>
      </c>
      <c r="E987" s="124">
        <v>3.99</v>
      </c>
      <c r="F987" s="183">
        <v>0.35</v>
      </c>
      <c r="G987" s="124">
        <v>2.59</v>
      </c>
      <c r="H987" s="84">
        <v>1</v>
      </c>
      <c r="I987" s="124">
        <f t="shared" si="54"/>
        <v>0</v>
      </c>
      <c r="J987" s="124">
        <f t="shared" si="55"/>
        <v>0</v>
      </c>
    </row>
    <row r="988" spans="1:10" s="57" customFormat="1" ht="12.75">
      <c r="A988"/>
      <c r="B988" t="s">
        <v>1364</v>
      </c>
      <c r="C988" s="151"/>
      <c r="D988" t="s">
        <v>1365</v>
      </c>
      <c r="E988" s="124">
        <v>20</v>
      </c>
      <c r="F988" s="182" t="s">
        <v>35</v>
      </c>
      <c r="G988" s="124">
        <v>20</v>
      </c>
      <c r="H988" s="84">
        <v>1</v>
      </c>
      <c r="I988" s="124">
        <f t="shared" si="54"/>
        <v>0</v>
      </c>
      <c r="J988" s="124">
        <f t="shared" si="55"/>
        <v>0</v>
      </c>
    </row>
    <row r="989" spans="1:10" s="57" customFormat="1" ht="12.75">
      <c r="A989"/>
      <c r="B989" t="s">
        <v>1366</v>
      </c>
      <c r="C989" s="151"/>
      <c r="D989" t="s">
        <v>1367</v>
      </c>
      <c r="E989" s="124">
        <v>49.99</v>
      </c>
      <c r="F989" s="183">
        <v>0.35</v>
      </c>
      <c r="G989" s="124">
        <v>32.49</v>
      </c>
      <c r="H989" s="84">
        <v>3</v>
      </c>
      <c r="I989" s="124">
        <f t="shared" si="54"/>
        <v>0</v>
      </c>
      <c r="J989" s="124">
        <f t="shared" si="55"/>
        <v>0</v>
      </c>
    </row>
    <row r="990" spans="1:10" s="57" customFormat="1" ht="12.75">
      <c r="A990"/>
      <c r="B990" t="s">
        <v>1368</v>
      </c>
      <c r="C990" s="151"/>
      <c r="D990" t="s">
        <v>1369</v>
      </c>
      <c r="E990" s="124">
        <v>49.99</v>
      </c>
      <c r="F990" s="183">
        <v>0.35</v>
      </c>
      <c r="G990" s="124">
        <v>32.49</v>
      </c>
      <c r="H990" s="84">
        <v>3</v>
      </c>
      <c r="I990" s="124">
        <f t="shared" si="54"/>
        <v>0</v>
      </c>
      <c r="J990" s="124">
        <f t="shared" si="55"/>
        <v>0</v>
      </c>
    </row>
    <row r="991" spans="1:10" s="57" customFormat="1" ht="12.75">
      <c r="A991"/>
      <c r="B991" t="s">
        <v>1370</v>
      </c>
      <c r="C991" s="151"/>
      <c r="D991" t="s">
        <v>1371</v>
      </c>
      <c r="E991" s="124">
        <v>49.99</v>
      </c>
      <c r="F991" s="183">
        <v>0.35</v>
      </c>
      <c r="G991" s="124">
        <v>32.49</v>
      </c>
      <c r="H991" s="84">
        <v>3</v>
      </c>
      <c r="I991" s="124">
        <f t="shared" si="54"/>
        <v>0</v>
      </c>
      <c r="J991" s="124">
        <f t="shared" si="55"/>
        <v>0</v>
      </c>
    </row>
    <row r="992" spans="1:10" s="57" customFormat="1" ht="12.75">
      <c r="A992"/>
      <c r="B992" t="s">
        <v>1372</v>
      </c>
      <c r="C992" s="151"/>
      <c r="D992" t="s">
        <v>1373</v>
      </c>
      <c r="E992" s="124">
        <v>49.99</v>
      </c>
      <c r="F992" s="183">
        <v>0.35</v>
      </c>
      <c r="G992" s="124">
        <v>32.49</v>
      </c>
      <c r="H992" s="84">
        <v>3</v>
      </c>
      <c r="I992" s="124">
        <f t="shared" si="54"/>
        <v>0</v>
      </c>
      <c r="J992" s="124">
        <f t="shared" si="55"/>
        <v>0</v>
      </c>
    </row>
    <row r="993" spans="1:10" s="57" customFormat="1" ht="12.75">
      <c r="A993" t="s">
        <v>131</v>
      </c>
      <c r="B993"/>
      <c r="C993" s="151"/>
      <c r="D993"/>
      <c r="E993" s="124"/>
      <c r="F993" s="182"/>
      <c r="G993" s="124"/>
      <c r="H993"/>
      <c r="I993" s="124"/>
      <c r="J993" s="124"/>
    </row>
    <row r="994" spans="1:10" s="57" customFormat="1" ht="12.75">
      <c r="A994"/>
      <c r="B994" t="s">
        <v>1374</v>
      </c>
      <c r="C994" s="151"/>
      <c r="D994" t="s">
        <v>1375</v>
      </c>
      <c r="E994" s="124">
        <v>3.99</v>
      </c>
      <c r="F994" s="183">
        <v>0.35</v>
      </c>
      <c r="G994" s="124">
        <v>2.59</v>
      </c>
      <c r="H994" s="84">
        <v>1</v>
      </c>
      <c r="I994" s="124">
        <f>C994*E994</f>
        <v>0</v>
      </c>
      <c r="J994" s="124">
        <f>C994*G994</f>
        <v>0</v>
      </c>
    </row>
    <row r="995" spans="1:10" s="57" customFormat="1" ht="12.75">
      <c r="A995"/>
      <c r="B995" t="s">
        <v>1376</v>
      </c>
      <c r="C995" s="151"/>
      <c r="D995" t="s">
        <v>1377</v>
      </c>
      <c r="E995" s="124">
        <v>5.99</v>
      </c>
      <c r="F995" s="183">
        <v>0.35</v>
      </c>
      <c r="G995" s="124">
        <v>3.89</v>
      </c>
      <c r="H995" s="84">
        <v>1</v>
      </c>
      <c r="I995" s="124">
        <f>C995*E995</f>
        <v>0</v>
      </c>
      <c r="J995" s="124">
        <f>C995*G995</f>
        <v>0</v>
      </c>
    </row>
    <row r="996" spans="1:10" s="57" customFormat="1" ht="12.75">
      <c r="A996"/>
      <c r="B996" t="s">
        <v>1378</v>
      </c>
      <c r="C996" s="151"/>
      <c r="D996" t="s">
        <v>1379</v>
      </c>
      <c r="E996" s="124">
        <v>5.99</v>
      </c>
      <c r="F996" s="183">
        <v>0.35</v>
      </c>
      <c r="G996" s="124">
        <v>3.89</v>
      </c>
      <c r="H996" s="84">
        <v>1</v>
      </c>
      <c r="I996" s="124">
        <f>C996*E996</f>
        <v>0</v>
      </c>
      <c r="J996" s="124">
        <f>C996*G996</f>
        <v>0</v>
      </c>
    </row>
    <row r="997" spans="1:10" s="57" customFormat="1" ht="12.75">
      <c r="A997"/>
      <c r="B997" t="s">
        <v>1380</v>
      </c>
      <c r="C997" s="151"/>
      <c r="D997" t="s">
        <v>1381</v>
      </c>
      <c r="E997" s="124">
        <v>8</v>
      </c>
      <c r="F997" s="182" t="s">
        <v>35</v>
      </c>
      <c r="G997" s="124">
        <v>8</v>
      </c>
      <c r="H997" s="84">
        <v>1</v>
      </c>
      <c r="I997" s="124">
        <f>C997*E997</f>
        <v>0</v>
      </c>
      <c r="J997" s="124">
        <f>C997*G997</f>
        <v>0</v>
      </c>
    </row>
    <row r="998" spans="1:10" s="57" customFormat="1" ht="12.75">
      <c r="A998"/>
      <c r="B998" t="s">
        <v>1382</v>
      </c>
      <c r="C998" s="151"/>
      <c r="D998" t="s">
        <v>1383</v>
      </c>
      <c r="E998" s="124">
        <v>25</v>
      </c>
      <c r="F998" s="182" t="s">
        <v>35</v>
      </c>
      <c r="G998" s="124">
        <v>25</v>
      </c>
      <c r="H998" s="84">
        <v>1</v>
      </c>
      <c r="I998" s="124">
        <f>C998*E998</f>
        <v>0</v>
      </c>
      <c r="J998" s="124">
        <f>C998*G998</f>
        <v>0</v>
      </c>
    </row>
    <row r="999" spans="1:10" s="57" customFormat="1" ht="12.75">
      <c r="A999" t="s">
        <v>124</v>
      </c>
      <c r="B999"/>
      <c r="C999" s="151"/>
      <c r="D999"/>
      <c r="E999" s="124"/>
      <c r="F999" s="182"/>
      <c r="G999" s="124"/>
      <c r="H999"/>
      <c r="I999" s="124"/>
      <c r="J999" s="124"/>
    </row>
    <row r="1000" spans="1:10" s="57" customFormat="1" ht="12.75">
      <c r="A1000"/>
      <c r="B1000" t="s">
        <v>1384</v>
      </c>
      <c r="C1000" s="151"/>
      <c r="D1000" t="s">
        <v>1385</v>
      </c>
      <c r="E1000" s="124">
        <v>17.99</v>
      </c>
      <c r="F1000" s="183">
        <v>0.35</v>
      </c>
      <c r="G1000" s="124">
        <v>11.69</v>
      </c>
      <c r="H1000" s="84">
        <v>3</v>
      </c>
      <c r="I1000" s="124">
        <f aca="true" t="shared" si="56" ref="I1000:I1005">C1000*E1000</f>
        <v>0</v>
      </c>
      <c r="J1000" s="124">
        <f aca="true" t="shared" si="57" ref="J1000:J1005">C1000*G1000</f>
        <v>0</v>
      </c>
    </row>
    <row r="1001" spans="1:10" s="57" customFormat="1" ht="12.75">
      <c r="A1001"/>
      <c r="B1001" t="s">
        <v>1386</v>
      </c>
      <c r="C1001" s="151"/>
      <c r="D1001" t="s">
        <v>1387</v>
      </c>
      <c r="E1001" s="124">
        <v>15.99</v>
      </c>
      <c r="F1001" s="183">
        <v>0.35</v>
      </c>
      <c r="G1001" s="124">
        <v>10.39</v>
      </c>
      <c r="H1001" s="84">
        <v>3</v>
      </c>
      <c r="I1001" s="124">
        <f t="shared" si="56"/>
        <v>0</v>
      </c>
      <c r="J1001" s="124">
        <f t="shared" si="57"/>
        <v>0</v>
      </c>
    </row>
    <row r="1002" spans="1:10" s="57" customFormat="1" ht="12.75">
      <c r="A1002"/>
      <c r="B1002" t="s">
        <v>1388</v>
      </c>
      <c r="C1002" s="151"/>
      <c r="D1002" t="s">
        <v>1389</v>
      </c>
      <c r="E1002" s="124">
        <v>19.99</v>
      </c>
      <c r="F1002" s="183">
        <v>0.35</v>
      </c>
      <c r="G1002" s="124">
        <v>12.99</v>
      </c>
      <c r="H1002" s="84">
        <v>3</v>
      </c>
      <c r="I1002" s="124">
        <f t="shared" si="56"/>
        <v>0</v>
      </c>
      <c r="J1002" s="124">
        <f t="shared" si="57"/>
        <v>0</v>
      </c>
    </row>
    <row r="1003" spans="1:10" s="57" customFormat="1" ht="12.75">
      <c r="A1003"/>
      <c r="B1003" t="s">
        <v>1390</v>
      </c>
      <c r="C1003" s="151"/>
      <c r="D1003" t="s">
        <v>1391</v>
      </c>
      <c r="E1003" s="124">
        <v>3.99</v>
      </c>
      <c r="F1003" s="183">
        <v>0.35</v>
      </c>
      <c r="G1003" s="124">
        <v>2.59</v>
      </c>
      <c r="H1003" s="84">
        <v>1</v>
      </c>
      <c r="I1003" s="124">
        <f t="shared" si="56"/>
        <v>0</v>
      </c>
      <c r="J1003" s="124">
        <f t="shared" si="57"/>
        <v>0</v>
      </c>
    </row>
    <row r="1004" spans="1:10" s="57" customFormat="1" ht="12.75">
      <c r="A1004"/>
      <c r="B1004" t="s">
        <v>1392</v>
      </c>
      <c r="C1004" s="151"/>
      <c r="D1004" t="s">
        <v>1393</v>
      </c>
      <c r="E1004" s="124">
        <v>3.99</v>
      </c>
      <c r="F1004" s="183">
        <v>0.35</v>
      </c>
      <c r="G1004" s="124">
        <v>2.59</v>
      </c>
      <c r="H1004" s="84">
        <v>1</v>
      </c>
      <c r="I1004" s="124">
        <f t="shared" si="56"/>
        <v>0</v>
      </c>
      <c r="J1004" s="124">
        <f t="shared" si="57"/>
        <v>0</v>
      </c>
    </row>
    <row r="1005" spans="1:10" s="57" customFormat="1" ht="12.75">
      <c r="A1005"/>
      <c r="B1005" t="s">
        <v>1394</v>
      </c>
      <c r="C1005" s="151"/>
      <c r="D1005" t="s">
        <v>1395</v>
      </c>
      <c r="E1005" s="124">
        <v>8</v>
      </c>
      <c r="F1005" s="182" t="s">
        <v>35</v>
      </c>
      <c r="G1005" s="124">
        <v>8</v>
      </c>
      <c r="H1005" s="84">
        <v>1</v>
      </c>
      <c r="I1005" s="124">
        <f t="shared" si="56"/>
        <v>0</v>
      </c>
      <c r="J1005" s="124">
        <f t="shared" si="57"/>
        <v>0</v>
      </c>
    </row>
    <row r="1006" spans="1:10" s="57" customFormat="1" ht="12.75">
      <c r="A1006" t="s">
        <v>210</v>
      </c>
      <c r="B1006"/>
      <c r="C1006" s="151"/>
      <c r="D1006"/>
      <c r="E1006" s="124"/>
      <c r="F1006" s="182"/>
      <c r="G1006" s="124"/>
      <c r="H1006"/>
      <c r="I1006" s="124"/>
      <c r="J1006" s="124"/>
    </row>
    <row r="1007" spans="1:10" s="57" customFormat="1" ht="12.75">
      <c r="A1007"/>
      <c r="B1007" t="s">
        <v>1396</v>
      </c>
      <c r="C1007" s="151"/>
      <c r="D1007" t="s">
        <v>1397</v>
      </c>
      <c r="E1007" s="124">
        <v>14.99</v>
      </c>
      <c r="F1007" s="183">
        <v>0.35</v>
      </c>
      <c r="G1007" s="124">
        <v>9.74</v>
      </c>
      <c r="H1007" s="84">
        <v>3</v>
      </c>
      <c r="I1007" s="124">
        <f>C1007*E1007</f>
        <v>0</v>
      </c>
      <c r="J1007" s="124">
        <f>C1007*G1007</f>
        <v>0</v>
      </c>
    </row>
    <row r="1008" spans="1:10" s="57" customFormat="1" ht="12.75">
      <c r="A1008" t="s">
        <v>211</v>
      </c>
      <c r="B1008"/>
      <c r="C1008" s="151"/>
      <c r="D1008"/>
      <c r="E1008" s="124"/>
      <c r="F1008" s="182"/>
      <c r="G1008" s="124"/>
      <c r="H1008"/>
      <c r="I1008" s="124"/>
      <c r="J1008" s="124"/>
    </row>
    <row r="1009" spans="1:10" s="57" customFormat="1" ht="12.75">
      <c r="A1009"/>
      <c r="B1009" t="s">
        <v>1398</v>
      </c>
      <c r="C1009" s="151"/>
      <c r="D1009" t="s">
        <v>1399</v>
      </c>
      <c r="E1009" s="124">
        <v>29.99</v>
      </c>
      <c r="F1009" s="183">
        <v>0.35</v>
      </c>
      <c r="G1009" s="124">
        <v>19.49</v>
      </c>
      <c r="H1009" s="84">
        <v>3</v>
      </c>
      <c r="I1009" s="124">
        <f>C1009*E1009</f>
        <v>0</v>
      </c>
      <c r="J1009" s="124">
        <f>C1009*G1009</f>
        <v>0</v>
      </c>
    </row>
    <row r="1010" spans="1:10" s="57" customFormat="1" ht="12.75">
      <c r="A1010" t="s">
        <v>251</v>
      </c>
      <c r="B1010"/>
      <c r="C1010" s="151"/>
      <c r="D1010"/>
      <c r="E1010" s="124"/>
      <c r="F1010" s="182"/>
      <c r="G1010" s="124"/>
      <c r="H1010"/>
      <c r="I1010" s="124"/>
      <c r="J1010" s="124"/>
    </row>
    <row r="1011" spans="1:10" s="57" customFormat="1" ht="12.75">
      <c r="A1011"/>
      <c r="B1011" t="s">
        <v>1400</v>
      </c>
      <c r="C1011" s="151"/>
      <c r="D1011" t="s">
        <v>1401</v>
      </c>
      <c r="E1011" s="124">
        <v>19.99</v>
      </c>
      <c r="F1011" s="183">
        <v>0.35</v>
      </c>
      <c r="G1011" s="124">
        <v>12.99</v>
      </c>
      <c r="H1011" s="84">
        <v>3</v>
      </c>
      <c r="I1011" s="124">
        <f>C1011*E1011</f>
        <v>0</v>
      </c>
      <c r="J1011" s="124">
        <f>C1011*G1011</f>
        <v>0</v>
      </c>
    </row>
    <row r="1012" spans="1:10" s="57" customFormat="1" ht="12.75">
      <c r="A1012" t="s">
        <v>253</v>
      </c>
      <c r="B1012"/>
      <c r="C1012" s="151"/>
      <c r="D1012"/>
      <c r="E1012" s="124"/>
      <c r="F1012" s="182"/>
      <c r="G1012" s="124"/>
      <c r="H1012"/>
      <c r="I1012" s="124"/>
      <c r="J1012" s="124"/>
    </row>
    <row r="1013" spans="1:10" s="57" customFormat="1" ht="12.75">
      <c r="A1013"/>
      <c r="B1013" t="s">
        <v>1402</v>
      </c>
      <c r="C1013" s="151"/>
      <c r="D1013" t="s">
        <v>1403</v>
      </c>
      <c r="E1013" s="124">
        <v>49.99</v>
      </c>
      <c r="F1013" s="183">
        <v>0.35</v>
      </c>
      <c r="G1013" s="124">
        <v>32.49</v>
      </c>
      <c r="H1013" s="84">
        <v>3</v>
      </c>
      <c r="I1013" s="124">
        <f>C1013*E1013</f>
        <v>0</v>
      </c>
      <c r="J1013" s="124">
        <f>C1013*G1013</f>
        <v>0</v>
      </c>
    </row>
    <row r="1014" spans="1:10" ht="12.75">
      <c r="A1014"/>
      <c r="B1014" t="s">
        <v>1404</v>
      </c>
      <c r="C1014" s="151"/>
      <c r="D1014" t="s">
        <v>1405</v>
      </c>
      <c r="E1014" s="124">
        <v>17.99</v>
      </c>
      <c r="F1014" s="183">
        <v>0.35</v>
      </c>
      <c r="G1014" s="124">
        <v>11.69</v>
      </c>
      <c r="H1014" s="84">
        <v>3</v>
      </c>
      <c r="I1014" s="124">
        <f>C1014*E1014</f>
        <v>0</v>
      </c>
      <c r="J1014" s="124">
        <f>C1014*G1014</f>
        <v>0</v>
      </c>
    </row>
    <row r="1015" spans="1:10" ht="12.75">
      <c r="A1015" t="s">
        <v>143</v>
      </c>
      <c r="B1015"/>
      <c r="C1015" s="151"/>
      <c r="D1015"/>
      <c r="E1015" s="124"/>
      <c r="F1015" s="182"/>
      <c r="G1015" s="124"/>
      <c r="H1015"/>
      <c r="I1015" s="124"/>
      <c r="J1015" s="124"/>
    </row>
    <row r="1016" spans="1:10" s="57" customFormat="1" ht="12.75">
      <c r="A1016"/>
      <c r="B1016" t="s">
        <v>1406</v>
      </c>
      <c r="C1016" s="151"/>
      <c r="D1016" t="s">
        <v>1407</v>
      </c>
      <c r="E1016" s="124">
        <v>19.99</v>
      </c>
      <c r="F1016" s="183">
        <v>0.35</v>
      </c>
      <c r="G1016" s="124">
        <v>12.99</v>
      </c>
      <c r="H1016" s="84">
        <v>3</v>
      </c>
      <c r="I1016" s="124">
        <f>C1016*E1016</f>
        <v>0</v>
      </c>
      <c r="J1016" s="124">
        <f>C1016*G1016</f>
        <v>0</v>
      </c>
    </row>
    <row r="1017" spans="1:10" ht="12.75">
      <c r="A1017"/>
      <c r="B1017" t="s">
        <v>1408</v>
      </c>
      <c r="C1017" s="151"/>
      <c r="D1017" t="s">
        <v>1409</v>
      </c>
      <c r="E1017" s="124">
        <v>19.99</v>
      </c>
      <c r="F1017" s="183">
        <v>0.35</v>
      </c>
      <c r="G1017" s="124">
        <v>12.99</v>
      </c>
      <c r="H1017" s="84">
        <v>3</v>
      </c>
      <c r="I1017" s="124">
        <f>C1017*E1017</f>
        <v>0</v>
      </c>
      <c r="J1017" s="124">
        <f>C1017*G1017</f>
        <v>0</v>
      </c>
    </row>
    <row r="1018" spans="1:10" s="57" customFormat="1" ht="12.75">
      <c r="A1018"/>
      <c r="B1018" t="s">
        <v>1410</v>
      </c>
      <c r="C1018" s="151"/>
      <c r="D1018" t="s">
        <v>1411</v>
      </c>
      <c r="E1018" s="124">
        <v>125</v>
      </c>
      <c r="F1018" s="183">
        <v>0.35</v>
      </c>
      <c r="G1018" s="124">
        <v>81.25</v>
      </c>
      <c r="H1018" s="84">
        <v>3</v>
      </c>
      <c r="I1018" s="124">
        <f>C1018*E1018</f>
        <v>0</v>
      </c>
      <c r="J1018" s="124">
        <f>C1018*G1018</f>
        <v>0</v>
      </c>
    </row>
    <row r="1019" spans="1:10" s="57" customFormat="1" ht="12.75">
      <c r="A1019" t="s">
        <v>146</v>
      </c>
      <c r="B1019"/>
      <c r="C1019" s="151"/>
      <c r="D1019"/>
      <c r="E1019" s="124"/>
      <c r="F1019" s="182"/>
      <c r="G1019" s="124"/>
      <c r="H1019"/>
      <c r="I1019" s="124"/>
      <c r="J1019" s="124"/>
    </row>
    <row r="1020" spans="1:10" ht="12.75">
      <c r="A1020"/>
      <c r="B1020" t="s">
        <v>1412</v>
      </c>
      <c r="C1020" s="151"/>
      <c r="D1020" t="s">
        <v>1413</v>
      </c>
      <c r="E1020" s="124">
        <v>17.99</v>
      </c>
      <c r="F1020" s="183">
        <v>0.35</v>
      </c>
      <c r="G1020" s="124">
        <v>11.69</v>
      </c>
      <c r="H1020" s="84">
        <v>3</v>
      </c>
      <c r="I1020" s="124">
        <f>C1020*E1020</f>
        <v>0</v>
      </c>
      <c r="J1020" s="124">
        <f>C1020*G1020</f>
        <v>0</v>
      </c>
    </row>
    <row r="1021" spans="1:10" ht="12.75">
      <c r="A1021"/>
      <c r="B1021" t="s">
        <v>1414</v>
      </c>
      <c r="C1021" s="151"/>
      <c r="D1021" t="s">
        <v>1415</v>
      </c>
      <c r="E1021" s="124">
        <v>15.99</v>
      </c>
      <c r="F1021" s="183">
        <v>0.35</v>
      </c>
      <c r="G1021" s="124">
        <v>10.39</v>
      </c>
      <c r="H1021" s="84">
        <v>3</v>
      </c>
      <c r="I1021" s="124">
        <f>C1021*E1021</f>
        <v>0</v>
      </c>
      <c r="J1021" s="124">
        <f>C1021*G1021</f>
        <v>0</v>
      </c>
    </row>
    <row r="1022" spans="1:10" ht="12.75">
      <c r="A1022" t="s">
        <v>148</v>
      </c>
      <c r="B1022"/>
      <c r="C1022" s="151"/>
      <c r="D1022"/>
      <c r="E1022" s="124"/>
      <c r="F1022" s="182"/>
      <c r="G1022" s="124"/>
      <c r="H1022"/>
      <c r="I1022" s="124"/>
      <c r="J1022" s="124"/>
    </row>
    <row r="1023" spans="1:10" s="57" customFormat="1" ht="12.75">
      <c r="A1023"/>
      <c r="B1023" t="s">
        <v>1416</v>
      </c>
      <c r="C1023" s="151"/>
      <c r="D1023" t="s">
        <v>1417</v>
      </c>
      <c r="E1023" s="124">
        <v>15.99</v>
      </c>
      <c r="F1023" s="183">
        <v>0.35</v>
      </c>
      <c r="G1023" s="124">
        <v>10.39</v>
      </c>
      <c r="H1023" s="84">
        <v>3</v>
      </c>
      <c r="I1023" s="124">
        <f>C1023*E1023</f>
        <v>0</v>
      </c>
      <c r="J1023" s="124">
        <f>C1023*G1023</f>
        <v>0</v>
      </c>
    </row>
    <row r="1024" spans="1:10" s="57" customFormat="1" ht="12.75">
      <c r="A1024" t="s">
        <v>56</v>
      </c>
      <c r="B1024"/>
      <c r="C1024" s="151"/>
      <c r="D1024"/>
      <c r="E1024" s="124"/>
      <c r="F1024" s="182"/>
      <c r="G1024" s="124"/>
      <c r="H1024"/>
      <c r="I1024" s="124"/>
      <c r="J1024" s="124"/>
    </row>
    <row r="1025" spans="1:10" s="57" customFormat="1" ht="12.75">
      <c r="A1025"/>
      <c r="B1025" t="s">
        <v>1418</v>
      </c>
      <c r="C1025" s="151"/>
      <c r="D1025" t="s">
        <v>1419</v>
      </c>
      <c r="E1025" s="124">
        <v>3.99</v>
      </c>
      <c r="F1025" s="183">
        <v>0.35</v>
      </c>
      <c r="G1025" s="124">
        <v>2.59</v>
      </c>
      <c r="H1025" s="84">
        <v>1</v>
      </c>
      <c r="I1025" s="124">
        <f aca="true" t="shared" si="58" ref="I1025:I1032">C1025*E1025</f>
        <v>0</v>
      </c>
      <c r="J1025" s="124">
        <f aca="true" t="shared" si="59" ref="J1025:J1032">C1025*G1025</f>
        <v>0</v>
      </c>
    </row>
    <row r="1026" spans="1:10" s="57" customFormat="1" ht="12.75">
      <c r="A1026"/>
      <c r="B1026" t="s">
        <v>1420</v>
      </c>
      <c r="C1026" s="151"/>
      <c r="D1026" t="s">
        <v>1421</v>
      </c>
      <c r="E1026" s="124">
        <v>3.99</v>
      </c>
      <c r="F1026" s="183">
        <v>0.35</v>
      </c>
      <c r="G1026" s="124">
        <v>2.59</v>
      </c>
      <c r="H1026" s="84">
        <v>1</v>
      </c>
      <c r="I1026" s="124">
        <f t="shared" si="58"/>
        <v>0</v>
      </c>
      <c r="J1026" s="124">
        <f t="shared" si="59"/>
        <v>0</v>
      </c>
    </row>
    <row r="1027" spans="1:10" s="57" customFormat="1" ht="12.75">
      <c r="A1027"/>
      <c r="B1027" t="s">
        <v>1422</v>
      </c>
      <c r="C1027" s="151"/>
      <c r="D1027" t="s">
        <v>1423</v>
      </c>
      <c r="E1027" s="124">
        <v>8</v>
      </c>
      <c r="F1027" s="182" t="s">
        <v>35</v>
      </c>
      <c r="G1027" s="124">
        <v>8</v>
      </c>
      <c r="H1027" s="84">
        <v>1</v>
      </c>
      <c r="I1027" s="124">
        <f t="shared" si="58"/>
        <v>0</v>
      </c>
      <c r="J1027" s="124">
        <f t="shared" si="59"/>
        <v>0</v>
      </c>
    </row>
    <row r="1028" spans="1:10" ht="12.75">
      <c r="A1028"/>
      <c r="B1028" t="s">
        <v>1424</v>
      </c>
      <c r="C1028" s="151"/>
      <c r="D1028" t="s">
        <v>1425</v>
      </c>
      <c r="E1028" s="124">
        <v>15.99</v>
      </c>
      <c r="F1028" s="183">
        <v>0.35</v>
      </c>
      <c r="G1028" s="124">
        <v>10.39</v>
      </c>
      <c r="H1028" s="84">
        <v>3</v>
      </c>
      <c r="I1028" s="124">
        <f t="shared" si="58"/>
        <v>0</v>
      </c>
      <c r="J1028" s="124">
        <f t="shared" si="59"/>
        <v>0</v>
      </c>
    </row>
    <row r="1029" spans="1:10" ht="12.75">
      <c r="A1029"/>
      <c r="B1029" t="s">
        <v>1426</v>
      </c>
      <c r="C1029" s="151"/>
      <c r="D1029" t="s">
        <v>1427</v>
      </c>
      <c r="E1029" s="124">
        <v>15.99</v>
      </c>
      <c r="F1029" s="183">
        <v>0.35</v>
      </c>
      <c r="G1029" s="124">
        <v>10.39</v>
      </c>
      <c r="H1029" s="84">
        <v>3</v>
      </c>
      <c r="I1029" s="124">
        <f t="shared" si="58"/>
        <v>0</v>
      </c>
      <c r="J1029" s="124">
        <f t="shared" si="59"/>
        <v>0</v>
      </c>
    </row>
    <row r="1030" spans="1:10" ht="12.75">
      <c r="A1030"/>
      <c r="B1030" t="s">
        <v>1428</v>
      </c>
      <c r="C1030" s="151"/>
      <c r="D1030" t="s">
        <v>1429</v>
      </c>
      <c r="E1030" s="124">
        <v>15.99</v>
      </c>
      <c r="F1030" s="183">
        <v>0.35</v>
      </c>
      <c r="G1030" s="124">
        <v>10.39</v>
      </c>
      <c r="H1030" s="84">
        <v>3</v>
      </c>
      <c r="I1030" s="124">
        <f t="shared" si="58"/>
        <v>0</v>
      </c>
      <c r="J1030" s="124">
        <f t="shared" si="59"/>
        <v>0</v>
      </c>
    </row>
    <row r="1031" spans="1:10" ht="12.75">
      <c r="A1031"/>
      <c r="B1031" t="s">
        <v>1430</v>
      </c>
      <c r="C1031" s="151"/>
      <c r="D1031" t="s">
        <v>1431</v>
      </c>
      <c r="E1031" s="124">
        <v>15.99</v>
      </c>
      <c r="F1031" s="183">
        <v>0.35</v>
      </c>
      <c r="G1031" s="124">
        <v>10.39</v>
      </c>
      <c r="H1031" s="84">
        <v>3</v>
      </c>
      <c r="I1031" s="124">
        <f t="shared" si="58"/>
        <v>0</v>
      </c>
      <c r="J1031" s="124">
        <f t="shared" si="59"/>
        <v>0</v>
      </c>
    </row>
    <row r="1032" spans="1:10" ht="12.75">
      <c r="A1032"/>
      <c r="B1032" t="s">
        <v>1432</v>
      </c>
      <c r="C1032" s="151"/>
      <c r="D1032" t="s">
        <v>1433</v>
      </c>
      <c r="E1032" s="124">
        <v>15.99</v>
      </c>
      <c r="F1032" s="183">
        <v>0.35</v>
      </c>
      <c r="G1032" s="124">
        <v>10.39</v>
      </c>
      <c r="H1032" s="84">
        <v>3</v>
      </c>
      <c r="I1032" s="124">
        <f t="shared" si="58"/>
        <v>0</v>
      </c>
      <c r="J1032" s="124">
        <f t="shared" si="59"/>
        <v>0</v>
      </c>
    </row>
    <row r="1033" spans="1:10" ht="12.75">
      <c r="A1033" t="s">
        <v>149</v>
      </c>
      <c r="B1033"/>
      <c r="C1033" s="151"/>
      <c r="D1033"/>
      <c r="E1033" s="124"/>
      <c r="F1033" s="182"/>
      <c r="G1033" s="124"/>
      <c r="H1033"/>
      <c r="I1033" s="124"/>
      <c r="J1033" s="124"/>
    </row>
    <row r="1034" spans="1:10" s="57" customFormat="1" ht="12.75">
      <c r="A1034"/>
      <c r="B1034" t="s">
        <v>1434</v>
      </c>
      <c r="C1034" s="151"/>
      <c r="D1034" t="s">
        <v>1435</v>
      </c>
      <c r="E1034" s="124">
        <v>3.99</v>
      </c>
      <c r="F1034" s="183">
        <v>0.35</v>
      </c>
      <c r="G1034" s="124">
        <v>2.59</v>
      </c>
      <c r="H1034" s="84">
        <v>1</v>
      </c>
      <c r="I1034" s="124">
        <f aca="true" t="shared" si="60" ref="I1034:I1039">C1034*E1034</f>
        <v>0</v>
      </c>
      <c r="J1034" s="124">
        <f aca="true" t="shared" si="61" ref="J1034:J1039">C1034*G1034</f>
        <v>0</v>
      </c>
    </row>
    <row r="1035" spans="1:10" s="55" customFormat="1" ht="12.75">
      <c r="A1035"/>
      <c r="B1035" t="s">
        <v>1436</v>
      </c>
      <c r="C1035" s="151"/>
      <c r="D1035" t="s">
        <v>1437</v>
      </c>
      <c r="E1035" s="124">
        <v>3.99</v>
      </c>
      <c r="F1035" s="183">
        <v>0.35</v>
      </c>
      <c r="G1035" s="124">
        <v>2.59</v>
      </c>
      <c r="H1035" s="84">
        <v>1</v>
      </c>
      <c r="I1035" s="124">
        <f t="shared" si="60"/>
        <v>0</v>
      </c>
      <c r="J1035" s="124">
        <f t="shared" si="61"/>
        <v>0</v>
      </c>
    </row>
    <row r="1036" spans="1:10" s="57" customFormat="1" ht="12.75">
      <c r="A1036"/>
      <c r="B1036" t="s">
        <v>1438</v>
      </c>
      <c r="C1036" s="151"/>
      <c r="D1036" t="s">
        <v>1439</v>
      </c>
      <c r="E1036" s="124">
        <v>8</v>
      </c>
      <c r="F1036" s="182" t="s">
        <v>35</v>
      </c>
      <c r="G1036" s="124">
        <v>8</v>
      </c>
      <c r="H1036" s="84">
        <v>1</v>
      </c>
      <c r="I1036" s="124">
        <f t="shared" si="60"/>
        <v>0</v>
      </c>
      <c r="J1036" s="124">
        <f t="shared" si="61"/>
        <v>0</v>
      </c>
    </row>
    <row r="1037" spans="1:10" ht="12.75">
      <c r="A1037"/>
      <c r="B1037" t="s">
        <v>1440</v>
      </c>
      <c r="C1037" s="151"/>
      <c r="D1037" t="s">
        <v>1441</v>
      </c>
      <c r="E1037" s="124">
        <v>15.99</v>
      </c>
      <c r="F1037" s="183">
        <v>0.35</v>
      </c>
      <c r="G1037" s="124">
        <v>10.39</v>
      </c>
      <c r="H1037" s="84">
        <v>3</v>
      </c>
      <c r="I1037" s="124">
        <f t="shared" si="60"/>
        <v>0</v>
      </c>
      <c r="J1037" s="124">
        <f t="shared" si="61"/>
        <v>0</v>
      </c>
    </row>
    <row r="1038" spans="1:10" ht="12.75">
      <c r="A1038"/>
      <c r="B1038" t="s">
        <v>1442</v>
      </c>
      <c r="C1038" s="151"/>
      <c r="D1038" t="s">
        <v>1443</v>
      </c>
      <c r="E1038" s="124">
        <v>17.99</v>
      </c>
      <c r="F1038" s="183">
        <v>0.35</v>
      </c>
      <c r="G1038" s="124">
        <v>11.69</v>
      </c>
      <c r="H1038" s="84">
        <v>3</v>
      </c>
      <c r="I1038" s="124">
        <f t="shared" si="60"/>
        <v>0</v>
      </c>
      <c r="J1038" s="124">
        <f t="shared" si="61"/>
        <v>0</v>
      </c>
    </row>
    <row r="1039" spans="1:10" ht="12.75">
      <c r="A1039"/>
      <c r="B1039" t="s">
        <v>1444</v>
      </c>
      <c r="C1039" s="151"/>
      <c r="D1039" t="s">
        <v>1445</v>
      </c>
      <c r="E1039" s="124">
        <v>17.99</v>
      </c>
      <c r="F1039" s="183">
        <v>0.35</v>
      </c>
      <c r="G1039" s="124">
        <v>11.69</v>
      </c>
      <c r="H1039" s="84">
        <v>3</v>
      </c>
      <c r="I1039" s="124">
        <f t="shared" si="60"/>
        <v>0</v>
      </c>
      <c r="J1039" s="124">
        <f t="shared" si="61"/>
        <v>0</v>
      </c>
    </row>
    <row r="1040" spans="1:10" ht="12.75">
      <c r="A1040" t="s">
        <v>200</v>
      </c>
      <c r="B1040"/>
      <c r="C1040" s="151"/>
      <c r="D1040"/>
      <c r="E1040" s="124"/>
      <c r="F1040" s="182"/>
      <c r="G1040" s="124"/>
      <c r="H1040"/>
      <c r="I1040" s="124"/>
      <c r="J1040" s="124"/>
    </row>
    <row r="1041" spans="1:10" ht="12.75">
      <c r="A1041"/>
      <c r="B1041" t="s">
        <v>1446</v>
      </c>
      <c r="C1041" s="151"/>
      <c r="D1041" t="s">
        <v>1447</v>
      </c>
      <c r="E1041" s="124">
        <v>3.99</v>
      </c>
      <c r="F1041" s="183">
        <v>0.35</v>
      </c>
      <c r="G1041" s="124">
        <v>2.59</v>
      </c>
      <c r="H1041" s="84">
        <v>1</v>
      </c>
      <c r="I1041" s="124">
        <f>C1041*E1041</f>
        <v>0</v>
      </c>
      <c r="J1041" s="124">
        <f>C1041*G1041</f>
        <v>0</v>
      </c>
    </row>
    <row r="1042" spans="1:10" ht="12.75">
      <c r="A1042"/>
      <c r="B1042" t="s">
        <v>1448</v>
      </c>
      <c r="C1042" s="151"/>
      <c r="D1042" t="s">
        <v>1449</v>
      </c>
      <c r="E1042" s="124">
        <v>8</v>
      </c>
      <c r="F1042" s="182" t="s">
        <v>35</v>
      </c>
      <c r="G1042" s="124">
        <v>8</v>
      </c>
      <c r="H1042" s="84">
        <v>1</v>
      </c>
      <c r="I1042" s="124">
        <f>C1042*E1042</f>
        <v>0</v>
      </c>
      <c r="J1042" s="124">
        <f>C1042*G1042</f>
        <v>0</v>
      </c>
    </row>
    <row r="1043" spans="1:10" ht="12.75">
      <c r="A1043"/>
      <c r="B1043" t="s">
        <v>1450</v>
      </c>
      <c r="C1043" s="151"/>
      <c r="D1043" t="s">
        <v>1451</v>
      </c>
      <c r="E1043" s="124">
        <v>3.99</v>
      </c>
      <c r="F1043" s="183">
        <v>0.35</v>
      </c>
      <c r="G1043" s="124">
        <v>2.59</v>
      </c>
      <c r="H1043" s="84">
        <v>1</v>
      </c>
      <c r="I1043" s="124">
        <f>C1043*E1043</f>
        <v>0</v>
      </c>
      <c r="J1043" s="124">
        <f>C1043*G1043</f>
        <v>0</v>
      </c>
    </row>
    <row r="1044" spans="1:10" ht="12.75">
      <c r="A1044"/>
      <c r="B1044" t="s">
        <v>1452</v>
      </c>
      <c r="C1044" s="151"/>
      <c r="D1044" t="s">
        <v>1453</v>
      </c>
      <c r="E1044" s="124">
        <v>8</v>
      </c>
      <c r="F1044" s="182" t="s">
        <v>35</v>
      </c>
      <c r="G1044" s="124">
        <v>8</v>
      </c>
      <c r="H1044" s="84">
        <v>1</v>
      </c>
      <c r="I1044" s="124">
        <f>C1044*E1044</f>
        <v>0</v>
      </c>
      <c r="J1044" s="124">
        <f>C1044*G1044</f>
        <v>0</v>
      </c>
    </row>
    <row r="1045" spans="1:10" ht="12.75">
      <c r="A1045" t="s">
        <v>201</v>
      </c>
      <c r="B1045"/>
      <c r="C1045" s="151"/>
      <c r="D1045"/>
      <c r="E1045" s="124"/>
      <c r="F1045" s="182"/>
      <c r="G1045" s="124"/>
      <c r="H1045"/>
      <c r="I1045" s="124"/>
      <c r="J1045" s="124"/>
    </row>
    <row r="1046" spans="1:10" ht="12.75">
      <c r="A1046"/>
      <c r="B1046" t="s">
        <v>1454</v>
      </c>
      <c r="C1046" s="151"/>
      <c r="D1046" t="s">
        <v>1455</v>
      </c>
      <c r="E1046" s="124">
        <v>9.99</v>
      </c>
      <c r="F1046" s="183">
        <v>0.35</v>
      </c>
      <c r="G1046" s="124">
        <v>6.49</v>
      </c>
      <c r="H1046" s="84">
        <v>3</v>
      </c>
      <c r="I1046" s="124">
        <f aca="true" t="shared" si="62" ref="I1046:I1052">C1046*E1046</f>
        <v>0</v>
      </c>
      <c r="J1046" s="124">
        <f aca="true" t="shared" si="63" ref="J1046:J1052">C1046*G1046</f>
        <v>0</v>
      </c>
    </row>
    <row r="1047" spans="1:10" ht="12.75">
      <c r="A1047"/>
      <c r="B1047" t="s">
        <v>1456</v>
      </c>
      <c r="C1047" s="151"/>
      <c r="D1047" t="s">
        <v>1457</v>
      </c>
      <c r="E1047" s="124">
        <v>9.99</v>
      </c>
      <c r="F1047" s="183">
        <v>0.35</v>
      </c>
      <c r="G1047" s="124">
        <v>6.49</v>
      </c>
      <c r="H1047" s="84">
        <v>3</v>
      </c>
      <c r="I1047" s="124">
        <f t="shared" si="62"/>
        <v>0</v>
      </c>
      <c r="J1047" s="124">
        <f t="shared" si="63"/>
        <v>0</v>
      </c>
    </row>
    <row r="1048" spans="1:10" s="57" customFormat="1" ht="12.75">
      <c r="A1048"/>
      <c r="B1048" t="s">
        <v>1458</v>
      </c>
      <c r="C1048" s="151"/>
      <c r="D1048" t="s">
        <v>1459</v>
      </c>
      <c r="E1048" s="124">
        <v>9.99</v>
      </c>
      <c r="F1048" s="183">
        <v>0.35</v>
      </c>
      <c r="G1048" s="124">
        <v>6.49</v>
      </c>
      <c r="H1048" s="84">
        <v>3</v>
      </c>
      <c r="I1048" s="124">
        <f t="shared" si="62"/>
        <v>0</v>
      </c>
      <c r="J1048" s="124">
        <f t="shared" si="63"/>
        <v>0</v>
      </c>
    </row>
    <row r="1049" spans="1:10" ht="12.75">
      <c r="A1049"/>
      <c r="B1049" t="s">
        <v>1460</v>
      </c>
      <c r="C1049" s="151"/>
      <c r="D1049" t="s">
        <v>1461</v>
      </c>
      <c r="E1049" s="124">
        <v>9.99</v>
      </c>
      <c r="F1049" s="183">
        <v>0.35</v>
      </c>
      <c r="G1049" s="124">
        <v>6.49</v>
      </c>
      <c r="H1049" s="84">
        <v>3</v>
      </c>
      <c r="I1049" s="124">
        <f t="shared" si="62"/>
        <v>0</v>
      </c>
      <c r="J1049" s="124">
        <f t="shared" si="63"/>
        <v>0</v>
      </c>
    </row>
    <row r="1050" spans="1:10" ht="12.75">
      <c r="A1050"/>
      <c r="B1050" t="s">
        <v>1462</v>
      </c>
      <c r="C1050" s="151"/>
      <c r="D1050" t="s">
        <v>1463</v>
      </c>
      <c r="E1050" s="124">
        <v>9.99</v>
      </c>
      <c r="F1050" s="183">
        <v>0.35</v>
      </c>
      <c r="G1050" s="124">
        <v>6.49</v>
      </c>
      <c r="H1050" s="84">
        <v>3</v>
      </c>
      <c r="I1050" s="124">
        <f t="shared" si="62"/>
        <v>0</v>
      </c>
      <c r="J1050" s="124">
        <f t="shared" si="63"/>
        <v>0</v>
      </c>
    </row>
    <row r="1051" spans="1:10" ht="12.75">
      <c r="A1051"/>
      <c r="B1051" t="s">
        <v>1464</v>
      </c>
      <c r="C1051" s="151"/>
      <c r="D1051" t="s">
        <v>1465</v>
      </c>
      <c r="E1051" s="124">
        <v>9.99</v>
      </c>
      <c r="F1051" s="183">
        <v>0.35</v>
      </c>
      <c r="G1051" s="124">
        <v>6.49</v>
      </c>
      <c r="H1051" s="84">
        <v>3</v>
      </c>
      <c r="I1051" s="124">
        <f t="shared" si="62"/>
        <v>0</v>
      </c>
      <c r="J1051" s="124">
        <f t="shared" si="63"/>
        <v>0</v>
      </c>
    </row>
    <row r="1052" spans="1:10" ht="12.75">
      <c r="A1052"/>
      <c r="B1052" t="s">
        <v>1466</v>
      </c>
      <c r="C1052" s="151"/>
      <c r="D1052" t="s">
        <v>1467</v>
      </c>
      <c r="E1052" s="124">
        <v>4.99</v>
      </c>
      <c r="F1052" s="183">
        <v>0.35</v>
      </c>
      <c r="G1052" s="124">
        <v>3.24</v>
      </c>
      <c r="H1052" s="84">
        <v>1</v>
      </c>
      <c r="I1052" s="124">
        <f t="shared" si="62"/>
        <v>0</v>
      </c>
      <c r="J1052" s="124">
        <f t="shared" si="63"/>
        <v>0</v>
      </c>
    </row>
    <row r="1053" spans="1:10" s="57" customFormat="1" ht="12.75">
      <c r="A1053" t="s">
        <v>202</v>
      </c>
      <c r="B1053"/>
      <c r="C1053" s="151"/>
      <c r="D1053"/>
      <c r="E1053" s="124"/>
      <c r="F1053" s="182"/>
      <c r="G1053" s="124"/>
      <c r="H1053"/>
      <c r="I1053" s="124"/>
      <c r="J1053" s="124"/>
    </row>
    <row r="1054" spans="1:10" ht="12.75">
      <c r="A1054"/>
      <c r="B1054" t="s">
        <v>1468</v>
      </c>
      <c r="C1054" s="151"/>
      <c r="D1054" t="s">
        <v>1469</v>
      </c>
      <c r="E1054" s="124">
        <v>9.99</v>
      </c>
      <c r="F1054" s="183">
        <v>0.35</v>
      </c>
      <c r="G1054" s="124">
        <v>6.49</v>
      </c>
      <c r="H1054" s="84">
        <v>3</v>
      </c>
      <c r="I1054" s="124">
        <f>C1054*E1054</f>
        <v>0</v>
      </c>
      <c r="J1054" s="124">
        <f>C1054*G1054</f>
        <v>0</v>
      </c>
    </row>
    <row r="1055" spans="1:10" ht="12.75">
      <c r="A1055"/>
      <c r="B1055" t="s">
        <v>1470</v>
      </c>
      <c r="C1055" s="151"/>
      <c r="D1055" t="s">
        <v>1471</v>
      </c>
      <c r="E1055" s="124">
        <v>9.99</v>
      </c>
      <c r="F1055" s="183">
        <v>0.35</v>
      </c>
      <c r="G1055" s="124">
        <v>6.49</v>
      </c>
      <c r="H1055" s="84">
        <v>3</v>
      </c>
      <c r="I1055" s="124">
        <f>C1055*E1055</f>
        <v>0</v>
      </c>
      <c r="J1055" s="124">
        <f>C1055*G1055</f>
        <v>0</v>
      </c>
    </row>
    <row r="1056" spans="1:10" s="57" customFormat="1" ht="12.75">
      <c r="A1056"/>
      <c r="B1056" t="s">
        <v>1472</v>
      </c>
      <c r="C1056" s="151"/>
      <c r="D1056" t="s">
        <v>1473</v>
      </c>
      <c r="E1056" s="124">
        <v>9.99</v>
      </c>
      <c r="F1056" s="183">
        <v>0.35</v>
      </c>
      <c r="G1056" s="124">
        <v>6.49</v>
      </c>
      <c r="H1056" s="84">
        <v>3</v>
      </c>
      <c r="I1056" s="124">
        <f>C1056*E1056</f>
        <v>0</v>
      </c>
      <c r="J1056" s="124">
        <f>C1056*G1056</f>
        <v>0</v>
      </c>
    </row>
    <row r="1057" spans="1:10" s="57" customFormat="1" ht="12.75">
      <c r="A1057"/>
      <c r="B1057" t="s">
        <v>1474</v>
      </c>
      <c r="C1057" s="151"/>
      <c r="D1057" t="s">
        <v>1475</v>
      </c>
      <c r="E1057" s="124">
        <v>9.99</v>
      </c>
      <c r="F1057" s="183">
        <v>0.35</v>
      </c>
      <c r="G1057" s="124">
        <v>6.49</v>
      </c>
      <c r="H1057" s="84">
        <v>3</v>
      </c>
      <c r="I1057" s="124">
        <f>C1057*E1057</f>
        <v>0</v>
      </c>
      <c r="J1057" s="124">
        <f>C1057*G1057</f>
        <v>0</v>
      </c>
    </row>
    <row r="1058" spans="1:10" s="57" customFormat="1" ht="12.75">
      <c r="A1058"/>
      <c r="B1058" t="s">
        <v>1476</v>
      </c>
      <c r="C1058" s="151"/>
      <c r="D1058" t="s">
        <v>1477</v>
      </c>
      <c r="E1058" s="124">
        <v>9.99</v>
      </c>
      <c r="F1058" s="183">
        <v>0.35</v>
      </c>
      <c r="G1058" s="124">
        <v>6.49</v>
      </c>
      <c r="H1058" s="84">
        <v>3</v>
      </c>
      <c r="I1058" s="124">
        <f>C1058*E1058</f>
        <v>0</v>
      </c>
      <c r="J1058" s="124">
        <f>C1058*G1058</f>
        <v>0</v>
      </c>
    </row>
    <row r="1059" spans="1:10" ht="12.75">
      <c r="A1059" t="s">
        <v>488</v>
      </c>
      <c r="B1059"/>
      <c r="C1059" s="151"/>
      <c r="D1059"/>
      <c r="E1059" s="124"/>
      <c r="F1059" s="182"/>
      <c r="G1059" s="124"/>
      <c r="H1059"/>
      <c r="I1059" s="124"/>
      <c r="J1059" s="124"/>
    </row>
    <row r="1060" spans="1:10" ht="12.75">
      <c r="A1060"/>
      <c r="B1060" t="s">
        <v>1478</v>
      </c>
      <c r="C1060" s="151"/>
      <c r="D1060" t="s">
        <v>1479</v>
      </c>
      <c r="E1060" s="124">
        <v>5.99</v>
      </c>
      <c r="F1060" s="183">
        <v>0.35</v>
      </c>
      <c r="G1060" s="124">
        <v>3.89</v>
      </c>
      <c r="H1060" s="84">
        <v>1</v>
      </c>
      <c r="I1060" s="124">
        <f>C1060*E1060</f>
        <v>0</v>
      </c>
      <c r="J1060" s="124">
        <f>C1060*G1060</f>
        <v>0</v>
      </c>
    </row>
    <row r="1061" spans="1:10" ht="12.75">
      <c r="A1061"/>
      <c r="B1061" t="s">
        <v>1480</v>
      </c>
      <c r="C1061" s="151"/>
      <c r="D1061" t="s">
        <v>1481</v>
      </c>
      <c r="E1061" s="124">
        <v>4.99</v>
      </c>
      <c r="F1061" s="183">
        <v>0.35</v>
      </c>
      <c r="G1061" s="124">
        <v>3.24</v>
      </c>
      <c r="H1061" s="84">
        <v>1</v>
      </c>
      <c r="I1061" s="124">
        <f>C1061*E1061</f>
        <v>0</v>
      </c>
      <c r="J1061" s="124">
        <f>C1061*G1061</f>
        <v>0</v>
      </c>
    </row>
    <row r="1062" spans="1:10" ht="12.75">
      <c r="A1062"/>
      <c r="B1062" t="s">
        <v>1482</v>
      </c>
      <c r="C1062" s="151"/>
      <c r="D1062" t="s">
        <v>1483</v>
      </c>
      <c r="E1062" s="124">
        <v>10</v>
      </c>
      <c r="F1062" s="182" t="s">
        <v>35</v>
      </c>
      <c r="G1062" s="124">
        <v>10</v>
      </c>
      <c r="H1062" s="84">
        <v>1</v>
      </c>
      <c r="I1062" s="124">
        <f>C1062*E1062</f>
        <v>0</v>
      </c>
      <c r="J1062" s="124">
        <f>C1062*G1062</f>
        <v>0</v>
      </c>
    </row>
    <row r="1063" spans="1:10" ht="12.75">
      <c r="A1063" t="s">
        <v>487</v>
      </c>
      <c r="B1063"/>
      <c r="C1063" s="151"/>
      <c r="D1063"/>
      <c r="E1063" s="124"/>
      <c r="F1063" s="182"/>
      <c r="G1063" s="124"/>
      <c r="H1063"/>
      <c r="I1063" s="124"/>
      <c r="J1063" s="124"/>
    </row>
    <row r="1064" spans="1:10" s="57" customFormat="1" ht="12.75">
      <c r="A1064"/>
      <c r="B1064" t="s">
        <v>1484</v>
      </c>
      <c r="C1064" s="151"/>
      <c r="D1064" t="s">
        <v>1485</v>
      </c>
      <c r="E1064" s="124">
        <v>3.99</v>
      </c>
      <c r="F1064" s="183">
        <v>0.35</v>
      </c>
      <c r="G1064" s="124">
        <v>2.59</v>
      </c>
      <c r="H1064" s="84">
        <v>1</v>
      </c>
      <c r="I1064" s="124">
        <f>C1064*E1064</f>
        <v>0</v>
      </c>
      <c r="J1064" s="124">
        <f>C1064*G1064</f>
        <v>0</v>
      </c>
    </row>
    <row r="1065" spans="1:10" s="57" customFormat="1" ht="12.75">
      <c r="A1065"/>
      <c r="B1065" t="s">
        <v>1486</v>
      </c>
      <c r="C1065" s="151"/>
      <c r="D1065" t="s">
        <v>1487</v>
      </c>
      <c r="E1065" s="124">
        <v>8</v>
      </c>
      <c r="F1065" s="182" t="s">
        <v>35</v>
      </c>
      <c r="G1065" s="124">
        <v>8</v>
      </c>
      <c r="H1065" s="84">
        <v>1</v>
      </c>
      <c r="I1065" s="124">
        <f>C1065*E1065</f>
        <v>0</v>
      </c>
      <c r="J1065" s="124">
        <f>C1065*G1065</f>
        <v>0</v>
      </c>
    </row>
    <row r="1066" spans="1:10" s="57" customFormat="1" ht="12.75">
      <c r="A1066"/>
      <c r="B1066" t="s">
        <v>1488</v>
      </c>
      <c r="C1066" s="151"/>
      <c r="D1066" t="s">
        <v>1489</v>
      </c>
      <c r="E1066" s="124">
        <v>3.99</v>
      </c>
      <c r="F1066" s="183">
        <v>0.35</v>
      </c>
      <c r="G1066" s="124">
        <v>2.59</v>
      </c>
      <c r="H1066" s="84">
        <v>1</v>
      </c>
      <c r="I1066" s="124">
        <f>C1066*E1066</f>
        <v>0</v>
      </c>
      <c r="J1066" s="124">
        <f>C1066*G1066</f>
        <v>0</v>
      </c>
    </row>
    <row r="1067" spans="1:10" s="57" customFormat="1" ht="12.75">
      <c r="A1067"/>
      <c r="B1067" t="s">
        <v>1490</v>
      </c>
      <c r="C1067" s="151"/>
      <c r="D1067" t="s">
        <v>1491</v>
      </c>
      <c r="E1067" s="124">
        <v>3.99</v>
      </c>
      <c r="F1067" s="183">
        <v>0.35</v>
      </c>
      <c r="G1067" s="124">
        <v>2.59</v>
      </c>
      <c r="H1067" s="84">
        <v>1</v>
      </c>
      <c r="I1067" s="124">
        <f>C1067*E1067</f>
        <v>0</v>
      </c>
      <c r="J1067" s="124">
        <f>C1067*G1067</f>
        <v>0</v>
      </c>
    </row>
    <row r="1068" spans="1:10" s="57" customFormat="1" ht="12.75">
      <c r="A1068"/>
      <c r="B1068" t="s">
        <v>1492</v>
      </c>
      <c r="C1068" s="151"/>
      <c r="D1068" t="s">
        <v>1493</v>
      </c>
      <c r="E1068" s="124">
        <v>8</v>
      </c>
      <c r="F1068" s="182" t="s">
        <v>35</v>
      </c>
      <c r="G1068" s="124">
        <v>8</v>
      </c>
      <c r="H1068" s="84">
        <v>1</v>
      </c>
      <c r="I1068" s="124">
        <f>C1068*E1068</f>
        <v>0</v>
      </c>
      <c r="J1068" s="124">
        <f>C1068*G1068</f>
        <v>0</v>
      </c>
    </row>
    <row r="1069" spans="1:10" s="57" customFormat="1" ht="12.75">
      <c r="A1069" t="s">
        <v>486</v>
      </c>
      <c r="B1069"/>
      <c r="C1069" s="151"/>
      <c r="D1069"/>
      <c r="E1069" s="124"/>
      <c r="F1069" s="182"/>
      <c r="G1069" s="124"/>
      <c r="H1069"/>
      <c r="I1069" s="124"/>
      <c r="J1069" s="124"/>
    </row>
    <row r="1070" spans="1:10" s="57" customFormat="1" ht="12.75">
      <c r="A1070"/>
      <c r="B1070" t="s">
        <v>1494</v>
      </c>
      <c r="C1070" s="151"/>
      <c r="D1070" t="s">
        <v>1495</v>
      </c>
      <c r="E1070" s="124">
        <v>4.99</v>
      </c>
      <c r="F1070" s="183">
        <v>0.35</v>
      </c>
      <c r="G1070" s="124">
        <v>3.24</v>
      </c>
      <c r="H1070" s="84">
        <v>1</v>
      </c>
      <c r="I1070" s="124">
        <f aca="true" t="shared" si="64" ref="I1070:I1076">C1070*E1070</f>
        <v>0</v>
      </c>
      <c r="J1070" s="124">
        <f aca="true" t="shared" si="65" ref="J1070:J1076">C1070*G1070</f>
        <v>0</v>
      </c>
    </row>
    <row r="1071" spans="1:10" s="57" customFormat="1" ht="12.75">
      <c r="A1071"/>
      <c r="B1071" t="s">
        <v>1496</v>
      </c>
      <c r="C1071" s="151"/>
      <c r="D1071" t="s">
        <v>1497</v>
      </c>
      <c r="E1071" s="124">
        <v>4.99</v>
      </c>
      <c r="F1071" s="183">
        <v>0.35</v>
      </c>
      <c r="G1071" s="124">
        <v>3.24</v>
      </c>
      <c r="H1071" s="84">
        <v>1</v>
      </c>
      <c r="I1071" s="124">
        <f t="shared" si="64"/>
        <v>0</v>
      </c>
      <c r="J1071" s="124">
        <f t="shared" si="65"/>
        <v>0</v>
      </c>
    </row>
    <row r="1072" spans="1:10" s="57" customFormat="1" ht="12.75">
      <c r="A1072"/>
      <c r="B1072" t="s">
        <v>1498</v>
      </c>
      <c r="C1072" s="151"/>
      <c r="D1072" t="s">
        <v>1499</v>
      </c>
      <c r="E1072" s="124">
        <v>8</v>
      </c>
      <c r="F1072" s="182" t="s">
        <v>35</v>
      </c>
      <c r="G1072" s="124">
        <v>8</v>
      </c>
      <c r="H1072" s="84">
        <v>1</v>
      </c>
      <c r="I1072" s="124">
        <f t="shared" si="64"/>
        <v>0</v>
      </c>
      <c r="J1072" s="124">
        <f t="shared" si="65"/>
        <v>0</v>
      </c>
    </row>
    <row r="1073" spans="1:10" s="57" customFormat="1" ht="12.75">
      <c r="A1073"/>
      <c r="B1073" t="s">
        <v>1500</v>
      </c>
      <c r="C1073" s="151"/>
      <c r="D1073" t="s">
        <v>1501</v>
      </c>
      <c r="E1073" s="124">
        <v>25</v>
      </c>
      <c r="F1073" s="182" t="s">
        <v>35</v>
      </c>
      <c r="G1073" s="124">
        <v>25</v>
      </c>
      <c r="H1073" s="84">
        <v>1</v>
      </c>
      <c r="I1073" s="124">
        <f t="shared" si="64"/>
        <v>0</v>
      </c>
      <c r="J1073" s="124">
        <f t="shared" si="65"/>
        <v>0</v>
      </c>
    </row>
    <row r="1074" spans="1:10" s="57" customFormat="1" ht="12.75">
      <c r="A1074"/>
      <c r="B1074" t="s">
        <v>1502</v>
      </c>
      <c r="C1074" s="151"/>
      <c r="D1074" t="s">
        <v>1503</v>
      </c>
      <c r="E1074" s="124">
        <v>3.99</v>
      </c>
      <c r="F1074" s="183">
        <v>0.35</v>
      </c>
      <c r="G1074" s="124">
        <v>2.59</v>
      </c>
      <c r="H1074" s="84">
        <v>1</v>
      </c>
      <c r="I1074" s="124">
        <f t="shared" si="64"/>
        <v>0</v>
      </c>
      <c r="J1074" s="124">
        <f t="shared" si="65"/>
        <v>0</v>
      </c>
    </row>
    <row r="1075" spans="1:10" s="57" customFormat="1" ht="12.75">
      <c r="A1075"/>
      <c r="B1075" t="s">
        <v>1504</v>
      </c>
      <c r="C1075" s="151"/>
      <c r="D1075" t="s">
        <v>1505</v>
      </c>
      <c r="E1075" s="124">
        <v>8</v>
      </c>
      <c r="F1075" s="182" t="s">
        <v>35</v>
      </c>
      <c r="G1075" s="124">
        <v>8</v>
      </c>
      <c r="H1075" s="84">
        <v>1</v>
      </c>
      <c r="I1075" s="124">
        <f t="shared" si="64"/>
        <v>0</v>
      </c>
      <c r="J1075" s="124">
        <f t="shared" si="65"/>
        <v>0</v>
      </c>
    </row>
    <row r="1076" spans="1:10" s="57" customFormat="1" ht="12.75">
      <c r="A1076"/>
      <c r="B1076" t="s">
        <v>1506</v>
      </c>
      <c r="C1076" s="151"/>
      <c r="D1076" t="s">
        <v>1507</v>
      </c>
      <c r="E1076" s="124">
        <v>3.99</v>
      </c>
      <c r="F1076" s="183">
        <v>0.35</v>
      </c>
      <c r="G1076" s="124">
        <v>2.59</v>
      </c>
      <c r="H1076" s="84">
        <v>1</v>
      </c>
      <c r="I1076" s="124">
        <f t="shared" si="64"/>
        <v>0</v>
      </c>
      <c r="J1076" s="124">
        <f t="shared" si="65"/>
        <v>0</v>
      </c>
    </row>
    <row r="1077" spans="1:10" s="57" customFormat="1" ht="12.75">
      <c r="A1077" t="s">
        <v>490</v>
      </c>
      <c r="B1077"/>
      <c r="C1077" s="151"/>
      <c r="D1077"/>
      <c r="E1077" s="124"/>
      <c r="F1077" s="182"/>
      <c r="G1077" s="124"/>
      <c r="H1077"/>
      <c r="I1077" s="124"/>
      <c r="J1077" s="124"/>
    </row>
    <row r="1078" spans="1:10" s="57" customFormat="1" ht="12.75">
      <c r="A1078"/>
      <c r="B1078" t="s">
        <v>1508</v>
      </c>
      <c r="C1078" s="151"/>
      <c r="D1078" t="s">
        <v>1509</v>
      </c>
      <c r="E1078" s="124">
        <v>19.99</v>
      </c>
      <c r="F1078" s="183">
        <v>0.35</v>
      </c>
      <c r="G1078" s="124">
        <v>12.99</v>
      </c>
      <c r="H1078" s="84">
        <v>3</v>
      </c>
      <c r="I1078" s="124">
        <f>C1078*E1078</f>
        <v>0</v>
      </c>
      <c r="J1078" s="124">
        <f>C1078*G1078</f>
        <v>0</v>
      </c>
    </row>
    <row r="1079" spans="1:10" s="57" customFormat="1" ht="12.75">
      <c r="A1079" t="s">
        <v>489</v>
      </c>
      <c r="B1079"/>
      <c r="C1079" s="151"/>
      <c r="D1079"/>
      <c r="E1079" s="124"/>
      <c r="F1079" s="182"/>
      <c r="G1079" s="124"/>
      <c r="H1079"/>
      <c r="I1079" s="124"/>
      <c r="J1079" s="124"/>
    </row>
    <row r="1080" spans="1:10" s="57" customFormat="1" ht="12.75">
      <c r="A1080"/>
      <c r="B1080" t="s">
        <v>1510</v>
      </c>
      <c r="C1080" s="151"/>
      <c r="D1080" t="s">
        <v>1511</v>
      </c>
      <c r="E1080" s="124">
        <v>14.99</v>
      </c>
      <c r="F1080" s="183">
        <v>0.35</v>
      </c>
      <c r="G1080" s="124">
        <v>9.74</v>
      </c>
      <c r="H1080" s="84">
        <v>3</v>
      </c>
      <c r="I1080" s="124">
        <f>C1080*E1080</f>
        <v>0</v>
      </c>
      <c r="J1080" s="124">
        <f>C1080*G1080</f>
        <v>0</v>
      </c>
    </row>
    <row r="1081" spans="1:10" s="57" customFormat="1" ht="12.75">
      <c r="A1081"/>
      <c r="B1081" t="s">
        <v>1512</v>
      </c>
      <c r="C1081" s="151"/>
      <c r="D1081" t="s">
        <v>1513</v>
      </c>
      <c r="E1081" s="124">
        <v>15.99</v>
      </c>
      <c r="F1081" s="183">
        <v>0.35</v>
      </c>
      <c r="G1081" s="124">
        <v>10.39</v>
      </c>
      <c r="H1081" s="84">
        <v>3</v>
      </c>
      <c r="I1081" s="124">
        <f>C1081*E1081</f>
        <v>0</v>
      </c>
      <c r="J1081" s="124">
        <f>C1081*G1081</f>
        <v>0</v>
      </c>
    </row>
    <row r="1082" spans="1:10" s="57" customFormat="1" ht="12.75">
      <c r="A1082" t="s">
        <v>502</v>
      </c>
      <c r="B1082"/>
      <c r="C1082" s="151"/>
      <c r="D1082"/>
      <c r="E1082" s="124"/>
      <c r="F1082" s="182"/>
      <c r="G1082" s="124"/>
      <c r="H1082"/>
      <c r="I1082" s="124"/>
      <c r="J1082" s="124"/>
    </row>
    <row r="1083" spans="1:10" s="57" customFormat="1" ht="12.75">
      <c r="A1083"/>
      <c r="B1083" t="s">
        <v>1514</v>
      </c>
      <c r="C1083" s="151"/>
      <c r="D1083" t="s">
        <v>1515</v>
      </c>
      <c r="E1083" s="124">
        <v>112.5</v>
      </c>
      <c r="F1083" s="182" t="s">
        <v>35</v>
      </c>
      <c r="G1083" s="124">
        <v>112.5</v>
      </c>
      <c r="H1083" s="84">
        <v>4</v>
      </c>
      <c r="I1083" s="124">
        <f>C1083*E1083</f>
        <v>0</v>
      </c>
      <c r="J1083" s="124">
        <f>C1083*G1083</f>
        <v>0</v>
      </c>
    </row>
    <row r="1084" spans="1:10" s="57" customFormat="1" ht="12.75">
      <c r="A1084" t="s">
        <v>501</v>
      </c>
      <c r="B1084"/>
      <c r="C1084" s="151"/>
      <c r="D1084"/>
      <c r="E1084" s="124"/>
      <c r="F1084" s="182"/>
      <c r="G1084" s="124"/>
      <c r="H1084"/>
      <c r="I1084" s="124"/>
      <c r="J1084" s="124"/>
    </row>
    <row r="1085" spans="1:10" s="57" customFormat="1" ht="12.75">
      <c r="A1085"/>
      <c r="B1085" t="s">
        <v>1516</v>
      </c>
      <c r="C1085" s="151"/>
      <c r="D1085" t="s">
        <v>1517</v>
      </c>
      <c r="E1085" s="124">
        <v>39.99</v>
      </c>
      <c r="F1085" s="183">
        <v>0.35</v>
      </c>
      <c r="G1085" s="124">
        <v>25.99</v>
      </c>
      <c r="H1085" s="84">
        <v>5</v>
      </c>
      <c r="I1085" s="124">
        <f>C1085*E1085</f>
        <v>0</v>
      </c>
      <c r="J1085" s="124">
        <f>C1085*G1085</f>
        <v>0</v>
      </c>
    </row>
    <row r="1086" spans="1:10" s="57" customFormat="1" ht="12.75">
      <c r="A1086"/>
      <c r="B1086" t="s">
        <v>1518</v>
      </c>
      <c r="C1086" s="151"/>
      <c r="D1086" t="s">
        <v>1519</v>
      </c>
      <c r="E1086" s="124">
        <v>24.99</v>
      </c>
      <c r="F1086" s="183">
        <v>0.35</v>
      </c>
      <c r="G1086" s="124">
        <v>16.24</v>
      </c>
      <c r="H1086" s="84">
        <v>5</v>
      </c>
      <c r="I1086" s="124">
        <f>C1086*E1086</f>
        <v>0</v>
      </c>
      <c r="J1086" s="124">
        <f>C1086*G1086</f>
        <v>0</v>
      </c>
    </row>
    <row r="1087" spans="1:10" s="57" customFormat="1" ht="12.75">
      <c r="A1087"/>
      <c r="B1087" t="s">
        <v>1520</v>
      </c>
      <c r="C1087" s="151"/>
      <c r="D1087" t="s">
        <v>1521</v>
      </c>
      <c r="E1087" s="124">
        <v>19.99</v>
      </c>
      <c r="F1087" s="183">
        <v>0.35</v>
      </c>
      <c r="G1087" s="124">
        <v>12.99</v>
      </c>
      <c r="H1087" s="84">
        <v>5</v>
      </c>
      <c r="I1087" s="124">
        <f>C1087*E1087</f>
        <v>0</v>
      </c>
      <c r="J1087" s="124">
        <f>C1087*G1087</f>
        <v>0</v>
      </c>
    </row>
    <row r="1088" spans="1:10" s="57" customFormat="1" ht="12.75">
      <c r="A1088" t="s">
        <v>234</v>
      </c>
      <c r="B1088"/>
      <c r="C1088" s="151"/>
      <c r="D1088"/>
      <c r="E1088" s="124"/>
      <c r="F1088" s="182"/>
      <c r="G1088" s="124"/>
      <c r="H1088"/>
      <c r="I1088" s="124"/>
      <c r="J1088" s="124"/>
    </row>
    <row r="1089" spans="1:10" s="57" customFormat="1" ht="12.75">
      <c r="A1089"/>
      <c r="B1089" t="s">
        <v>1522</v>
      </c>
      <c r="C1089" s="151"/>
      <c r="D1089" t="s">
        <v>1523</v>
      </c>
      <c r="E1089" s="124">
        <v>49.99</v>
      </c>
      <c r="F1089" s="183">
        <v>0.35</v>
      </c>
      <c r="G1089" s="124">
        <v>32.49</v>
      </c>
      <c r="H1089" s="84">
        <v>5</v>
      </c>
      <c r="I1089" s="124">
        <f>C1089*E1089</f>
        <v>0</v>
      </c>
      <c r="J1089" s="124">
        <f>C1089*G1089</f>
        <v>0</v>
      </c>
    </row>
    <row r="1090" spans="1:10" s="57" customFormat="1" ht="12.75">
      <c r="A1090"/>
      <c r="B1090" t="s">
        <v>1524</v>
      </c>
      <c r="C1090" s="151"/>
      <c r="D1090" t="s">
        <v>1525</v>
      </c>
      <c r="E1090" s="124">
        <v>14.99</v>
      </c>
      <c r="F1090" s="183">
        <v>0.35</v>
      </c>
      <c r="G1090" s="124">
        <v>9.74</v>
      </c>
      <c r="H1090" s="84">
        <v>5</v>
      </c>
      <c r="I1090" s="124">
        <f>C1090*E1090</f>
        <v>0</v>
      </c>
      <c r="J1090" s="124">
        <f>C1090*G1090</f>
        <v>0</v>
      </c>
    </row>
    <row r="1091" spans="1:10" s="57" customFormat="1" ht="12.75">
      <c r="A1091"/>
      <c r="B1091" t="s">
        <v>1526</v>
      </c>
      <c r="C1091" s="151"/>
      <c r="D1091" t="s">
        <v>1527</v>
      </c>
      <c r="E1091" s="124">
        <v>39.99</v>
      </c>
      <c r="F1091" s="183">
        <v>0.35</v>
      </c>
      <c r="G1091" s="124">
        <v>25.99</v>
      </c>
      <c r="H1091" s="84">
        <v>5</v>
      </c>
      <c r="I1091" s="124">
        <f>C1091*E1091</f>
        <v>0</v>
      </c>
      <c r="J1091" s="124">
        <f>C1091*G1091</f>
        <v>0</v>
      </c>
    </row>
    <row r="1092" spans="1:10" s="57" customFormat="1" ht="12.75">
      <c r="A1092" s="166" t="s">
        <v>34</v>
      </c>
      <c r="B1092" s="93" t="s">
        <v>325</v>
      </c>
      <c r="C1092" s="167"/>
      <c r="D1092" s="93"/>
      <c r="E1092" s="47"/>
      <c r="F1092" s="106"/>
      <c r="G1092" s="47"/>
      <c r="H1092" s="47"/>
      <c r="I1092" s="191"/>
      <c r="J1092" s="191"/>
    </row>
    <row r="1093" spans="1:10" s="57" customFormat="1" ht="12.75">
      <c r="A1093"/>
      <c r="B1093" s="93" t="s">
        <v>36</v>
      </c>
      <c r="C1093" s="167"/>
      <c r="D1093" s="93"/>
      <c r="E1093" s="47"/>
      <c r="F1093" s="106"/>
      <c r="G1093" s="47"/>
      <c r="H1093" s="47"/>
      <c r="I1093" s="191"/>
      <c r="J1093" s="191"/>
    </row>
    <row r="1094" spans="1:10" s="57" customFormat="1" ht="12.75">
      <c r="A1094" t="s">
        <v>233</v>
      </c>
      <c r="B1094"/>
      <c r="C1094" s="151"/>
      <c r="D1094"/>
      <c r="E1094" s="124"/>
      <c r="F1094" s="182"/>
      <c r="G1094" s="124"/>
      <c r="H1094"/>
      <c r="I1094" s="124"/>
      <c r="J1094" s="124"/>
    </row>
    <row r="1095" spans="1:10" s="57" customFormat="1" ht="12.75">
      <c r="A1095"/>
      <c r="B1095" t="s">
        <v>1938</v>
      </c>
      <c r="C1095" s="151"/>
      <c r="D1095" t="s">
        <v>1939</v>
      </c>
      <c r="E1095" s="124">
        <v>3.99</v>
      </c>
      <c r="F1095" s="183">
        <v>0.4</v>
      </c>
      <c r="G1095" s="124">
        <v>2.39</v>
      </c>
      <c r="H1095" s="84">
        <v>1</v>
      </c>
      <c r="I1095" s="124">
        <f>C1095*E1095</f>
        <v>0</v>
      </c>
      <c r="J1095" s="124">
        <f>C1095*G1095</f>
        <v>0</v>
      </c>
    </row>
    <row r="1096" spans="1:10" s="57" customFormat="1" ht="12.75">
      <c r="A1096"/>
      <c r="B1096" t="s">
        <v>1940</v>
      </c>
      <c r="C1096" s="151"/>
      <c r="D1096" t="s">
        <v>1941</v>
      </c>
      <c r="E1096" s="124">
        <v>3.99</v>
      </c>
      <c r="F1096" s="183">
        <v>0.4</v>
      </c>
      <c r="G1096" s="124">
        <v>2.39</v>
      </c>
      <c r="H1096" s="84">
        <v>1</v>
      </c>
      <c r="I1096" s="124">
        <f>C1096*E1096</f>
        <v>0</v>
      </c>
      <c r="J1096" s="124">
        <f>C1096*G1096</f>
        <v>0</v>
      </c>
    </row>
    <row r="1097" spans="1:10" s="57" customFormat="1" ht="12.75">
      <c r="A1097"/>
      <c r="B1097" t="s">
        <v>1942</v>
      </c>
      <c r="C1097" s="151"/>
      <c r="D1097" t="s">
        <v>1943</v>
      </c>
      <c r="E1097" s="124">
        <v>3.99</v>
      </c>
      <c r="F1097" s="183">
        <v>0.4</v>
      </c>
      <c r="G1097" s="124">
        <v>2.39</v>
      </c>
      <c r="H1097" s="84">
        <v>1</v>
      </c>
      <c r="I1097" s="124">
        <f>C1097*E1097</f>
        <v>0</v>
      </c>
      <c r="J1097" s="124">
        <f>C1097*G1097</f>
        <v>0</v>
      </c>
    </row>
    <row r="1098" spans="1:10" s="57" customFormat="1" ht="12.75">
      <c r="A1098"/>
      <c r="B1098" t="s">
        <v>1944</v>
      </c>
      <c r="C1098" s="151"/>
      <c r="D1098" t="s">
        <v>1945</v>
      </c>
      <c r="E1098" s="124">
        <v>3.99</v>
      </c>
      <c r="F1098" s="183">
        <v>0.4</v>
      </c>
      <c r="G1098" s="124">
        <v>2.39</v>
      </c>
      <c r="H1098" s="84">
        <v>1</v>
      </c>
      <c r="I1098" s="124">
        <f>C1098*E1098</f>
        <v>0</v>
      </c>
      <c r="J1098" s="124">
        <f>C1098*G1098</f>
        <v>0</v>
      </c>
    </row>
    <row r="1099" spans="1:10" s="57" customFormat="1" ht="12.75">
      <c r="A1099" t="s">
        <v>179</v>
      </c>
      <c r="B1099"/>
      <c r="C1099" s="151"/>
      <c r="D1099"/>
      <c r="E1099" s="124"/>
      <c r="F1099" s="182"/>
      <c r="G1099" s="124"/>
      <c r="H1099"/>
      <c r="I1099" s="124"/>
      <c r="J1099" s="124"/>
    </row>
    <row r="1100" spans="1:10" s="57" customFormat="1" ht="12.75">
      <c r="A1100" s="87"/>
      <c r="B1100" s="87" t="s">
        <v>1946</v>
      </c>
      <c r="C1100" s="179"/>
      <c r="D1100" s="87" t="s">
        <v>1947</v>
      </c>
      <c r="E1100" s="130">
        <v>4.99</v>
      </c>
      <c r="F1100" s="184">
        <v>0.5</v>
      </c>
      <c r="G1100" s="130">
        <v>2.49</v>
      </c>
      <c r="H1100" s="83">
        <v>1</v>
      </c>
      <c r="I1100" s="130">
        <f>C1100*E1100</f>
        <v>0</v>
      </c>
      <c r="J1100" s="130">
        <f>C1100*G1100</f>
        <v>0</v>
      </c>
    </row>
    <row r="1101" spans="1:10" s="57" customFormat="1" ht="12.75">
      <c r="A1101"/>
      <c r="B1101" t="s">
        <v>1948</v>
      </c>
      <c r="C1101" s="151"/>
      <c r="D1101" t="s">
        <v>1949</v>
      </c>
      <c r="E1101" s="124">
        <v>4.99</v>
      </c>
      <c r="F1101" s="183">
        <v>0.4</v>
      </c>
      <c r="G1101" s="124">
        <v>2.99</v>
      </c>
      <c r="H1101" s="84">
        <v>1</v>
      </c>
      <c r="I1101" s="124">
        <f>C1101*E1101</f>
        <v>0</v>
      </c>
      <c r="J1101" s="124">
        <f>C1101*G1101</f>
        <v>0</v>
      </c>
    </row>
    <row r="1102" spans="1:10" ht="12.75">
      <c r="A1102"/>
      <c r="B1102" t="s">
        <v>1950</v>
      </c>
      <c r="C1102" s="151"/>
      <c r="D1102" t="s">
        <v>1951</v>
      </c>
      <c r="E1102" s="124">
        <v>8</v>
      </c>
      <c r="F1102" s="182" t="s">
        <v>35</v>
      </c>
      <c r="G1102" s="124">
        <v>8</v>
      </c>
      <c r="H1102" s="84">
        <v>1</v>
      </c>
      <c r="I1102" s="124">
        <f>C1102*E1102</f>
        <v>0</v>
      </c>
      <c r="J1102" s="124">
        <f>C1102*G1102</f>
        <v>0</v>
      </c>
    </row>
    <row r="1103" spans="1:10" s="57" customFormat="1" ht="12.75">
      <c r="A1103" t="s">
        <v>104</v>
      </c>
      <c r="B1103"/>
      <c r="C1103" s="151"/>
      <c r="D1103"/>
      <c r="E1103" s="124"/>
      <c r="F1103" s="182"/>
      <c r="G1103" s="124"/>
      <c r="H1103"/>
      <c r="I1103" s="124"/>
      <c r="J1103" s="124"/>
    </row>
    <row r="1104" spans="1:10" s="57" customFormat="1" ht="12.75">
      <c r="A1104" s="87"/>
      <c r="B1104" s="87" t="s">
        <v>1952</v>
      </c>
      <c r="C1104" s="179"/>
      <c r="D1104" s="87" t="s">
        <v>1953</v>
      </c>
      <c r="E1104" s="130">
        <v>4.99</v>
      </c>
      <c r="F1104" s="184">
        <v>0.5</v>
      </c>
      <c r="G1104" s="130">
        <v>2.49</v>
      </c>
      <c r="H1104" s="83">
        <v>1</v>
      </c>
      <c r="I1104" s="130">
        <f>C1104*E1104</f>
        <v>0</v>
      </c>
      <c r="J1104" s="130">
        <f>C1104*G1104</f>
        <v>0</v>
      </c>
    </row>
    <row r="1105" spans="1:10" s="57" customFormat="1" ht="12.75">
      <c r="A1105"/>
      <c r="B1105" t="s">
        <v>1954</v>
      </c>
      <c r="C1105" s="151"/>
      <c r="D1105" t="s">
        <v>1955</v>
      </c>
      <c r="E1105" s="124">
        <v>4.99</v>
      </c>
      <c r="F1105" s="183">
        <v>0.4</v>
      </c>
      <c r="G1105" s="124">
        <v>2.99</v>
      </c>
      <c r="H1105" s="84">
        <v>1</v>
      </c>
      <c r="I1105" s="124">
        <f>C1105*E1105</f>
        <v>0</v>
      </c>
      <c r="J1105" s="124">
        <f>C1105*G1105</f>
        <v>0</v>
      </c>
    </row>
    <row r="1106" spans="1:10" s="57" customFormat="1" ht="12.75">
      <c r="A1106"/>
      <c r="B1106" t="s">
        <v>1956</v>
      </c>
      <c r="C1106" s="151"/>
      <c r="D1106" t="s">
        <v>1957</v>
      </c>
      <c r="E1106" s="124">
        <v>8</v>
      </c>
      <c r="F1106" s="182" t="s">
        <v>35</v>
      </c>
      <c r="G1106" s="124">
        <v>8</v>
      </c>
      <c r="H1106" s="84">
        <v>1</v>
      </c>
      <c r="I1106" s="124">
        <f>C1106*E1106</f>
        <v>0</v>
      </c>
      <c r="J1106" s="124">
        <f>C1106*G1106</f>
        <v>0</v>
      </c>
    </row>
    <row r="1107" spans="1:10" s="57" customFormat="1" ht="12.75">
      <c r="A1107" t="s">
        <v>58</v>
      </c>
      <c r="B1107"/>
      <c r="C1107" s="151"/>
      <c r="D1107"/>
      <c r="E1107" s="124"/>
      <c r="F1107" s="182"/>
      <c r="G1107" s="124"/>
      <c r="H1107"/>
      <c r="I1107" s="124"/>
      <c r="J1107" s="124"/>
    </row>
    <row r="1108" spans="1:10" s="57" customFormat="1" ht="12.75">
      <c r="A1108"/>
      <c r="B1108" t="s">
        <v>1958</v>
      </c>
      <c r="C1108" s="151"/>
      <c r="D1108" t="s">
        <v>1959</v>
      </c>
      <c r="E1108" s="124">
        <v>3.99</v>
      </c>
      <c r="F1108" s="183">
        <v>0.4</v>
      </c>
      <c r="G1108" s="124">
        <v>2.39</v>
      </c>
      <c r="H1108" s="84">
        <v>1</v>
      </c>
      <c r="I1108" s="124">
        <f>C1108*E1108</f>
        <v>0</v>
      </c>
      <c r="J1108" s="124">
        <f>C1108*G1108</f>
        <v>0</v>
      </c>
    </row>
    <row r="1109" spans="1:10" s="57" customFormat="1" ht="12.75">
      <c r="A1109" t="s">
        <v>311</v>
      </c>
      <c r="B1109"/>
      <c r="C1109" s="151"/>
      <c r="D1109"/>
      <c r="E1109" s="124"/>
      <c r="F1109" s="182"/>
      <c r="G1109" s="124"/>
      <c r="H1109"/>
      <c r="I1109" s="124"/>
      <c r="J1109" s="124"/>
    </row>
    <row r="1110" spans="1:10" s="57" customFormat="1" ht="12.75">
      <c r="A1110"/>
      <c r="B1110" t="s">
        <v>1960</v>
      </c>
      <c r="C1110" s="151"/>
      <c r="D1110" t="s">
        <v>1961</v>
      </c>
      <c r="E1110" s="124">
        <v>3.99</v>
      </c>
      <c r="F1110" s="183">
        <v>0.4</v>
      </c>
      <c r="G1110" s="124">
        <v>2.39</v>
      </c>
      <c r="H1110" s="84">
        <v>1</v>
      </c>
      <c r="I1110" s="124">
        <f>C1110*E1110</f>
        <v>0</v>
      </c>
      <c r="J1110" s="124">
        <f>C1110*G1110</f>
        <v>0</v>
      </c>
    </row>
    <row r="1111" spans="1:10" s="57" customFormat="1" ht="12.75">
      <c r="A1111"/>
      <c r="B1111" t="s">
        <v>1962</v>
      </c>
      <c r="C1111" s="151"/>
      <c r="D1111" t="s">
        <v>1963</v>
      </c>
      <c r="E1111" s="124">
        <v>3.99</v>
      </c>
      <c r="F1111" s="183">
        <v>0.4</v>
      </c>
      <c r="G1111" s="124">
        <v>2.39</v>
      </c>
      <c r="H1111" s="84">
        <v>1</v>
      </c>
      <c r="I1111" s="124">
        <f>C1111*E1111</f>
        <v>0</v>
      </c>
      <c r="J1111" s="124">
        <f>C1111*G1111</f>
        <v>0</v>
      </c>
    </row>
    <row r="1112" spans="1:10" s="57" customFormat="1" ht="12.75">
      <c r="A1112" t="s">
        <v>59</v>
      </c>
      <c r="B1112"/>
      <c r="C1112" s="151"/>
      <c r="D1112"/>
      <c r="E1112" s="124"/>
      <c r="F1112" s="182"/>
      <c r="G1112" s="124"/>
      <c r="H1112"/>
      <c r="I1112" s="124"/>
      <c r="J1112" s="124"/>
    </row>
    <row r="1113" spans="1:10" s="57" customFormat="1" ht="12.75">
      <c r="A1113"/>
      <c r="B1113" t="s">
        <v>1964</v>
      </c>
      <c r="C1113" s="151"/>
      <c r="D1113" t="s">
        <v>1965</v>
      </c>
      <c r="E1113" s="124">
        <v>3.99</v>
      </c>
      <c r="F1113" s="183">
        <v>0.4</v>
      </c>
      <c r="G1113" s="124">
        <v>2.39</v>
      </c>
      <c r="H1113" s="84">
        <v>1</v>
      </c>
      <c r="I1113" s="124">
        <f>C1113*E1113</f>
        <v>0</v>
      </c>
      <c r="J1113" s="124">
        <f>C1113*G1113</f>
        <v>0</v>
      </c>
    </row>
    <row r="1114" spans="1:10" ht="12.75">
      <c r="A1114"/>
      <c r="B1114" t="s">
        <v>1966</v>
      </c>
      <c r="C1114" s="151"/>
      <c r="D1114" t="s">
        <v>1967</v>
      </c>
      <c r="E1114" s="124">
        <v>3.99</v>
      </c>
      <c r="F1114" s="183">
        <v>0.4</v>
      </c>
      <c r="G1114" s="124">
        <v>2.39</v>
      </c>
      <c r="H1114" s="84">
        <v>1</v>
      </c>
      <c r="I1114" s="124">
        <f>C1114*E1114</f>
        <v>0</v>
      </c>
      <c r="J1114" s="124">
        <f>C1114*G1114</f>
        <v>0</v>
      </c>
    </row>
    <row r="1115" spans="1:10" s="57" customFormat="1" ht="12.75">
      <c r="A1115"/>
      <c r="B1115" t="s">
        <v>1968</v>
      </c>
      <c r="C1115" s="151"/>
      <c r="D1115" t="s">
        <v>1969</v>
      </c>
      <c r="E1115" s="124">
        <v>3.99</v>
      </c>
      <c r="F1115" s="183">
        <v>0.4</v>
      </c>
      <c r="G1115" s="124">
        <v>2.39</v>
      </c>
      <c r="H1115" s="84">
        <v>1</v>
      </c>
      <c r="I1115" s="124">
        <f>C1115*E1115</f>
        <v>0</v>
      </c>
      <c r="J1115" s="124">
        <f>C1115*G1115</f>
        <v>0</v>
      </c>
    </row>
    <row r="1116" spans="1:10" ht="12.75">
      <c r="A1116"/>
      <c r="B1116" t="s">
        <v>1970</v>
      </c>
      <c r="C1116" s="151"/>
      <c r="D1116" t="s">
        <v>1971</v>
      </c>
      <c r="E1116" s="124">
        <v>3.99</v>
      </c>
      <c r="F1116" s="183">
        <v>0.4</v>
      </c>
      <c r="G1116" s="124">
        <v>2.39</v>
      </c>
      <c r="H1116" s="84">
        <v>1</v>
      </c>
      <c r="I1116" s="124">
        <f>C1116*E1116</f>
        <v>0</v>
      </c>
      <c r="J1116" s="124">
        <f>C1116*G1116</f>
        <v>0</v>
      </c>
    </row>
    <row r="1117" spans="1:10" s="57" customFormat="1" ht="12.75">
      <c r="A1117" t="s">
        <v>92</v>
      </c>
      <c r="B1117"/>
      <c r="C1117" s="151"/>
      <c r="D1117"/>
      <c r="E1117" s="124"/>
      <c r="F1117" s="182"/>
      <c r="G1117" s="124"/>
      <c r="H1117"/>
      <c r="I1117" s="124"/>
      <c r="J1117" s="124"/>
    </row>
    <row r="1118" spans="1:10" s="57" customFormat="1" ht="12.75">
      <c r="A1118"/>
      <c r="B1118" t="s">
        <v>1972</v>
      </c>
      <c r="C1118" s="151"/>
      <c r="D1118" t="s">
        <v>1973</v>
      </c>
      <c r="E1118" s="124">
        <v>3.99</v>
      </c>
      <c r="F1118" s="183">
        <v>0.4</v>
      </c>
      <c r="G1118" s="124">
        <v>2.39</v>
      </c>
      <c r="H1118" s="84">
        <v>1</v>
      </c>
      <c r="I1118" s="124">
        <f>C1118*E1118</f>
        <v>0</v>
      </c>
      <c r="J1118" s="124">
        <f>C1118*G1118</f>
        <v>0</v>
      </c>
    </row>
    <row r="1119" spans="1:10" s="57" customFormat="1" ht="12.75">
      <c r="A1119"/>
      <c r="B1119" t="s">
        <v>1974</v>
      </c>
      <c r="C1119" s="151"/>
      <c r="D1119" t="s">
        <v>1975</v>
      </c>
      <c r="E1119" s="124">
        <v>3.99</v>
      </c>
      <c r="F1119" s="183">
        <v>0.4</v>
      </c>
      <c r="G1119" s="124">
        <v>2.39</v>
      </c>
      <c r="H1119" s="84">
        <v>1</v>
      </c>
      <c r="I1119" s="124">
        <f>C1119*E1119</f>
        <v>0</v>
      </c>
      <c r="J1119" s="124">
        <f>C1119*G1119</f>
        <v>0</v>
      </c>
    </row>
    <row r="1120" spans="1:10" ht="12.75">
      <c r="A1120"/>
      <c r="B1120" t="s">
        <v>1976</v>
      </c>
      <c r="C1120" s="151"/>
      <c r="D1120" t="s">
        <v>1977</v>
      </c>
      <c r="E1120" s="124">
        <v>3.99</v>
      </c>
      <c r="F1120" s="183">
        <v>0.4</v>
      </c>
      <c r="G1120" s="124">
        <v>2.39</v>
      </c>
      <c r="H1120" s="84">
        <v>1</v>
      </c>
      <c r="I1120" s="124">
        <f>C1120*E1120</f>
        <v>0</v>
      </c>
      <c r="J1120" s="124">
        <f>C1120*G1120</f>
        <v>0</v>
      </c>
    </row>
    <row r="1121" spans="1:10" s="57" customFormat="1" ht="12.75">
      <c r="A1121" t="s">
        <v>60</v>
      </c>
      <c r="B1121"/>
      <c r="C1121" s="151"/>
      <c r="D1121"/>
      <c r="E1121" s="124"/>
      <c r="F1121" s="182"/>
      <c r="G1121" s="124"/>
      <c r="H1121"/>
      <c r="I1121" s="124"/>
      <c r="J1121" s="124"/>
    </row>
    <row r="1122" spans="1:10" ht="12.75">
      <c r="A1122"/>
      <c r="B1122" t="s">
        <v>1978</v>
      </c>
      <c r="C1122" s="151"/>
      <c r="D1122" t="s">
        <v>1979</v>
      </c>
      <c r="E1122" s="124">
        <v>4.99</v>
      </c>
      <c r="F1122" s="183">
        <v>0.4</v>
      </c>
      <c r="G1122" s="124">
        <v>2.99</v>
      </c>
      <c r="H1122" s="84">
        <v>1</v>
      </c>
      <c r="I1122" s="124">
        <f>C1122*E1122</f>
        <v>0</v>
      </c>
      <c r="J1122" s="124">
        <f>C1122*G1122</f>
        <v>0</v>
      </c>
    </row>
    <row r="1123" spans="1:10" ht="12.75">
      <c r="A1123"/>
      <c r="B1123" t="s">
        <v>1980</v>
      </c>
      <c r="C1123" s="151"/>
      <c r="D1123" t="s">
        <v>1981</v>
      </c>
      <c r="E1123" s="124">
        <v>4.99</v>
      </c>
      <c r="F1123" s="183">
        <v>0.4</v>
      </c>
      <c r="G1123" s="124">
        <v>2.99</v>
      </c>
      <c r="H1123" s="84">
        <v>1</v>
      </c>
      <c r="I1123" s="124">
        <f>C1123*E1123</f>
        <v>0</v>
      </c>
      <c r="J1123" s="124">
        <f>C1123*G1123</f>
        <v>0</v>
      </c>
    </row>
    <row r="1124" spans="1:10" ht="12.75">
      <c r="A1124"/>
      <c r="B1124" t="s">
        <v>1982</v>
      </c>
      <c r="C1124" s="151"/>
      <c r="D1124" t="s">
        <v>1983</v>
      </c>
      <c r="E1124" s="124">
        <v>4.99</v>
      </c>
      <c r="F1124" s="183">
        <v>0.4</v>
      </c>
      <c r="G1124" s="124">
        <v>2.99</v>
      </c>
      <c r="H1124" s="84">
        <v>1</v>
      </c>
      <c r="I1124" s="124">
        <f>C1124*E1124</f>
        <v>0</v>
      </c>
      <c r="J1124" s="124">
        <f>C1124*G1124</f>
        <v>0</v>
      </c>
    </row>
    <row r="1125" spans="1:10" ht="12.75">
      <c r="A1125"/>
      <c r="B1125" t="s">
        <v>1984</v>
      </c>
      <c r="C1125" s="151"/>
      <c r="D1125" t="s">
        <v>1985</v>
      </c>
      <c r="E1125" s="124">
        <v>4.99</v>
      </c>
      <c r="F1125" s="183">
        <v>0.4</v>
      </c>
      <c r="G1125" s="124">
        <v>2.99</v>
      </c>
      <c r="H1125" s="84">
        <v>1</v>
      </c>
      <c r="I1125" s="124">
        <f>C1125*E1125</f>
        <v>0</v>
      </c>
      <c r="J1125" s="124">
        <f>C1125*G1125</f>
        <v>0</v>
      </c>
    </row>
    <row r="1126" spans="1:10" s="57" customFormat="1" ht="12.75">
      <c r="A1126" t="s">
        <v>168</v>
      </c>
      <c r="B1126"/>
      <c r="C1126" s="151"/>
      <c r="D1126"/>
      <c r="E1126" s="124"/>
      <c r="F1126" s="182"/>
      <c r="G1126" s="124"/>
      <c r="H1126"/>
      <c r="I1126" s="124"/>
      <c r="J1126" s="124"/>
    </row>
    <row r="1127" spans="1:10" s="57" customFormat="1" ht="12.75">
      <c r="A1127"/>
      <c r="B1127" t="s">
        <v>1986</v>
      </c>
      <c r="C1127" s="151"/>
      <c r="D1127" t="s">
        <v>6209</v>
      </c>
      <c r="E1127" s="124">
        <v>4.99</v>
      </c>
      <c r="F1127" s="183">
        <v>0.4</v>
      </c>
      <c r="G1127" s="124">
        <v>2.99</v>
      </c>
      <c r="H1127" s="84">
        <v>1</v>
      </c>
      <c r="I1127" s="124">
        <f>C1127*E1127</f>
        <v>0</v>
      </c>
      <c r="J1127" s="124">
        <f>C1127*G1127</f>
        <v>0</v>
      </c>
    </row>
    <row r="1128" spans="1:10" ht="12.75">
      <c r="A1128"/>
      <c r="B1128" t="s">
        <v>1987</v>
      </c>
      <c r="C1128" s="151"/>
      <c r="D1128" t="s">
        <v>6208</v>
      </c>
      <c r="E1128" s="124">
        <v>4.99</v>
      </c>
      <c r="F1128" s="183">
        <v>0.4</v>
      </c>
      <c r="G1128" s="124">
        <v>2.99</v>
      </c>
      <c r="H1128" s="84">
        <v>1</v>
      </c>
      <c r="I1128" s="124">
        <f>C1128*E1128</f>
        <v>0</v>
      </c>
      <c r="J1128" s="124">
        <f>C1128*G1128</f>
        <v>0</v>
      </c>
    </row>
    <row r="1129" spans="1:10" ht="12.75">
      <c r="A1129" t="s">
        <v>61</v>
      </c>
      <c r="B1129"/>
      <c r="C1129" s="151"/>
      <c r="D1129"/>
      <c r="E1129" s="124"/>
      <c r="F1129" s="182"/>
      <c r="G1129" s="124"/>
      <c r="H1129"/>
      <c r="I1129" s="124"/>
      <c r="J1129" s="124"/>
    </row>
    <row r="1130" spans="1:10" ht="12.75">
      <c r="A1130"/>
      <c r="B1130" t="s">
        <v>1988</v>
      </c>
      <c r="C1130" s="151"/>
      <c r="D1130" t="s">
        <v>1989</v>
      </c>
      <c r="E1130" s="124">
        <v>3.99</v>
      </c>
      <c r="F1130" s="183">
        <v>0.4</v>
      </c>
      <c r="G1130" s="124">
        <v>2.39</v>
      </c>
      <c r="H1130" s="84">
        <v>1</v>
      </c>
      <c r="I1130" s="124">
        <f>C1130*E1130</f>
        <v>0</v>
      </c>
      <c r="J1130" s="124">
        <f>C1130*G1130</f>
        <v>0</v>
      </c>
    </row>
    <row r="1131" spans="1:10" s="57" customFormat="1" ht="12.75">
      <c r="A1131" t="s">
        <v>136</v>
      </c>
      <c r="B1131"/>
      <c r="C1131" s="151"/>
      <c r="D1131"/>
      <c r="E1131" s="124"/>
      <c r="F1131" s="182"/>
      <c r="G1131" s="124"/>
      <c r="H1131"/>
      <c r="I1131" s="124"/>
      <c r="J1131" s="124"/>
    </row>
    <row r="1132" spans="1:10" s="57" customFormat="1" ht="12.75">
      <c r="A1132"/>
      <c r="B1132" t="s">
        <v>1990</v>
      </c>
      <c r="C1132" s="151"/>
      <c r="D1132" t="s">
        <v>1991</v>
      </c>
      <c r="E1132" s="124">
        <v>3.99</v>
      </c>
      <c r="F1132" s="183">
        <v>0.4</v>
      </c>
      <c r="G1132" s="124">
        <v>2.39</v>
      </c>
      <c r="H1132" s="84">
        <v>1</v>
      </c>
      <c r="I1132" s="124">
        <f>C1132*E1132</f>
        <v>0</v>
      </c>
      <c r="J1132" s="124">
        <f>C1132*G1132</f>
        <v>0</v>
      </c>
    </row>
    <row r="1133" spans="1:10" ht="12.75">
      <c r="A1133" t="s">
        <v>62</v>
      </c>
      <c r="B1133"/>
      <c r="C1133" s="151"/>
      <c r="D1133"/>
      <c r="E1133" s="124"/>
      <c r="F1133" s="182"/>
      <c r="G1133" s="124"/>
      <c r="H1133"/>
      <c r="I1133" s="124"/>
      <c r="J1133" s="124"/>
    </row>
    <row r="1134" spans="1:10" s="57" customFormat="1" ht="12.75">
      <c r="A1134"/>
      <c r="B1134" t="s">
        <v>1992</v>
      </c>
      <c r="C1134" s="151"/>
      <c r="D1134" t="s">
        <v>1993</v>
      </c>
      <c r="E1134" s="124">
        <v>3.99</v>
      </c>
      <c r="F1134" s="183">
        <v>0.4</v>
      </c>
      <c r="G1134" s="124">
        <v>2.39</v>
      </c>
      <c r="H1134" s="84">
        <v>1</v>
      </c>
      <c r="I1134" s="124">
        <f>C1134*E1134</f>
        <v>0</v>
      </c>
      <c r="J1134" s="124">
        <f>C1134*G1134</f>
        <v>0</v>
      </c>
    </row>
    <row r="1135" spans="1:10" s="57" customFormat="1" ht="12.75">
      <c r="A1135" t="s">
        <v>132</v>
      </c>
      <c r="B1135"/>
      <c r="C1135" s="151"/>
      <c r="D1135"/>
      <c r="E1135" s="124"/>
      <c r="F1135" s="182"/>
      <c r="G1135" s="124"/>
      <c r="H1135"/>
      <c r="I1135" s="124"/>
      <c r="J1135" s="124"/>
    </row>
    <row r="1136" spans="1:10" ht="12.75">
      <c r="A1136"/>
      <c r="B1136" t="s">
        <v>1994</v>
      </c>
      <c r="C1136" s="151"/>
      <c r="D1136" t="s">
        <v>1995</v>
      </c>
      <c r="E1136" s="124">
        <v>3.99</v>
      </c>
      <c r="F1136" s="183">
        <v>0.4</v>
      </c>
      <c r="G1136" s="124">
        <v>2.39</v>
      </c>
      <c r="H1136" s="84">
        <v>1</v>
      </c>
      <c r="I1136" s="124">
        <f>C1136*E1136</f>
        <v>0</v>
      </c>
      <c r="J1136" s="124">
        <f>C1136*G1136</f>
        <v>0</v>
      </c>
    </row>
    <row r="1137" spans="1:10" s="57" customFormat="1" ht="12.75">
      <c r="A1137" t="s">
        <v>332</v>
      </c>
      <c r="B1137"/>
      <c r="C1137" s="151"/>
      <c r="D1137"/>
      <c r="E1137" s="124"/>
      <c r="F1137" s="182"/>
      <c r="G1137" s="124"/>
      <c r="H1137"/>
      <c r="I1137" s="124"/>
      <c r="J1137" s="124"/>
    </row>
    <row r="1138" spans="1:10" s="57" customFormat="1" ht="12.75">
      <c r="A1138"/>
      <c r="B1138" t="s">
        <v>1996</v>
      </c>
      <c r="C1138" s="151"/>
      <c r="D1138" t="s">
        <v>1997</v>
      </c>
      <c r="E1138" s="124">
        <v>4.99</v>
      </c>
      <c r="F1138" s="183">
        <v>0.4</v>
      </c>
      <c r="G1138" s="124">
        <v>2.99</v>
      </c>
      <c r="H1138" s="84">
        <v>1</v>
      </c>
      <c r="I1138" s="124">
        <f>C1138*E1138</f>
        <v>0</v>
      </c>
      <c r="J1138" s="124">
        <f>C1138*G1138</f>
        <v>0</v>
      </c>
    </row>
    <row r="1139" spans="1:10" s="57" customFormat="1" ht="12.75">
      <c r="A1139"/>
      <c r="B1139" t="s">
        <v>1998</v>
      </c>
      <c r="C1139" s="151"/>
      <c r="D1139" t="s">
        <v>1999</v>
      </c>
      <c r="E1139" s="124">
        <v>4.99</v>
      </c>
      <c r="F1139" s="183">
        <v>0.4</v>
      </c>
      <c r="G1139" s="124">
        <v>2.99</v>
      </c>
      <c r="H1139" s="84">
        <v>1</v>
      </c>
      <c r="I1139" s="124">
        <f>C1139*E1139</f>
        <v>0</v>
      </c>
      <c r="J1139" s="124">
        <f>C1139*G1139</f>
        <v>0</v>
      </c>
    </row>
    <row r="1140" spans="1:10" ht="12.75">
      <c r="A1140" t="s">
        <v>69</v>
      </c>
      <c r="B1140"/>
      <c r="C1140" s="151"/>
      <c r="D1140"/>
      <c r="E1140" s="124"/>
      <c r="F1140" s="182"/>
      <c r="G1140" s="124"/>
      <c r="H1140"/>
      <c r="I1140" s="124"/>
      <c r="J1140" s="124"/>
    </row>
    <row r="1141" spans="1:10" ht="12.75">
      <c r="A1141"/>
      <c r="B1141" t="s">
        <v>2000</v>
      </c>
      <c r="C1141" s="151"/>
      <c r="D1141" t="s">
        <v>2001</v>
      </c>
      <c r="E1141" s="124">
        <v>3.99</v>
      </c>
      <c r="F1141" s="183">
        <v>0.4</v>
      </c>
      <c r="G1141" s="124">
        <v>2.39</v>
      </c>
      <c r="H1141" s="84">
        <v>1</v>
      </c>
      <c r="I1141" s="124">
        <f>C1141*E1141</f>
        <v>0</v>
      </c>
      <c r="J1141" s="124">
        <f>C1141*G1141</f>
        <v>0</v>
      </c>
    </row>
    <row r="1142" spans="1:10" ht="12.75">
      <c r="A1142"/>
      <c r="B1142" t="s">
        <v>2002</v>
      </c>
      <c r="C1142" s="151"/>
      <c r="D1142" t="s">
        <v>2003</v>
      </c>
      <c r="E1142" s="124">
        <v>3.99</v>
      </c>
      <c r="F1142" s="183">
        <v>0.4</v>
      </c>
      <c r="G1142" s="124">
        <v>2.39</v>
      </c>
      <c r="H1142" s="84">
        <v>1</v>
      </c>
      <c r="I1142" s="124">
        <f>C1142*E1142</f>
        <v>0</v>
      </c>
      <c r="J1142" s="124">
        <f>C1142*G1142</f>
        <v>0</v>
      </c>
    </row>
    <row r="1143" spans="1:10" ht="12.75">
      <c r="A1143"/>
      <c r="B1143" s="93" t="s">
        <v>99</v>
      </c>
      <c r="C1143" s="167"/>
      <c r="D1143" s="93"/>
      <c r="E1143" s="47"/>
      <c r="F1143" s="106"/>
      <c r="G1143" s="47"/>
      <c r="H1143" s="47"/>
      <c r="I1143" s="191"/>
      <c r="J1143" s="191"/>
    </row>
    <row r="1144" spans="1:10" s="57" customFormat="1" ht="12.75">
      <c r="A1144" t="s">
        <v>229</v>
      </c>
      <c r="B1144"/>
      <c r="C1144" s="151"/>
      <c r="D1144"/>
      <c r="E1144" s="124"/>
      <c r="F1144" s="182"/>
      <c r="G1144" s="124"/>
      <c r="H1144"/>
      <c r="I1144" s="124"/>
      <c r="J1144" s="124"/>
    </row>
    <row r="1145" spans="1:10" ht="12.75">
      <c r="A1145"/>
      <c r="B1145" t="s">
        <v>2004</v>
      </c>
      <c r="C1145" s="151"/>
      <c r="D1145" t="s">
        <v>2005</v>
      </c>
      <c r="E1145" s="124">
        <v>3.99</v>
      </c>
      <c r="F1145" s="183">
        <v>0.4</v>
      </c>
      <c r="G1145" s="124">
        <v>2.39</v>
      </c>
      <c r="H1145" s="84">
        <v>1</v>
      </c>
      <c r="I1145" s="124">
        <f>C1145*E1145</f>
        <v>0</v>
      </c>
      <c r="J1145" s="124">
        <f>C1145*G1145</f>
        <v>0</v>
      </c>
    </row>
    <row r="1146" spans="1:10" s="57" customFormat="1" ht="12.75">
      <c r="A1146"/>
      <c r="B1146" t="s">
        <v>2006</v>
      </c>
      <c r="C1146" s="151"/>
      <c r="D1146" t="s">
        <v>2007</v>
      </c>
      <c r="E1146" s="124">
        <v>3.99</v>
      </c>
      <c r="F1146" s="183">
        <v>0.4</v>
      </c>
      <c r="G1146" s="124">
        <v>2.39</v>
      </c>
      <c r="H1146" s="84">
        <v>1</v>
      </c>
      <c r="I1146" s="124">
        <f>C1146*E1146</f>
        <v>0</v>
      </c>
      <c r="J1146" s="124">
        <f>C1146*G1146</f>
        <v>0</v>
      </c>
    </row>
    <row r="1147" spans="1:10" ht="12.75">
      <c r="A1147" t="s">
        <v>90</v>
      </c>
      <c r="B1147"/>
      <c r="C1147" s="151"/>
      <c r="D1147"/>
      <c r="E1147" s="124"/>
      <c r="F1147" s="182"/>
      <c r="G1147" s="124"/>
      <c r="H1147"/>
      <c r="I1147" s="124"/>
      <c r="J1147" s="124"/>
    </row>
    <row r="1148" spans="1:10" ht="12.75">
      <c r="A1148"/>
      <c r="B1148" t="s">
        <v>2008</v>
      </c>
      <c r="C1148" s="151"/>
      <c r="D1148" t="s">
        <v>2009</v>
      </c>
      <c r="E1148" s="124">
        <v>3.99</v>
      </c>
      <c r="F1148" s="183">
        <v>0.4</v>
      </c>
      <c r="G1148" s="124">
        <v>2.39</v>
      </c>
      <c r="H1148" s="84">
        <v>1</v>
      </c>
      <c r="I1148" s="124">
        <f>C1148*E1148</f>
        <v>0</v>
      </c>
      <c r="J1148" s="124">
        <f>C1148*G1148</f>
        <v>0</v>
      </c>
    </row>
    <row r="1149" spans="1:10" ht="12.75">
      <c r="A1149"/>
      <c r="B1149" t="s">
        <v>2010</v>
      </c>
      <c r="C1149" s="151"/>
      <c r="D1149" t="s">
        <v>2011</v>
      </c>
      <c r="E1149" s="124">
        <v>3.99</v>
      </c>
      <c r="F1149" s="183">
        <v>0.4</v>
      </c>
      <c r="G1149" s="124">
        <v>2.39</v>
      </c>
      <c r="H1149" s="84">
        <v>1</v>
      </c>
      <c r="I1149" s="124">
        <f>C1149*E1149</f>
        <v>0</v>
      </c>
      <c r="J1149" s="124">
        <f>C1149*G1149</f>
        <v>0</v>
      </c>
    </row>
    <row r="1150" spans="1:10" s="57" customFormat="1" ht="12.75">
      <c r="A1150"/>
      <c r="B1150" t="s">
        <v>2012</v>
      </c>
      <c r="C1150" s="151"/>
      <c r="D1150" t="s">
        <v>2013</v>
      </c>
      <c r="E1150" s="124">
        <v>3.99</v>
      </c>
      <c r="F1150" s="183">
        <v>0.4</v>
      </c>
      <c r="G1150" s="124">
        <v>2.39</v>
      </c>
      <c r="H1150" s="84">
        <v>1</v>
      </c>
      <c r="I1150" s="124">
        <f>C1150*E1150</f>
        <v>0</v>
      </c>
      <c r="J1150" s="124">
        <f>C1150*G1150</f>
        <v>0</v>
      </c>
    </row>
    <row r="1151" spans="1:10" s="57" customFormat="1" ht="12.75">
      <c r="A1151" t="s">
        <v>91</v>
      </c>
      <c r="B1151"/>
      <c r="C1151" s="151"/>
      <c r="D1151"/>
      <c r="E1151" s="124"/>
      <c r="F1151" s="182"/>
      <c r="G1151" s="124"/>
      <c r="H1151"/>
      <c r="I1151" s="124"/>
      <c r="J1151" s="124"/>
    </row>
    <row r="1152" spans="1:10" s="95" customFormat="1" ht="12.75">
      <c r="A1152"/>
      <c r="B1152" t="s">
        <v>2014</v>
      </c>
      <c r="C1152" s="151"/>
      <c r="D1152" t="s">
        <v>2015</v>
      </c>
      <c r="E1152" s="124">
        <v>3.99</v>
      </c>
      <c r="F1152" s="183">
        <v>0.4</v>
      </c>
      <c r="G1152" s="124">
        <v>2.39</v>
      </c>
      <c r="H1152" s="84">
        <v>1</v>
      </c>
      <c r="I1152" s="124">
        <f>C1152*E1152</f>
        <v>0</v>
      </c>
      <c r="J1152" s="124">
        <f>C1152*G1152</f>
        <v>0</v>
      </c>
    </row>
    <row r="1153" spans="1:10" s="95" customFormat="1" ht="12.75">
      <c r="A1153" t="s">
        <v>93</v>
      </c>
      <c r="B1153"/>
      <c r="C1153" s="151"/>
      <c r="D1153"/>
      <c r="E1153" s="124"/>
      <c r="F1153" s="182"/>
      <c r="G1153" s="124"/>
      <c r="H1153"/>
      <c r="I1153" s="124"/>
      <c r="J1153" s="124"/>
    </row>
    <row r="1154" spans="1:10" s="87" customFormat="1" ht="12.75">
      <c r="A1154"/>
      <c r="B1154" t="s">
        <v>2016</v>
      </c>
      <c r="C1154" s="151"/>
      <c r="D1154" t="s">
        <v>2017</v>
      </c>
      <c r="E1154" s="124">
        <v>4.99</v>
      </c>
      <c r="F1154" s="183">
        <v>0.4</v>
      </c>
      <c r="G1154" s="124">
        <v>2.99</v>
      </c>
      <c r="H1154" s="84">
        <v>1</v>
      </c>
      <c r="I1154" s="124">
        <f>C1154*E1154</f>
        <v>0</v>
      </c>
      <c r="J1154" s="124">
        <f>C1154*G1154</f>
        <v>0</v>
      </c>
    </row>
    <row r="1155" spans="1:10" s="57" customFormat="1" ht="12.75">
      <c r="A1155"/>
      <c r="B1155" t="s">
        <v>2018</v>
      </c>
      <c r="C1155" s="151"/>
      <c r="D1155" t="s">
        <v>2019</v>
      </c>
      <c r="E1155" s="124">
        <v>4.99</v>
      </c>
      <c r="F1155" s="183">
        <v>0.4</v>
      </c>
      <c r="G1155" s="124">
        <v>2.99</v>
      </c>
      <c r="H1155" s="84">
        <v>1</v>
      </c>
      <c r="I1155" s="124">
        <f>C1155*E1155</f>
        <v>0</v>
      </c>
      <c r="J1155" s="124">
        <f>C1155*G1155</f>
        <v>0</v>
      </c>
    </row>
    <row r="1156" spans="1:10" s="87" customFormat="1" ht="12.75">
      <c r="A1156" t="s">
        <v>73</v>
      </c>
      <c r="B1156"/>
      <c r="C1156" s="151"/>
      <c r="D1156"/>
      <c r="E1156" s="124"/>
      <c r="F1156" s="182"/>
      <c r="G1156" s="124"/>
      <c r="H1156"/>
      <c r="I1156" s="124"/>
      <c r="J1156" s="124"/>
    </row>
    <row r="1157" spans="1:10" s="57" customFormat="1" ht="12.75">
      <c r="A1157"/>
      <c r="B1157" t="s">
        <v>2020</v>
      </c>
      <c r="C1157" s="151"/>
      <c r="D1157" t="s">
        <v>2021</v>
      </c>
      <c r="E1157" s="124">
        <v>3.99</v>
      </c>
      <c r="F1157" s="183">
        <v>0.4</v>
      </c>
      <c r="G1157" s="124">
        <v>2.39</v>
      </c>
      <c r="H1157" s="84">
        <v>1</v>
      </c>
      <c r="I1157" s="124">
        <f>C1157*E1157</f>
        <v>0</v>
      </c>
      <c r="J1157" s="124">
        <f>C1157*G1157</f>
        <v>0</v>
      </c>
    </row>
    <row r="1158" spans="1:10" s="57" customFormat="1" ht="12.75">
      <c r="A1158"/>
      <c r="B1158" t="s">
        <v>2022</v>
      </c>
      <c r="C1158" s="151"/>
      <c r="D1158" t="s">
        <v>2023</v>
      </c>
      <c r="E1158" s="124">
        <v>3.99</v>
      </c>
      <c r="F1158" s="183">
        <v>0.4</v>
      </c>
      <c r="G1158" s="124">
        <v>2.39</v>
      </c>
      <c r="H1158" s="84">
        <v>1</v>
      </c>
      <c r="I1158" s="124">
        <f>C1158*E1158</f>
        <v>0</v>
      </c>
      <c r="J1158" s="124">
        <f>C1158*G1158</f>
        <v>0</v>
      </c>
    </row>
    <row r="1159" spans="1:10" ht="12.75">
      <c r="A1159" t="s">
        <v>128</v>
      </c>
      <c r="B1159"/>
      <c r="C1159" s="151"/>
      <c r="D1159"/>
      <c r="E1159" s="124"/>
      <c r="F1159" s="182"/>
      <c r="G1159" s="124"/>
      <c r="H1159"/>
      <c r="I1159" s="124"/>
      <c r="J1159" s="124"/>
    </row>
    <row r="1160" spans="1:10" ht="12.75">
      <c r="A1160"/>
      <c r="B1160" t="s">
        <v>2024</v>
      </c>
      <c r="C1160" s="151"/>
      <c r="D1160" t="s">
        <v>2025</v>
      </c>
      <c r="E1160" s="124">
        <v>3.99</v>
      </c>
      <c r="F1160" s="183">
        <v>0.4</v>
      </c>
      <c r="G1160" s="124">
        <v>2.39</v>
      </c>
      <c r="H1160" s="84">
        <v>1</v>
      </c>
      <c r="I1160" s="124">
        <f>C1160*E1160</f>
        <v>0</v>
      </c>
      <c r="J1160" s="124">
        <f>C1160*G1160</f>
        <v>0</v>
      </c>
    </row>
    <row r="1161" spans="1:10" s="57" customFormat="1" ht="12.75">
      <c r="A1161"/>
      <c r="B1161" t="s">
        <v>2026</v>
      </c>
      <c r="C1161" s="151"/>
      <c r="D1161" t="s">
        <v>2027</v>
      </c>
      <c r="E1161" s="124">
        <v>3.99</v>
      </c>
      <c r="F1161" s="183">
        <v>0.4</v>
      </c>
      <c r="G1161" s="124">
        <v>2.39</v>
      </c>
      <c r="H1161" s="84">
        <v>1</v>
      </c>
      <c r="I1161" s="124">
        <f>C1161*E1161</f>
        <v>0</v>
      </c>
      <c r="J1161" s="124">
        <f>C1161*G1161</f>
        <v>0</v>
      </c>
    </row>
    <row r="1162" spans="1:10" ht="12.75">
      <c r="A1162" t="s">
        <v>74</v>
      </c>
      <c r="B1162"/>
      <c r="C1162" s="151"/>
      <c r="D1162"/>
      <c r="E1162" s="124"/>
      <c r="F1162" s="182"/>
      <c r="G1162" s="124"/>
      <c r="H1162"/>
      <c r="I1162" s="124"/>
      <c r="J1162" s="124"/>
    </row>
    <row r="1163" spans="1:10" s="57" customFormat="1" ht="12.75">
      <c r="A1163"/>
      <c r="B1163" t="s">
        <v>2028</v>
      </c>
      <c r="C1163" s="151"/>
      <c r="D1163" t="s">
        <v>2029</v>
      </c>
      <c r="E1163" s="124">
        <v>3.99</v>
      </c>
      <c r="F1163" s="183">
        <v>0.4</v>
      </c>
      <c r="G1163" s="124">
        <v>2.39</v>
      </c>
      <c r="H1163" s="84">
        <v>1</v>
      </c>
      <c r="I1163" s="124">
        <f>C1163*E1163</f>
        <v>0</v>
      </c>
      <c r="J1163" s="124">
        <f>C1163*G1163</f>
        <v>0</v>
      </c>
    </row>
    <row r="1164" spans="1:10" s="57" customFormat="1" ht="12.75">
      <c r="A1164" t="s">
        <v>137</v>
      </c>
      <c r="B1164"/>
      <c r="C1164" s="151"/>
      <c r="D1164"/>
      <c r="E1164" s="124"/>
      <c r="F1164" s="182"/>
      <c r="G1164" s="124"/>
      <c r="H1164"/>
      <c r="I1164" s="124"/>
      <c r="J1164" s="124"/>
    </row>
    <row r="1165" spans="1:10" s="57" customFormat="1" ht="12.75">
      <c r="A1165"/>
      <c r="B1165" t="s">
        <v>2030</v>
      </c>
      <c r="C1165" s="151"/>
      <c r="D1165" t="s">
        <v>2031</v>
      </c>
      <c r="E1165" s="124">
        <v>3.99</v>
      </c>
      <c r="F1165" s="183">
        <v>0.4</v>
      </c>
      <c r="G1165" s="124">
        <v>2.39</v>
      </c>
      <c r="H1165" s="84">
        <v>1</v>
      </c>
      <c r="I1165" s="124">
        <f>C1165*E1165</f>
        <v>0</v>
      </c>
      <c r="J1165" s="124">
        <f>C1165*G1165</f>
        <v>0</v>
      </c>
    </row>
    <row r="1166" spans="1:10" s="57" customFormat="1" ht="12.75">
      <c r="A1166" t="s">
        <v>98</v>
      </c>
      <c r="B1166"/>
      <c r="C1166" s="151"/>
      <c r="D1166"/>
      <c r="E1166" s="124"/>
      <c r="F1166" s="182"/>
      <c r="G1166" s="124"/>
      <c r="H1166"/>
      <c r="I1166" s="124"/>
      <c r="J1166" s="124"/>
    </row>
    <row r="1167" spans="1:10" s="57" customFormat="1" ht="12.75">
      <c r="A1167"/>
      <c r="B1167" t="s">
        <v>2032</v>
      </c>
      <c r="C1167" s="151"/>
      <c r="D1167" t="s">
        <v>2033</v>
      </c>
      <c r="E1167" s="124">
        <v>3.99</v>
      </c>
      <c r="F1167" s="183">
        <v>0.4</v>
      </c>
      <c r="G1167" s="124">
        <v>2.39</v>
      </c>
      <c r="H1167" s="84">
        <v>1</v>
      </c>
      <c r="I1167" s="124">
        <f>C1167*E1167</f>
        <v>0</v>
      </c>
      <c r="J1167" s="124">
        <f>C1167*G1167</f>
        <v>0</v>
      </c>
    </row>
    <row r="1168" spans="1:10" s="57" customFormat="1" ht="12.75">
      <c r="A1168"/>
      <c r="B1168" t="s">
        <v>2034</v>
      </c>
      <c r="C1168" s="151"/>
      <c r="D1168" t="s">
        <v>2035</v>
      </c>
      <c r="E1168" s="124">
        <v>3.99</v>
      </c>
      <c r="F1168" s="183">
        <v>0.4</v>
      </c>
      <c r="G1168" s="124">
        <v>2.39</v>
      </c>
      <c r="H1168" s="84">
        <v>1</v>
      </c>
      <c r="I1168" s="124">
        <f>C1168*E1168</f>
        <v>0</v>
      </c>
      <c r="J1168" s="124">
        <f>C1168*G1168</f>
        <v>0</v>
      </c>
    </row>
    <row r="1169" spans="1:10" s="57" customFormat="1" ht="12.75">
      <c r="A1169" t="s">
        <v>105</v>
      </c>
      <c r="B1169"/>
      <c r="C1169" s="151"/>
      <c r="D1169"/>
      <c r="E1169" s="124"/>
      <c r="F1169" s="182"/>
      <c r="G1169" s="124"/>
      <c r="H1169"/>
      <c r="I1169" s="124"/>
      <c r="J1169" s="124"/>
    </row>
    <row r="1170" spans="1:10" ht="12.75">
      <c r="A1170"/>
      <c r="B1170" t="s">
        <v>2036</v>
      </c>
      <c r="C1170" s="151"/>
      <c r="D1170" t="s">
        <v>2037</v>
      </c>
      <c r="E1170" s="124">
        <v>3.99</v>
      </c>
      <c r="F1170" s="183">
        <v>0.4</v>
      </c>
      <c r="G1170" s="124">
        <v>2.39</v>
      </c>
      <c r="H1170" s="84">
        <v>1</v>
      </c>
      <c r="I1170" s="124">
        <f>C1170*E1170</f>
        <v>0</v>
      </c>
      <c r="J1170" s="124">
        <f>C1170*G1170</f>
        <v>0</v>
      </c>
    </row>
    <row r="1171" spans="1:10" s="57" customFormat="1" ht="12.75">
      <c r="A1171"/>
      <c r="B1171" t="s">
        <v>2038</v>
      </c>
      <c r="C1171" s="151"/>
      <c r="D1171" t="s">
        <v>2039</v>
      </c>
      <c r="E1171" s="124">
        <v>3.99</v>
      </c>
      <c r="F1171" s="183">
        <v>0.4</v>
      </c>
      <c r="G1171" s="124">
        <v>2.39</v>
      </c>
      <c r="H1171" s="84">
        <v>1</v>
      </c>
      <c r="I1171" s="124">
        <f>C1171*E1171</f>
        <v>0</v>
      </c>
      <c r="J1171" s="124">
        <f>C1171*G1171</f>
        <v>0</v>
      </c>
    </row>
    <row r="1172" spans="1:10" s="57" customFormat="1" ht="12.75">
      <c r="A1172" t="s">
        <v>71</v>
      </c>
      <c r="B1172"/>
      <c r="C1172" s="151"/>
      <c r="D1172"/>
      <c r="E1172" s="124"/>
      <c r="F1172" s="182"/>
      <c r="G1172" s="124"/>
      <c r="H1172"/>
      <c r="I1172" s="124"/>
      <c r="J1172" s="124"/>
    </row>
    <row r="1173" spans="1:10" s="57" customFormat="1" ht="12.75">
      <c r="A1173"/>
      <c r="B1173" t="s">
        <v>2040</v>
      </c>
      <c r="C1173" s="151"/>
      <c r="D1173" t="s">
        <v>2041</v>
      </c>
      <c r="E1173" s="124">
        <v>4.99</v>
      </c>
      <c r="F1173" s="183">
        <v>0.4</v>
      </c>
      <c r="G1173" s="124">
        <v>2.99</v>
      </c>
      <c r="H1173" s="84">
        <v>1</v>
      </c>
      <c r="I1173" s="124">
        <f>C1173*E1173</f>
        <v>0</v>
      </c>
      <c r="J1173" s="124">
        <f>C1173*G1173</f>
        <v>0</v>
      </c>
    </row>
    <row r="1174" spans="1:10" s="57" customFormat="1" ht="12.75">
      <c r="A1174"/>
      <c r="B1174" t="s">
        <v>2042</v>
      </c>
      <c r="C1174" s="151"/>
      <c r="D1174" t="s">
        <v>2043</v>
      </c>
      <c r="E1174" s="124">
        <v>4.99</v>
      </c>
      <c r="F1174" s="183">
        <v>0.4</v>
      </c>
      <c r="G1174" s="124">
        <v>2.99</v>
      </c>
      <c r="H1174" s="84">
        <v>1</v>
      </c>
      <c r="I1174" s="124">
        <f>C1174*E1174</f>
        <v>0</v>
      </c>
      <c r="J1174" s="124">
        <f>C1174*G1174</f>
        <v>0</v>
      </c>
    </row>
    <row r="1175" spans="1:10" s="57" customFormat="1" ht="12.75">
      <c r="A1175" t="s">
        <v>125</v>
      </c>
      <c r="B1175"/>
      <c r="C1175" s="151"/>
      <c r="D1175"/>
      <c r="E1175" s="124"/>
      <c r="F1175" s="182"/>
      <c r="G1175" s="124"/>
      <c r="H1175"/>
      <c r="I1175" s="124"/>
      <c r="J1175" s="124"/>
    </row>
    <row r="1176" spans="1:10" s="57" customFormat="1" ht="12.75">
      <c r="A1176"/>
      <c r="B1176" t="s">
        <v>2044</v>
      </c>
      <c r="C1176" s="151"/>
      <c r="D1176" t="s">
        <v>2045</v>
      </c>
      <c r="E1176" s="124">
        <v>5.99</v>
      </c>
      <c r="F1176" s="183">
        <v>0.4</v>
      </c>
      <c r="G1176" s="124">
        <v>3.59</v>
      </c>
      <c r="H1176" s="84">
        <v>1</v>
      </c>
      <c r="I1176" s="124">
        <f>C1176*E1176</f>
        <v>0</v>
      </c>
      <c r="J1176" s="124">
        <f>C1176*G1176</f>
        <v>0</v>
      </c>
    </row>
    <row r="1177" spans="1:10" s="57" customFormat="1" ht="12.75">
      <c r="A1177"/>
      <c r="B1177" t="s">
        <v>2046</v>
      </c>
      <c r="C1177" s="151"/>
      <c r="D1177" t="s">
        <v>2047</v>
      </c>
      <c r="E1177" s="124">
        <v>5.99</v>
      </c>
      <c r="F1177" s="183">
        <v>0.4</v>
      </c>
      <c r="G1177" s="124">
        <v>3.59</v>
      </c>
      <c r="H1177" s="84">
        <v>1</v>
      </c>
      <c r="I1177" s="124">
        <f>C1177*E1177</f>
        <v>0</v>
      </c>
      <c r="J1177" s="124">
        <f>C1177*G1177</f>
        <v>0</v>
      </c>
    </row>
    <row r="1178" spans="1:10" s="87" customFormat="1" ht="12.75">
      <c r="A1178"/>
      <c r="B1178" t="s">
        <v>2048</v>
      </c>
      <c r="C1178" s="151"/>
      <c r="D1178" t="s">
        <v>2049</v>
      </c>
      <c r="E1178" s="124">
        <v>5.99</v>
      </c>
      <c r="F1178" s="183">
        <v>0.4</v>
      </c>
      <c r="G1178" s="124">
        <v>3.59</v>
      </c>
      <c r="H1178" s="84">
        <v>1</v>
      </c>
      <c r="I1178" s="124">
        <f>C1178*E1178</f>
        <v>0</v>
      </c>
      <c r="J1178" s="124">
        <f>C1178*G1178</f>
        <v>0</v>
      </c>
    </row>
    <row r="1179" spans="1:10" s="57" customFormat="1" ht="12.75">
      <c r="A1179"/>
      <c r="B1179" t="s">
        <v>2050</v>
      </c>
      <c r="C1179" s="151"/>
      <c r="D1179" t="s">
        <v>2051</v>
      </c>
      <c r="E1179" s="124">
        <v>5.99</v>
      </c>
      <c r="F1179" s="183">
        <v>0.4</v>
      </c>
      <c r="G1179" s="124">
        <v>3.59</v>
      </c>
      <c r="H1179" s="84">
        <v>1</v>
      </c>
      <c r="I1179" s="124">
        <f>C1179*E1179</f>
        <v>0</v>
      </c>
      <c r="J1179" s="124">
        <f>C1179*G1179</f>
        <v>0</v>
      </c>
    </row>
    <row r="1180" spans="1:10" s="57" customFormat="1" ht="12.75">
      <c r="A1180"/>
      <c r="B1180" t="s">
        <v>2052</v>
      </c>
      <c r="C1180" s="151"/>
      <c r="D1180" t="s">
        <v>2053</v>
      </c>
      <c r="E1180" s="124">
        <v>5.99</v>
      </c>
      <c r="F1180" s="183">
        <v>0.4</v>
      </c>
      <c r="G1180" s="124">
        <v>3.59</v>
      </c>
      <c r="H1180" s="84">
        <v>1</v>
      </c>
      <c r="I1180" s="124">
        <f>C1180*E1180</f>
        <v>0</v>
      </c>
      <c r="J1180" s="124">
        <f>C1180*G1180</f>
        <v>0</v>
      </c>
    </row>
    <row r="1181" spans="1:10" s="57" customFormat="1" ht="12.75">
      <c r="A1181" t="s">
        <v>72</v>
      </c>
      <c r="B1181"/>
      <c r="C1181" s="151"/>
      <c r="D1181"/>
      <c r="E1181" s="124"/>
      <c r="F1181" s="182"/>
      <c r="G1181" s="124"/>
      <c r="H1181"/>
      <c r="I1181" s="124"/>
      <c r="J1181" s="124"/>
    </row>
    <row r="1182" spans="1:10" s="57" customFormat="1" ht="12.75">
      <c r="A1182"/>
      <c r="B1182" t="s">
        <v>2054</v>
      </c>
      <c r="C1182" s="151"/>
      <c r="D1182" t="s">
        <v>2055</v>
      </c>
      <c r="E1182" s="124">
        <v>3.99</v>
      </c>
      <c r="F1182" s="183">
        <v>0.4</v>
      </c>
      <c r="G1182" s="124">
        <v>2.39</v>
      </c>
      <c r="H1182" s="84">
        <v>1</v>
      </c>
      <c r="I1182" s="124">
        <f>C1182*E1182</f>
        <v>0</v>
      </c>
      <c r="J1182" s="124">
        <f>C1182*G1182</f>
        <v>0</v>
      </c>
    </row>
    <row r="1183" spans="1:10" s="57" customFormat="1" ht="12.75">
      <c r="A1183" t="s">
        <v>101</v>
      </c>
      <c r="B1183"/>
      <c r="C1183" s="151"/>
      <c r="D1183"/>
      <c r="E1183" s="124"/>
      <c r="F1183" s="182"/>
      <c r="G1183" s="124"/>
      <c r="H1183"/>
      <c r="I1183" s="124"/>
      <c r="J1183" s="124"/>
    </row>
    <row r="1184" spans="1:10" s="57" customFormat="1" ht="12.75">
      <c r="A1184"/>
      <c r="B1184" t="s">
        <v>2056</v>
      </c>
      <c r="C1184" s="151"/>
      <c r="D1184" t="s">
        <v>2057</v>
      </c>
      <c r="E1184" s="124">
        <v>3.99</v>
      </c>
      <c r="F1184" s="183">
        <v>0.4</v>
      </c>
      <c r="G1184" s="124">
        <v>2.39</v>
      </c>
      <c r="H1184" s="84">
        <v>1</v>
      </c>
      <c r="I1184" s="124">
        <f>C1184*E1184</f>
        <v>0</v>
      </c>
      <c r="J1184" s="124">
        <f>C1184*G1184</f>
        <v>0</v>
      </c>
    </row>
    <row r="1185" spans="1:10" s="57" customFormat="1" ht="12.75">
      <c r="A1185"/>
      <c r="B1185" t="s">
        <v>2058</v>
      </c>
      <c r="C1185" s="151"/>
      <c r="D1185" t="s">
        <v>2059</v>
      </c>
      <c r="E1185" s="124">
        <v>3.99</v>
      </c>
      <c r="F1185" s="183">
        <v>0.4</v>
      </c>
      <c r="G1185" s="124">
        <v>2.39</v>
      </c>
      <c r="H1185" s="84">
        <v>1</v>
      </c>
      <c r="I1185" s="124">
        <f>C1185*E1185</f>
        <v>0</v>
      </c>
      <c r="J1185" s="124">
        <f>C1185*G1185</f>
        <v>0</v>
      </c>
    </row>
    <row r="1186" spans="1:10" s="57" customFormat="1" ht="12.75">
      <c r="A1186" t="s">
        <v>123</v>
      </c>
      <c r="B1186"/>
      <c r="C1186" s="151"/>
      <c r="D1186"/>
      <c r="E1186" s="124"/>
      <c r="F1186" s="182"/>
      <c r="G1186" s="124"/>
      <c r="H1186"/>
      <c r="I1186" s="124"/>
      <c r="J1186" s="124"/>
    </row>
    <row r="1187" spans="1:10" s="57" customFormat="1" ht="12.75">
      <c r="A1187"/>
      <c r="B1187" t="s">
        <v>2060</v>
      </c>
      <c r="C1187" s="151"/>
      <c r="D1187" t="s">
        <v>2061</v>
      </c>
      <c r="E1187" s="124">
        <v>3.99</v>
      </c>
      <c r="F1187" s="183">
        <v>0.4</v>
      </c>
      <c r="G1187" s="124">
        <v>2.39</v>
      </c>
      <c r="H1187" s="84">
        <v>1</v>
      </c>
      <c r="I1187" s="124">
        <f>C1187*E1187</f>
        <v>0</v>
      </c>
      <c r="J1187" s="124">
        <f>C1187*G1187</f>
        <v>0</v>
      </c>
    </row>
    <row r="1188" spans="1:10" s="57" customFormat="1" ht="12.75">
      <c r="A1188" t="s">
        <v>144</v>
      </c>
      <c r="B1188"/>
      <c r="C1188" s="151"/>
      <c r="D1188"/>
      <c r="E1188" s="124"/>
      <c r="F1188" s="182"/>
      <c r="G1188" s="124"/>
      <c r="H1188"/>
      <c r="I1188" s="124"/>
      <c r="J1188" s="124"/>
    </row>
    <row r="1189" spans="1:10" s="57" customFormat="1" ht="12.75">
      <c r="A1189"/>
      <c r="B1189" t="s">
        <v>2062</v>
      </c>
      <c r="C1189" s="151"/>
      <c r="D1189" t="s">
        <v>2063</v>
      </c>
      <c r="E1189" s="124">
        <v>4.99</v>
      </c>
      <c r="F1189" s="183">
        <v>0.4</v>
      </c>
      <c r="G1189" s="124">
        <v>2.99</v>
      </c>
      <c r="H1189" s="84">
        <v>1</v>
      </c>
      <c r="I1189" s="124">
        <f>C1189*E1189</f>
        <v>0</v>
      </c>
      <c r="J1189" s="124">
        <f>C1189*G1189</f>
        <v>0</v>
      </c>
    </row>
    <row r="1190" spans="1:10" s="57" customFormat="1" ht="12.75">
      <c r="A1190"/>
      <c r="B1190" t="s">
        <v>2064</v>
      </c>
      <c r="C1190" s="151"/>
      <c r="D1190" t="s">
        <v>2065</v>
      </c>
      <c r="E1190" s="124">
        <v>4.99</v>
      </c>
      <c r="F1190" s="183">
        <v>0.4</v>
      </c>
      <c r="G1190" s="124">
        <v>2.99</v>
      </c>
      <c r="H1190" s="84">
        <v>1</v>
      </c>
      <c r="I1190" s="124">
        <f>C1190*E1190</f>
        <v>0</v>
      </c>
      <c r="J1190" s="124">
        <f>C1190*G1190</f>
        <v>0</v>
      </c>
    </row>
    <row r="1191" spans="1:10" s="57" customFormat="1" ht="12.75">
      <c r="A1191"/>
      <c r="B1191" t="s">
        <v>2066</v>
      </c>
      <c r="C1191" s="151"/>
      <c r="D1191" t="s">
        <v>2067</v>
      </c>
      <c r="E1191" s="124">
        <v>4.99</v>
      </c>
      <c r="F1191" s="183">
        <v>0.4</v>
      </c>
      <c r="G1191" s="124">
        <v>2.99</v>
      </c>
      <c r="H1191" s="84">
        <v>1</v>
      </c>
      <c r="I1191" s="124">
        <f>C1191*E1191</f>
        <v>0</v>
      </c>
      <c r="J1191" s="124">
        <f>C1191*G1191</f>
        <v>0</v>
      </c>
    </row>
    <row r="1192" spans="1:10" s="57" customFormat="1" ht="12.75">
      <c r="A1192"/>
      <c r="B1192" t="s">
        <v>2068</v>
      </c>
      <c r="C1192" s="151"/>
      <c r="D1192" t="s">
        <v>2069</v>
      </c>
      <c r="E1192" s="124">
        <v>4.99</v>
      </c>
      <c r="F1192" s="183">
        <v>0.4</v>
      </c>
      <c r="G1192" s="124">
        <v>2.99</v>
      </c>
      <c r="H1192" s="84">
        <v>1</v>
      </c>
      <c r="I1192" s="124">
        <f>C1192*E1192</f>
        <v>0</v>
      </c>
      <c r="J1192" s="124">
        <f>C1192*G1192</f>
        <v>0</v>
      </c>
    </row>
    <row r="1193" spans="1:10" s="57" customFormat="1" ht="12.75">
      <c r="A1193" t="s">
        <v>198</v>
      </c>
      <c r="B1193"/>
      <c r="C1193" s="151"/>
      <c r="D1193"/>
      <c r="E1193" s="124"/>
      <c r="F1193" s="182"/>
      <c r="G1193" s="124"/>
      <c r="H1193"/>
      <c r="I1193" s="124"/>
      <c r="J1193" s="124"/>
    </row>
    <row r="1194" spans="1:10" s="57" customFormat="1" ht="12.75">
      <c r="A1194"/>
      <c r="B1194" t="s">
        <v>2070</v>
      </c>
      <c r="C1194" s="151"/>
      <c r="D1194" t="s">
        <v>2071</v>
      </c>
      <c r="E1194" s="124">
        <v>3.99</v>
      </c>
      <c r="F1194" s="183">
        <v>0.4</v>
      </c>
      <c r="G1194" s="124">
        <v>2.39</v>
      </c>
      <c r="H1194" s="84">
        <v>1</v>
      </c>
      <c r="I1194" s="124">
        <f>C1194*E1194</f>
        <v>0</v>
      </c>
      <c r="J1194" s="124">
        <f>C1194*G1194</f>
        <v>0</v>
      </c>
    </row>
    <row r="1195" spans="1:10" s="57" customFormat="1" ht="12.75">
      <c r="A1195"/>
      <c r="B1195" t="s">
        <v>2072</v>
      </c>
      <c r="C1195" s="151"/>
      <c r="D1195" t="s">
        <v>2073</v>
      </c>
      <c r="E1195" s="124">
        <v>3.99</v>
      </c>
      <c r="F1195" s="183">
        <v>0.4</v>
      </c>
      <c r="G1195" s="124">
        <v>2.39</v>
      </c>
      <c r="H1195" s="84">
        <v>1</v>
      </c>
      <c r="I1195" s="124">
        <f>C1195*E1195</f>
        <v>0</v>
      </c>
      <c r="J1195" s="124">
        <f>C1195*G1195</f>
        <v>0</v>
      </c>
    </row>
    <row r="1196" spans="1:10" s="57" customFormat="1" ht="12.75">
      <c r="A1196" t="s">
        <v>68</v>
      </c>
      <c r="B1196"/>
      <c r="C1196" s="151"/>
      <c r="D1196"/>
      <c r="E1196" s="124"/>
      <c r="F1196" s="182"/>
      <c r="G1196" s="124"/>
      <c r="H1196"/>
      <c r="I1196" s="124"/>
      <c r="J1196" s="124"/>
    </row>
    <row r="1197" spans="1:10" s="57" customFormat="1" ht="12.75">
      <c r="A1197"/>
      <c r="B1197" t="s">
        <v>2074</v>
      </c>
      <c r="C1197" s="151"/>
      <c r="D1197" t="s">
        <v>2075</v>
      </c>
      <c r="E1197" s="124">
        <v>3.99</v>
      </c>
      <c r="F1197" s="183">
        <v>0.4</v>
      </c>
      <c r="G1197" s="124">
        <v>2.39</v>
      </c>
      <c r="H1197" s="84">
        <v>1</v>
      </c>
      <c r="I1197" s="124">
        <f>C1197*E1197</f>
        <v>0</v>
      </c>
      <c r="J1197" s="124">
        <f>C1197*G1197</f>
        <v>0</v>
      </c>
    </row>
    <row r="1198" spans="1:10" s="57" customFormat="1" ht="12.75">
      <c r="A1198"/>
      <c r="B1198" s="93" t="s">
        <v>37</v>
      </c>
      <c r="C1198" s="167"/>
      <c r="D1198" s="93"/>
      <c r="E1198" s="47"/>
      <c r="F1198" s="106"/>
      <c r="G1198" s="47"/>
      <c r="H1198" s="47"/>
      <c r="I1198" s="191"/>
      <c r="J1198" s="191"/>
    </row>
    <row r="1199" spans="1:10" s="57" customFormat="1" ht="12.75">
      <c r="A1199" t="s">
        <v>175</v>
      </c>
      <c r="B1199"/>
      <c r="C1199" s="151"/>
      <c r="D1199"/>
      <c r="E1199" s="124"/>
      <c r="F1199" s="182"/>
      <c r="G1199" s="124"/>
      <c r="H1199"/>
      <c r="I1199" s="124"/>
      <c r="J1199" s="124"/>
    </row>
    <row r="1200" spans="1:10" s="57" customFormat="1" ht="12.75">
      <c r="A1200"/>
      <c r="B1200" t="s">
        <v>2078</v>
      </c>
      <c r="C1200" s="151"/>
      <c r="D1200" t="s">
        <v>2079</v>
      </c>
      <c r="E1200" s="124">
        <v>408.05</v>
      </c>
      <c r="F1200" s="183">
        <v>0.5</v>
      </c>
      <c r="G1200" s="124">
        <v>203.55</v>
      </c>
      <c r="H1200" s="84">
        <v>1</v>
      </c>
      <c r="I1200" s="124">
        <f>C1200*E1200</f>
        <v>0</v>
      </c>
      <c r="J1200" s="124">
        <f>C1200*G1200</f>
        <v>0</v>
      </c>
    </row>
    <row r="1201" spans="1:10" s="57" customFormat="1" ht="12.75">
      <c r="A1201" s="87"/>
      <c r="B1201" s="87" t="s">
        <v>2076</v>
      </c>
      <c r="C1201" s="179"/>
      <c r="D1201" s="87" t="s">
        <v>2077</v>
      </c>
      <c r="E1201" s="130">
        <v>5.99</v>
      </c>
      <c r="F1201" s="184">
        <v>0.5</v>
      </c>
      <c r="G1201" s="130">
        <v>2.99</v>
      </c>
      <c r="H1201" s="83">
        <v>1</v>
      </c>
      <c r="I1201" s="130">
        <f>C1201*E1201</f>
        <v>0</v>
      </c>
      <c r="J1201" s="130">
        <f>C1201*G1201</f>
        <v>0</v>
      </c>
    </row>
    <row r="1202" spans="1:10" s="57" customFormat="1" ht="12.75">
      <c r="A1202"/>
      <c r="B1202" t="s">
        <v>2080</v>
      </c>
      <c r="C1202" s="151"/>
      <c r="D1202" t="s">
        <v>2081</v>
      </c>
      <c r="E1202" s="124">
        <v>5.99</v>
      </c>
      <c r="F1202" s="183">
        <v>0.4</v>
      </c>
      <c r="G1202" s="124">
        <v>3.59</v>
      </c>
      <c r="H1202" s="84">
        <v>1</v>
      </c>
      <c r="I1202" s="124">
        <f aca="true" t="shared" si="66" ref="I1202:I1213">C1202*E1202</f>
        <v>0</v>
      </c>
      <c r="J1202" s="124">
        <f aca="true" t="shared" si="67" ref="J1202:J1213">C1202*G1202</f>
        <v>0</v>
      </c>
    </row>
    <row r="1203" spans="1:10" s="57" customFormat="1" ht="12.75">
      <c r="A1203"/>
      <c r="B1203" t="s">
        <v>2082</v>
      </c>
      <c r="C1203" s="151"/>
      <c r="D1203" t="s">
        <v>2083</v>
      </c>
      <c r="E1203" s="124">
        <v>5.99</v>
      </c>
      <c r="F1203" s="183">
        <v>0.4</v>
      </c>
      <c r="G1203" s="124">
        <v>3.59</v>
      </c>
      <c r="H1203" s="84">
        <v>1</v>
      </c>
      <c r="I1203" s="124">
        <f t="shared" si="66"/>
        <v>0</v>
      </c>
      <c r="J1203" s="124">
        <f t="shared" si="67"/>
        <v>0</v>
      </c>
    </row>
    <row r="1204" spans="1:10" s="57" customFormat="1" ht="12.75">
      <c r="A1204"/>
      <c r="B1204" t="s">
        <v>2084</v>
      </c>
      <c r="C1204" s="151"/>
      <c r="D1204" t="s">
        <v>2085</v>
      </c>
      <c r="E1204" s="124">
        <v>5.99</v>
      </c>
      <c r="F1204" s="183">
        <v>0.4</v>
      </c>
      <c r="G1204" s="124">
        <v>3.59</v>
      </c>
      <c r="H1204" s="84">
        <v>1</v>
      </c>
      <c r="I1204" s="124">
        <f t="shared" si="66"/>
        <v>0</v>
      </c>
      <c r="J1204" s="124">
        <f t="shared" si="67"/>
        <v>0</v>
      </c>
    </row>
    <row r="1205" spans="1:10" s="57" customFormat="1" ht="12.75">
      <c r="A1205"/>
      <c r="B1205" t="s">
        <v>2086</v>
      </c>
      <c r="C1205" s="151"/>
      <c r="D1205" t="s">
        <v>2087</v>
      </c>
      <c r="E1205" s="124">
        <v>5.99</v>
      </c>
      <c r="F1205" s="183">
        <v>0.4</v>
      </c>
      <c r="G1205" s="124">
        <v>3.59</v>
      </c>
      <c r="H1205" s="84">
        <v>1</v>
      </c>
      <c r="I1205" s="124">
        <f t="shared" si="66"/>
        <v>0</v>
      </c>
      <c r="J1205" s="124">
        <f t="shared" si="67"/>
        <v>0</v>
      </c>
    </row>
    <row r="1206" spans="1:10" s="57" customFormat="1" ht="12.75">
      <c r="A1206"/>
      <c r="B1206" t="s">
        <v>2088</v>
      </c>
      <c r="C1206" s="151"/>
      <c r="D1206" t="s">
        <v>2089</v>
      </c>
      <c r="E1206" s="124">
        <v>5.99</v>
      </c>
      <c r="F1206" s="183">
        <v>0.4</v>
      </c>
      <c r="G1206" s="124">
        <v>3.59</v>
      </c>
      <c r="H1206" s="84">
        <v>1</v>
      </c>
      <c r="I1206" s="124">
        <f t="shared" si="66"/>
        <v>0</v>
      </c>
      <c r="J1206" s="124">
        <f t="shared" si="67"/>
        <v>0</v>
      </c>
    </row>
    <row r="1207" spans="1:10" s="57" customFormat="1" ht="12.75">
      <c r="A1207"/>
      <c r="B1207" t="s">
        <v>2090</v>
      </c>
      <c r="C1207" s="151"/>
      <c r="D1207" t="s">
        <v>2091</v>
      </c>
      <c r="E1207" s="124">
        <v>5.99</v>
      </c>
      <c r="F1207" s="183">
        <v>0.4</v>
      </c>
      <c r="G1207" s="124">
        <v>3.59</v>
      </c>
      <c r="H1207" s="84">
        <v>1</v>
      </c>
      <c r="I1207" s="124">
        <f t="shared" si="66"/>
        <v>0</v>
      </c>
      <c r="J1207" s="124">
        <f t="shared" si="67"/>
        <v>0</v>
      </c>
    </row>
    <row r="1208" spans="1:10" s="57" customFormat="1" ht="12.75">
      <c r="A1208"/>
      <c r="B1208" t="s">
        <v>2092</v>
      </c>
      <c r="C1208" s="151"/>
      <c r="D1208" t="s">
        <v>2093</v>
      </c>
      <c r="E1208" s="124">
        <v>5.99</v>
      </c>
      <c r="F1208" s="183">
        <v>0.4</v>
      </c>
      <c r="G1208" s="124">
        <v>3.59</v>
      </c>
      <c r="H1208" s="84">
        <v>1</v>
      </c>
      <c r="I1208" s="124">
        <f t="shared" si="66"/>
        <v>0</v>
      </c>
      <c r="J1208" s="124">
        <f t="shared" si="67"/>
        <v>0</v>
      </c>
    </row>
    <row r="1209" spans="1:10" s="57" customFormat="1" ht="12.75">
      <c r="A1209"/>
      <c r="B1209" t="s">
        <v>2094</v>
      </c>
      <c r="C1209" s="151"/>
      <c r="D1209" t="s">
        <v>2095</v>
      </c>
      <c r="E1209" s="124">
        <v>4.99</v>
      </c>
      <c r="F1209" s="183">
        <v>0.4</v>
      </c>
      <c r="G1209" s="124">
        <v>2.99</v>
      </c>
      <c r="H1209" s="84">
        <v>1</v>
      </c>
      <c r="I1209" s="124">
        <f t="shared" si="66"/>
        <v>0</v>
      </c>
      <c r="J1209" s="124">
        <f t="shared" si="67"/>
        <v>0</v>
      </c>
    </row>
    <row r="1210" spans="1:10" s="57" customFormat="1" ht="12.75">
      <c r="A1210"/>
      <c r="B1210" t="s">
        <v>2096</v>
      </c>
      <c r="C1210" s="151"/>
      <c r="D1210" t="s">
        <v>2097</v>
      </c>
      <c r="E1210" s="124">
        <v>4.99</v>
      </c>
      <c r="F1210" s="183">
        <v>0.4</v>
      </c>
      <c r="G1210" s="124">
        <v>2.99</v>
      </c>
      <c r="H1210" s="84">
        <v>1</v>
      </c>
      <c r="I1210" s="124">
        <f t="shared" si="66"/>
        <v>0</v>
      </c>
      <c r="J1210" s="124">
        <f t="shared" si="67"/>
        <v>0</v>
      </c>
    </row>
    <row r="1211" spans="1:10" s="57" customFormat="1" ht="12.75">
      <c r="A1211"/>
      <c r="B1211" t="s">
        <v>2098</v>
      </c>
      <c r="C1211" s="151"/>
      <c r="D1211" t="s">
        <v>2099</v>
      </c>
      <c r="E1211" s="124">
        <v>4.99</v>
      </c>
      <c r="F1211" s="183">
        <v>0.4</v>
      </c>
      <c r="G1211" s="124">
        <v>2.99</v>
      </c>
      <c r="H1211" s="84">
        <v>1</v>
      </c>
      <c r="I1211" s="124">
        <f t="shared" si="66"/>
        <v>0</v>
      </c>
      <c r="J1211" s="124">
        <f t="shared" si="67"/>
        <v>0</v>
      </c>
    </row>
    <row r="1212" spans="1:10" s="57" customFormat="1" ht="12.75">
      <c r="A1212"/>
      <c r="B1212" t="s">
        <v>2100</v>
      </c>
      <c r="C1212" s="151"/>
      <c r="D1212" t="s">
        <v>2101</v>
      </c>
      <c r="E1212" s="124">
        <v>4.99</v>
      </c>
      <c r="F1212" s="183">
        <v>0.4</v>
      </c>
      <c r="G1212" s="124">
        <v>2.99</v>
      </c>
      <c r="H1212" s="84">
        <v>1</v>
      </c>
      <c r="I1212" s="124">
        <f t="shared" si="66"/>
        <v>0</v>
      </c>
      <c r="J1212" s="124">
        <f t="shared" si="67"/>
        <v>0</v>
      </c>
    </row>
    <row r="1213" spans="1:10" ht="12.75">
      <c r="A1213"/>
      <c r="B1213" t="s">
        <v>2102</v>
      </c>
      <c r="C1213" s="151"/>
      <c r="D1213" t="s">
        <v>2103</v>
      </c>
      <c r="E1213" s="124">
        <v>4.99</v>
      </c>
      <c r="F1213" s="183">
        <v>0.4</v>
      </c>
      <c r="G1213" s="124">
        <v>2.99</v>
      </c>
      <c r="H1213" s="84">
        <v>1</v>
      </c>
      <c r="I1213" s="124">
        <f t="shared" si="66"/>
        <v>0</v>
      </c>
      <c r="J1213" s="124">
        <f t="shared" si="67"/>
        <v>0</v>
      </c>
    </row>
    <row r="1214" spans="1:10" ht="12.75">
      <c r="A1214" t="s">
        <v>176</v>
      </c>
      <c r="B1214"/>
      <c r="C1214" s="151"/>
      <c r="D1214"/>
      <c r="E1214" s="124"/>
      <c r="F1214" s="182"/>
      <c r="G1214" s="124"/>
      <c r="H1214"/>
      <c r="I1214" s="124"/>
      <c r="J1214" s="124"/>
    </row>
    <row r="1215" spans="1:10" ht="12.75">
      <c r="A1215"/>
      <c r="B1215" t="s">
        <v>2104</v>
      </c>
      <c r="C1215" s="151"/>
      <c r="D1215" t="s">
        <v>2105</v>
      </c>
      <c r="E1215" s="124">
        <v>4.99</v>
      </c>
      <c r="F1215" s="183">
        <v>0.4</v>
      </c>
      <c r="G1215" s="124">
        <v>2.99</v>
      </c>
      <c r="H1215" s="84">
        <v>1</v>
      </c>
      <c r="I1215" s="124">
        <f>C1215*E1215</f>
        <v>0</v>
      </c>
      <c r="J1215" s="124">
        <f>C1215*G1215</f>
        <v>0</v>
      </c>
    </row>
    <row r="1216" spans="1:10" s="57" customFormat="1" ht="12.75">
      <c r="A1216"/>
      <c r="B1216" t="s">
        <v>2106</v>
      </c>
      <c r="C1216" s="151"/>
      <c r="D1216" t="s">
        <v>2107</v>
      </c>
      <c r="E1216" s="124">
        <v>4.99</v>
      </c>
      <c r="F1216" s="183">
        <v>0.4</v>
      </c>
      <c r="G1216" s="124">
        <v>2.99</v>
      </c>
      <c r="H1216" s="84">
        <v>1</v>
      </c>
      <c r="I1216" s="124">
        <f>C1216*E1216</f>
        <v>0</v>
      </c>
      <c r="J1216" s="124">
        <f>C1216*G1216</f>
        <v>0</v>
      </c>
    </row>
    <row r="1217" spans="1:10" s="57" customFormat="1" ht="12.75">
      <c r="A1217" t="s">
        <v>2108</v>
      </c>
      <c r="B1217"/>
      <c r="C1217" s="151"/>
      <c r="D1217"/>
      <c r="E1217" s="124"/>
      <c r="F1217" s="182"/>
      <c r="G1217" s="124"/>
      <c r="H1217"/>
      <c r="I1217" s="124"/>
      <c r="J1217" s="124"/>
    </row>
    <row r="1218" spans="1:10" ht="12.75">
      <c r="A1218"/>
      <c r="B1218" t="s">
        <v>2109</v>
      </c>
      <c r="C1218" s="151"/>
      <c r="D1218" t="s">
        <v>2110</v>
      </c>
      <c r="E1218" s="124">
        <v>4.99</v>
      </c>
      <c r="F1218" s="183">
        <v>0.4</v>
      </c>
      <c r="G1218" s="124">
        <v>2.99</v>
      </c>
      <c r="H1218" s="84">
        <v>1</v>
      </c>
      <c r="I1218" s="124">
        <f>C1218*E1218</f>
        <v>0</v>
      </c>
      <c r="J1218" s="124">
        <f>C1218*G1218</f>
        <v>0</v>
      </c>
    </row>
    <row r="1219" spans="1:10" ht="12.75">
      <c r="A1219"/>
      <c r="B1219" t="s">
        <v>2111</v>
      </c>
      <c r="C1219" s="151"/>
      <c r="D1219" t="s">
        <v>2112</v>
      </c>
      <c r="E1219" s="124">
        <v>4.99</v>
      </c>
      <c r="F1219" s="183">
        <v>0.4</v>
      </c>
      <c r="G1219" s="124">
        <v>2.99</v>
      </c>
      <c r="H1219" s="84">
        <v>1</v>
      </c>
      <c r="I1219" s="124">
        <f>C1219*E1219</f>
        <v>0</v>
      </c>
      <c r="J1219" s="124">
        <f>C1219*G1219</f>
        <v>0</v>
      </c>
    </row>
    <row r="1220" spans="1:10" ht="12.75">
      <c r="A1220" t="s">
        <v>195</v>
      </c>
      <c r="B1220"/>
      <c r="C1220" s="151"/>
      <c r="D1220"/>
      <c r="E1220" s="124"/>
      <c r="F1220" s="182"/>
      <c r="G1220" s="124"/>
      <c r="H1220"/>
      <c r="I1220" s="124"/>
      <c r="J1220" s="124"/>
    </row>
    <row r="1221" spans="1:10" s="57" customFormat="1" ht="12.75">
      <c r="A1221"/>
      <c r="B1221" t="s">
        <v>2113</v>
      </c>
      <c r="C1221" s="151"/>
      <c r="D1221" t="s">
        <v>2114</v>
      </c>
      <c r="E1221" s="124">
        <v>3.99</v>
      </c>
      <c r="F1221" s="183">
        <v>0.4</v>
      </c>
      <c r="G1221" s="124">
        <v>2.39</v>
      </c>
      <c r="H1221" s="84">
        <v>1</v>
      </c>
      <c r="I1221" s="124">
        <f>C1221*E1221</f>
        <v>0</v>
      </c>
      <c r="J1221" s="124">
        <f>C1221*G1221</f>
        <v>0</v>
      </c>
    </row>
    <row r="1222" spans="1:10" s="57" customFormat="1" ht="12.75">
      <c r="A1222"/>
      <c r="B1222" t="s">
        <v>2115</v>
      </c>
      <c r="C1222" s="151"/>
      <c r="D1222" t="s">
        <v>2116</v>
      </c>
      <c r="E1222" s="124">
        <v>3.99</v>
      </c>
      <c r="F1222" s="183">
        <v>0.4</v>
      </c>
      <c r="G1222" s="124">
        <v>2.39</v>
      </c>
      <c r="H1222" s="84">
        <v>1</v>
      </c>
      <c r="I1222" s="124">
        <f>C1222*E1222</f>
        <v>0</v>
      </c>
      <c r="J1222" s="124">
        <f>C1222*G1222</f>
        <v>0</v>
      </c>
    </row>
    <row r="1223" spans="1:10" s="57" customFormat="1" ht="12.75">
      <c r="A1223" t="s">
        <v>223</v>
      </c>
      <c r="B1223"/>
      <c r="C1223" s="151"/>
      <c r="D1223"/>
      <c r="E1223" s="124"/>
      <c r="F1223" s="182"/>
      <c r="G1223" s="124"/>
      <c r="H1223"/>
      <c r="I1223" s="124"/>
      <c r="J1223" s="124"/>
    </row>
    <row r="1224" spans="1:10" s="57" customFormat="1" ht="12.75">
      <c r="A1224"/>
      <c r="B1224" t="s">
        <v>2117</v>
      </c>
      <c r="C1224" s="151"/>
      <c r="D1224" t="s">
        <v>2118</v>
      </c>
      <c r="E1224" s="124">
        <v>3.99</v>
      </c>
      <c r="F1224" s="183">
        <v>0.4</v>
      </c>
      <c r="G1224" s="124">
        <v>2.39</v>
      </c>
      <c r="H1224" s="84">
        <v>1</v>
      </c>
      <c r="I1224" s="124">
        <f>C1224*E1224</f>
        <v>0</v>
      </c>
      <c r="J1224" s="124">
        <f>C1224*G1224</f>
        <v>0</v>
      </c>
    </row>
    <row r="1225" spans="1:10" s="57" customFormat="1" ht="12.75">
      <c r="A1225"/>
      <c r="B1225" t="s">
        <v>2119</v>
      </c>
      <c r="C1225" s="151"/>
      <c r="D1225" t="s">
        <v>2120</v>
      </c>
      <c r="E1225" s="124">
        <v>3.99</v>
      </c>
      <c r="F1225" s="183">
        <v>0.4</v>
      </c>
      <c r="G1225" s="124">
        <v>2.39</v>
      </c>
      <c r="H1225" s="84">
        <v>1</v>
      </c>
      <c r="I1225" s="124">
        <f>C1225*E1225</f>
        <v>0</v>
      </c>
      <c r="J1225" s="124">
        <f>C1225*G1225</f>
        <v>0</v>
      </c>
    </row>
    <row r="1226" spans="1:10" s="57" customFormat="1" ht="12.75">
      <c r="A1226" t="s">
        <v>170</v>
      </c>
      <c r="B1226"/>
      <c r="C1226" s="151"/>
      <c r="D1226"/>
      <c r="E1226" s="124"/>
      <c r="F1226" s="182"/>
      <c r="G1226" s="124"/>
      <c r="H1226"/>
      <c r="I1226" s="124"/>
      <c r="J1226" s="124"/>
    </row>
    <row r="1227" spans="1:10" s="57" customFormat="1" ht="12.75">
      <c r="A1227"/>
      <c r="B1227" t="s">
        <v>2121</v>
      </c>
      <c r="C1227" s="151"/>
      <c r="D1227" t="s">
        <v>2122</v>
      </c>
      <c r="E1227" s="124">
        <v>4.99</v>
      </c>
      <c r="F1227" s="183">
        <v>0.4</v>
      </c>
      <c r="G1227" s="124">
        <v>2.99</v>
      </c>
      <c r="H1227" s="84">
        <v>1</v>
      </c>
      <c r="I1227" s="124">
        <f>C1227*E1227</f>
        <v>0</v>
      </c>
      <c r="J1227" s="124">
        <f>C1227*G1227</f>
        <v>0</v>
      </c>
    </row>
    <row r="1228" spans="1:10" s="57" customFormat="1" ht="12.75">
      <c r="A1228"/>
      <c r="B1228" t="s">
        <v>2123</v>
      </c>
      <c r="C1228" s="151"/>
      <c r="D1228" t="s">
        <v>2124</v>
      </c>
      <c r="E1228" s="124">
        <v>4.99</v>
      </c>
      <c r="F1228" s="183">
        <v>0.4</v>
      </c>
      <c r="G1228" s="124">
        <v>2.99</v>
      </c>
      <c r="H1228" s="84">
        <v>1</v>
      </c>
      <c r="I1228" s="124">
        <f>C1228*E1228</f>
        <v>0</v>
      </c>
      <c r="J1228" s="124">
        <f>C1228*G1228</f>
        <v>0</v>
      </c>
    </row>
    <row r="1229" spans="1:10" s="57" customFormat="1" ht="12.75">
      <c r="A1229" t="s">
        <v>291</v>
      </c>
      <c r="B1229"/>
      <c r="C1229" s="151"/>
      <c r="D1229"/>
      <c r="E1229" s="124"/>
      <c r="F1229" s="182"/>
      <c r="G1229" s="124"/>
      <c r="H1229"/>
      <c r="I1229" s="124"/>
      <c r="J1229" s="124"/>
    </row>
    <row r="1230" spans="1:10" s="57" customFormat="1" ht="12.75">
      <c r="A1230"/>
      <c r="B1230" t="s">
        <v>2125</v>
      </c>
      <c r="C1230" s="151"/>
      <c r="D1230" t="s">
        <v>2126</v>
      </c>
      <c r="E1230" s="124">
        <v>4.99</v>
      </c>
      <c r="F1230" s="183">
        <v>0.4</v>
      </c>
      <c r="G1230" s="124">
        <v>2.99</v>
      </c>
      <c r="H1230" s="84">
        <v>1</v>
      </c>
      <c r="I1230" s="124">
        <f>C1230*E1230</f>
        <v>0</v>
      </c>
      <c r="J1230" s="124">
        <f>C1230*G1230</f>
        <v>0</v>
      </c>
    </row>
    <row r="1231" spans="1:10" s="57" customFormat="1" ht="12.75">
      <c r="A1231" t="s">
        <v>196</v>
      </c>
      <c r="B1231"/>
      <c r="C1231" s="151"/>
      <c r="D1231"/>
      <c r="E1231" s="124"/>
      <c r="F1231" s="182"/>
      <c r="G1231" s="124"/>
      <c r="H1231"/>
      <c r="I1231" s="124"/>
      <c r="J1231" s="124"/>
    </row>
    <row r="1232" spans="1:10" s="57" customFormat="1" ht="12.75">
      <c r="A1232"/>
      <c r="B1232" t="s">
        <v>2127</v>
      </c>
      <c r="C1232" s="151"/>
      <c r="D1232" t="s">
        <v>2128</v>
      </c>
      <c r="E1232" s="124">
        <v>3.99</v>
      </c>
      <c r="F1232" s="183">
        <v>0.4</v>
      </c>
      <c r="G1232" s="124">
        <v>2.39</v>
      </c>
      <c r="H1232" s="84">
        <v>1</v>
      </c>
      <c r="I1232" s="124">
        <f>C1232*E1232</f>
        <v>0</v>
      </c>
      <c r="J1232" s="124">
        <f>C1232*G1232</f>
        <v>0</v>
      </c>
    </row>
    <row r="1233" spans="1:10" s="57" customFormat="1" ht="12.75">
      <c r="A1233"/>
      <c r="B1233" t="s">
        <v>2129</v>
      </c>
      <c r="C1233" s="151"/>
      <c r="D1233" t="s">
        <v>2130</v>
      </c>
      <c r="E1233" s="124">
        <v>3.99</v>
      </c>
      <c r="F1233" s="183">
        <v>0.4</v>
      </c>
      <c r="G1233" s="124">
        <v>2.39</v>
      </c>
      <c r="H1233" s="84">
        <v>1</v>
      </c>
      <c r="I1233" s="124">
        <f>C1233*E1233</f>
        <v>0</v>
      </c>
      <c r="J1233" s="124">
        <f>C1233*G1233</f>
        <v>0</v>
      </c>
    </row>
    <row r="1234" spans="1:10" s="57" customFormat="1" ht="12.75">
      <c r="A1234"/>
      <c r="B1234" t="s">
        <v>2131</v>
      </c>
      <c r="C1234" s="151"/>
      <c r="D1234" t="s">
        <v>2132</v>
      </c>
      <c r="E1234" s="124">
        <v>3.99</v>
      </c>
      <c r="F1234" s="183">
        <v>0.4</v>
      </c>
      <c r="G1234" s="124">
        <v>2.39</v>
      </c>
      <c r="H1234" s="84">
        <v>1</v>
      </c>
      <c r="I1234" s="124">
        <f>C1234*E1234</f>
        <v>0</v>
      </c>
      <c r="J1234" s="124">
        <f>C1234*G1234</f>
        <v>0</v>
      </c>
    </row>
    <row r="1235" spans="1:10" s="57" customFormat="1" ht="12.75">
      <c r="A1235"/>
      <c r="B1235" t="s">
        <v>2133</v>
      </c>
      <c r="C1235" s="151"/>
      <c r="D1235" t="s">
        <v>2134</v>
      </c>
      <c r="E1235" s="124">
        <v>3.99</v>
      </c>
      <c r="F1235" s="183">
        <v>0.4</v>
      </c>
      <c r="G1235" s="124">
        <v>2.39</v>
      </c>
      <c r="H1235" s="84">
        <v>1</v>
      </c>
      <c r="I1235" s="124">
        <f>C1235*E1235</f>
        <v>0</v>
      </c>
      <c r="J1235" s="124">
        <f>C1235*G1235</f>
        <v>0</v>
      </c>
    </row>
    <row r="1236" spans="1:10" s="57" customFormat="1" ht="12.75">
      <c r="A1236" t="s">
        <v>151</v>
      </c>
      <c r="B1236"/>
      <c r="C1236" s="151"/>
      <c r="D1236"/>
      <c r="E1236" s="124"/>
      <c r="F1236" s="182"/>
      <c r="G1236" s="124"/>
      <c r="H1236"/>
      <c r="I1236" s="124"/>
      <c r="J1236" s="124"/>
    </row>
    <row r="1237" spans="1:10" s="57" customFormat="1" ht="12.75">
      <c r="A1237" s="87"/>
      <c r="B1237" s="87" t="s">
        <v>2135</v>
      </c>
      <c r="C1237" s="179"/>
      <c r="D1237" s="87" t="s">
        <v>2136</v>
      </c>
      <c r="E1237" s="130">
        <v>5.99</v>
      </c>
      <c r="F1237" s="184">
        <v>0.5</v>
      </c>
      <c r="G1237" s="130">
        <v>2.99</v>
      </c>
      <c r="H1237" s="83">
        <v>1</v>
      </c>
      <c r="I1237" s="130">
        <f>C1237*E1237</f>
        <v>0</v>
      </c>
      <c r="J1237" s="130">
        <f>C1237*G1237</f>
        <v>0</v>
      </c>
    </row>
    <row r="1238" spans="1:10" s="57" customFormat="1" ht="12.75">
      <c r="A1238"/>
      <c r="B1238" t="s">
        <v>2137</v>
      </c>
      <c r="C1238" s="151"/>
      <c r="D1238" t="s">
        <v>2138</v>
      </c>
      <c r="E1238" s="124">
        <v>5.99</v>
      </c>
      <c r="F1238" s="183">
        <v>0.4</v>
      </c>
      <c r="G1238" s="124">
        <v>3.59</v>
      </c>
      <c r="H1238" s="84">
        <v>1</v>
      </c>
      <c r="I1238" s="124">
        <f>C1238*E1238</f>
        <v>0</v>
      </c>
      <c r="J1238" s="124">
        <f>C1238*G1238</f>
        <v>0</v>
      </c>
    </row>
    <row r="1239" spans="1:10" s="57" customFormat="1" ht="12.75">
      <c r="A1239"/>
      <c r="B1239" t="s">
        <v>2139</v>
      </c>
      <c r="C1239" s="151"/>
      <c r="D1239" t="s">
        <v>2140</v>
      </c>
      <c r="E1239" s="124">
        <v>5.99</v>
      </c>
      <c r="F1239" s="183">
        <v>0.4</v>
      </c>
      <c r="G1239" s="124">
        <v>3.59</v>
      </c>
      <c r="H1239" s="84">
        <v>1</v>
      </c>
      <c r="I1239" s="124">
        <f>C1239*E1239</f>
        <v>0</v>
      </c>
      <c r="J1239" s="124">
        <f>C1239*G1239</f>
        <v>0</v>
      </c>
    </row>
    <row r="1240" spans="1:10" s="57" customFormat="1" ht="12.75">
      <c r="A1240"/>
      <c r="B1240" t="s">
        <v>2141</v>
      </c>
      <c r="C1240" s="151"/>
      <c r="D1240" t="s">
        <v>2142</v>
      </c>
      <c r="E1240" s="124">
        <v>5.99</v>
      </c>
      <c r="F1240" s="183">
        <v>0.4</v>
      </c>
      <c r="G1240" s="124">
        <v>3.59</v>
      </c>
      <c r="H1240" s="84">
        <v>1</v>
      </c>
      <c r="I1240" s="124">
        <f>C1240*E1240</f>
        <v>0</v>
      </c>
      <c r="J1240" s="124">
        <f>C1240*G1240</f>
        <v>0</v>
      </c>
    </row>
    <row r="1241" spans="1:10" s="57" customFormat="1" ht="12.75">
      <c r="A1241"/>
      <c r="B1241" t="s">
        <v>2143</v>
      </c>
      <c r="C1241" s="151"/>
      <c r="D1241" t="s">
        <v>2144</v>
      </c>
      <c r="E1241" s="124">
        <v>5.99</v>
      </c>
      <c r="F1241" s="183">
        <v>0.4</v>
      </c>
      <c r="G1241" s="124">
        <v>3.59</v>
      </c>
      <c r="H1241" s="84">
        <v>1</v>
      </c>
      <c r="I1241" s="124">
        <f>C1241*E1241</f>
        <v>0</v>
      </c>
      <c r="J1241" s="124">
        <f>C1241*G1241</f>
        <v>0</v>
      </c>
    </row>
    <row r="1242" spans="1:10" s="57" customFormat="1" ht="12.75">
      <c r="A1242" t="s">
        <v>159</v>
      </c>
      <c r="B1242"/>
      <c r="C1242" s="151"/>
      <c r="D1242"/>
      <c r="E1242" s="124"/>
      <c r="F1242" s="182"/>
      <c r="G1242" s="124"/>
      <c r="H1242"/>
      <c r="I1242" s="124"/>
      <c r="J1242" s="124"/>
    </row>
    <row r="1243" spans="1:10" s="57" customFormat="1" ht="12.75">
      <c r="A1243"/>
      <c r="B1243" t="s">
        <v>2145</v>
      </c>
      <c r="C1243" s="151"/>
      <c r="D1243" t="s">
        <v>2146</v>
      </c>
      <c r="E1243" s="124">
        <v>7.99</v>
      </c>
      <c r="F1243" s="183">
        <v>0.4</v>
      </c>
      <c r="G1243" s="124">
        <v>4.79</v>
      </c>
      <c r="H1243" s="84">
        <v>1</v>
      </c>
      <c r="I1243" s="124">
        <f>C1243*E1243</f>
        <v>0</v>
      </c>
      <c r="J1243" s="124">
        <f>C1243*G1243</f>
        <v>0</v>
      </c>
    </row>
    <row r="1244" spans="1:10" s="57" customFormat="1" ht="12.75">
      <c r="A1244" t="s">
        <v>164</v>
      </c>
      <c r="B1244"/>
      <c r="C1244" s="151"/>
      <c r="D1244"/>
      <c r="E1244" s="124"/>
      <c r="F1244" s="182"/>
      <c r="G1244" s="124"/>
      <c r="H1244"/>
      <c r="I1244" s="124"/>
      <c r="J1244" s="124"/>
    </row>
    <row r="1245" spans="1:11" s="57" customFormat="1" ht="12.75">
      <c r="A1245" s="87"/>
      <c r="B1245" s="87" t="s">
        <v>2147</v>
      </c>
      <c r="C1245" s="179"/>
      <c r="D1245" s="87" t="s">
        <v>2148</v>
      </c>
      <c r="E1245" s="130">
        <v>3.99</v>
      </c>
      <c r="F1245" s="184">
        <v>0.5</v>
      </c>
      <c r="G1245" s="130">
        <v>1.99</v>
      </c>
      <c r="H1245" s="83">
        <v>1</v>
      </c>
      <c r="I1245" s="130">
        <f>C1245*E1245</f>
        <v>0</v>
      </c>
      <c r="J1245" s="130">
        <f>C1245*G1245</f>
        <v>0</v>
      </c>
      <c r="K1245" s="88"/>
    </row>
    <row r="1246" spans="1:10" ht="12.75">
      <c r="A1246"/>
      <c r="B1246" t="s">
        <v>2149</v>
      </c>
      <c r="C1246" s="151"/>
      <c r="D1246" t="s">
        <v>2150</v>
      </c>
      <c r="E1246" s="124">
        <v>3.99</v>
      </c>
      <c r="F1246" s="183">
        <v>0.4</v>
      </c>
      <c r="G1246" s="124">
        <v>2.39</v>
      </c>
      <c r="H1246" s="84">
        <v>1</v>
      </c>
      <c r="I1246" s="124">
        <f>C1246*E1246</f>
        <v>0</v>
      </c>
      <c r="J1246" s="124">
        <f>C1246*G1246</f>
        <v>0</v>
      </c>
    </row>
    <row r="1247" spans="1:10" s="57" customFormat="1" ht="12.75">
      <c r="A1247"/>
      <c r="B1247" t="s">
        <v>2151</v>
      </c>
      <c r="C1247" s="151"/>
      <c r="D1247" t="s">
        <v>2152</v>
      </c>
      <c r="E1247" s="124">
        <v>3.99</v>
      </c>
      <c r="F1247" s="183">
        <v>0.4</v>
      </c>
      <c r="G1247" s="124">
        <v>2.39</v>
      </c>
      <c r="H1247" s="84">
        <v>1</v>
      </c>
      <c r="I1247" s="124">
        <f>C1247*E1247</f>
        <v>0</v>
      </c>
      <c r="J1247" s="124">
        <f>C1247*G1247</f>
        <v>0</v>
      </c>
    </row>
    <row r="1248" spans="1:10" ht="12.75">
      <c r="A1248" t="s">
        <v>229</v>
      </c>
      <c r="B1248"/>
      <c r="C1248" s="151"/>
      <c r="D1248"/>
      <c r="E1248" s="124"/>
      <c r="F1248" s="182"/>
      <c r="G1248" s="124"/>
      <c r="H1248"/>
      <c r="I1248" s="124"/>
      <c r="J1248" s="124"/>
    </row>
    <row r="1249" spans="1:10" s="57" customFormat="1" ht="12.75">
      <c r="A1249"/>
      <c r="B1249" t="s">
        <v>2153</v>
      </c>
      <c r="C1249" s="151"/>
      <c r="D1249" t="s">
        <v>2154</v>
      </c>
      <c r="E1249" s="124">
        <v>3.99</v>
      </c>
      <c r="F1249" s="183">
        <v>0.4</v>
      </c>
      <c r="G1249" s="124">
        <v>2.39</v>
      </c>
      <c r="H1249" s="84">
        <v>1</v>
      </c>
      <c r="I1249" s="124">
        <f>C1249*E1249</f>
        <v>0</v>
      </c>
      <c r="J1249" s="124">
        <f>C1249*G1249</f>
        <v>0</v>
      </c>
    </row>
    <row r="1250" spans="1:10" s="57" customFormat="1" ht="12.75">
      <c r="A1250" t="s">
        <v>197</v>
      </c>
      <c r="B1250"/>
      <c r="C1250" s="151"/>
      <c r="D1250"/>
      <c r="E1250" s="124"/>
      <c r="F1250" s="182"/>
      <c r="G1250" s="124"/>
      <c r="H1250"/>
      <c r="I1250" s="124"/>
      <c r="J1250" s="124"/>
    </row>
    <row r="1251" spans="1:10" s="57" customFormat="1" ht="12.75">
      <c r="A1251" s="87"/>
      <c r="B1251" s="87" t="s">
        <v>2155</v>
      </c>
      <c r="C1251" s="179"/>
      <c r="D1251" s="87" t="s">
        <v>2156</v>
      </c>
      <c r="E1251" s="130">
        <v>3.99</v>
      </c>
      <c r="F1251" s="184">
        <v>0.5</v>
      </c>
      <c r="G1251" s="130">
        <v>1.99</v>
      </c>
      <c r="H1251" s="83">
        <v>1</v>
      </c>
      <c r="I1251" s="130">
        <f>C1251*E1251</f>
        <v>0</v>
      </c>
      <c r="J1251" s="130">
        <f>C1251*G1251</f>
        <v>0</v>
      </c>
    </row>
    <row r="1252" spans="1:10" s="57" customFormat="1" ht="12.75">
      <c r="A1252"/>
      <c r="B1252" t="s">
        <v>2157</v>
      </c>
      <c r="C1252" s="151"/>
      <c r="D1252" t="s">
        <v>2158</v>
      </c>
      <c r="E1252" s="124">
        <v>3.99</v>
      </c>
      <c r="F1252" s="183">
        <v>0.4</v>
      </c>
      <c r="G1252" s="124">
        <v>2.39</v>
      </c>
      <c r="H1252" s="84">
        <v>1</v>
      </c>
      <c r="I1252" s="124">
        <f>C1252*E1252</f>
        <v>0</v>
      </c>
      <c r="J1252" s="124">
        <f>C1252*G1252</f>
        <v>0</v>
      </c>
    </row>
    <row r="1253" spans="1:10" s="57" customFormat="1" ht="12.75">
      <c r="A1253" t="s">
        <v>150</v>
      </c>
      <c r="B1253"/>
      <c r="C1253" s="151"/>
      <c r="D1253"/>
      <c r="E1253" s="124"/>
      <c r="F1253" s="182"/>
      <c r="G1253" s="124"/>
      <c r="H1253"/>
      <c r="I1253" s="124"/>
      <c r="J1253" s="124"/>
    </row>
    <row r="1254" spans="1:11" s="57" customFormat="1" ht="12.75">
      <c r="A1254" s="87"/>
      <c r="B1254" s="87" t="s">
        <v>2159</v>
      </c>
      <c r="C1254" s="179"/>
      <c r="D1254" s="87" t="s">
        <v>2160</v>
      </c>
      <c r="E1254" s="130">
        <v>3.99</v>
      </c>
      <c r="F1254" s="184">
        <v>0.5</v>
      </c>
      <c r="G1254" s="130">
        <v>1.99</v>
      </c>
      <c r="H1254" s="83">
        <v>1</v>
      </c>
      <c r="I1254" s="130">
        <f>C1254*E1254</f>
        <v>0</v>
      </c>
      <c r="J1254" s="130">
        <f>C1254*G1254</f>
        <v>0</v>
      </c>
      <c r="K1254" s="88"/>
    </row>
    <row r="1255" spans="1:10" s="57" customFormat="1" ht="12.75">
      <c r="A1255"/>
      <c r="B1255" t="s">
        <v>2161</v>
      </c>
      <c r="C1255" s="151"/>
      <c r="D1255" t="s">
        <v>2162</v>
      </c>
      <c r="E1255" s="124">
        <v>3.99</v>
      </c>
      <c r="F1255" s="183">
        <v>0.4</v>
      </c>
      <c r="G1255" s="124">
        <v>2.39</v>
      </c>
      <c r="H1255" s="84">
        <v>1</v>
      </c>
      <c r="I1255" s="124">
        <f>C1255*E1255</f>
        <v>0</v>
      </c>
      <c r="J1255" s="124">
        <f>C1255*G1255</f>
        <v>0</v>
      </c>
    </row>
    <row r="1256" spans="1:10" ht="12.75">
      <c r="A1256" t="s">
        <v>167</v>
      </c>
      <c r="B1256"/>
      <c r="C1256" s="151"/>
      <c r="D1256"/>
      <c r="E1256" s="124"/>
      <c r="F1256" s="182"/>
      <c r="G1256" s="124"/>
      <c r="H1256"/>
      <c r="I1256" s="124"/>
      <c r="J1256" s="124"/>
    </row>
    <row r="1257" spans="1:10" s="57" customFormat="1" ht="12.75">
      <c r="A1257" s="87"/>
      <c r="B1257" s="87" t="s">
        <v>2163</v>
      </c>
      <c r="C1257" s="179"/>
      <c r="D1257" s="87" t="s">
        <v>2164</v>
      </c>
      <c r="E1257" s="130">
        <v>3.99</v>
      </c>
      <c r="F1257" s="184">
        <v>0.5</v>
      </c>
      <c r="G1257" s="130">
        <v>1.99</v>
      </c>
      <c r="H1257" s="83">
        <v>1</v>
      </c>
      <c r="I1257" s="130">
        <f>C1257*E1257</f>
        <v>0</v>
      </c>
      <c r="J1257" s="130">
        <f>C1257*G1257</f>
        <v>0</v>
      </c>
    </row>
    <row r="1258" spans="1:10" s="57" customFormat="1" ht="12.75">
      <c r="A1258"/>
      <c r="B1258" t="s">
        <v>2165</v>
      </c>
      <c r="C1258" s="151"/>
      <c r="D1258" t="s">
        <v>2166</v>
      </c>
      <c r="E1258" s="124">
        <v>3.99</v>
      </c>
      <c r="F1258" s="183">
        <v>0.4</v>
      </c>
      <c r="G1258" s="124">
        <v>2.39</v>
      </c>
      <c r="H1258" s="84">
        <v>1</v>
      </c>
      <c r="I1258" s="124">
        <f>C1258*E1258</f>
        <v>0</v>
      </c>
      <c r="J1258" s="124">
        <f>C1258*G1258</f>
        <v>0</v>
      </c>
    </row>
    <row r="1259" spans="1:10" s="57" customFormat="1" ht="12.75">
      <c r="A1259"/>
      <c r="B1259" t="s">
        <v>2167</v>
      </c>
      <c r="C1259" s="151"/>
      <c r="D1259" t="s">
        <v>2168</v>
      </c>
      <c r="E1259" s="124">
        <v>3.99</v>
      </c>
      <c r="F1259" s="183">
        <v>0.4</v>
      </c>
      <c r="G1259" s="124">
        <v>2.39</v>
      </c>
      <c r="H1259" s="84">
        <v>1</v>
      </c>
      <c r="I1259" s="124">
        <f>C1259*E1259</f>
        <v>0</v>
      </c>
      <c r="J1259" s="124">
        <f>C1259*G1259</f>
        <v>0</v>
      </c>
    </row>
    <row r="1260" spans="1:10" s="57" customFormat="1" ht="12.75">
      <c r="A1260"/>
      <c r="B1260" t="s">
        <v>2169</v>
      </c>
      <c r="C1260" s="151"/>
      <c r="D1260" t="s">
        <v>2170</v>
      </c>
      <c r="E1260" s="124">
        <v>3.99</v>
      </c>
      <c r="F1260" s="183">
        <v>0.4</v>
      </c>
      <c r="G1260" s="124">
        <v>2.39</v>
      </c>
      <c r="H1260" s="84">
        <v>1</v>
      </c>
      <c r="I1260" s="124">
        <f>C1260*E1260</f>
        <v>0</v>
      </c>
      <c r="J1260" s="124">
        <f>C1260*G1260</f>
        <v>0</v>
      </c>
    </row>
    <row r="1261" spans="1:10" s="57" customFormat="1" ht="12.75">
      <c r="A1261" t="s">
        <v>147</v>
      </c>
      <c r="B1261"/>
      <c r="C1261" s="151"/>
      <c r="D1261"/>
      <c r="E1261" s="124"/>
      <c r="F1261" s="182"/>
      <c r="G1261" s="124"/>
      <c r="H1261"/>
      <c r="I1261" s="124"/>
      <c r="J1261" s="124"/>
    </row>
    <row r="1262" spans="1:10" s="57" customFormat="1" ht="12.75">
      <c r="A1262"/>
      <c r="B1262" t="s">
        <v>2171</v>
      </c>
      <c r="C1262" s="151"/>
      <c r="D1262" t="s">
        <v>2172</v>
      </c>
      <c r="E1262" s="124">
        <v>3.99</v>
      </c>
      <c r="F1262" s="183">
        <v>0.4</v>
      </c>
      <c r="G1262" s="124">
        <v>2.39</v>
      </c>
      <c r="H1262" s="84">
        <v>1</v>
      </c>
      <c r="I1262" s="124">
        <f>C1262*E1262</f>
        <v>0</v>
      </c>
      <c r="J1262" s="124">
        <f>C1262*G1262</f>
        <v>0</v>
      </c>
    </row>
    <row r="1263" spans="1:10" s="57" customFormat="1" ht="12.75">
      <c r="A1263"/>
      <c r="B1263" t="s">
        <v>2173</v>
      </c>
      <c r="C1263" s="151"/>
      <c r="D1263" t="s">
        <v>2174</v>
      </c>
      <c r="E1263" s="124">
        <v>3.99</v>
      </c>
      <c r="F1263" s="183">
        <v>0.4</v>
      </c>
      <c r="G1263" s="124">
        <v>2.39</v>
      </c>
      <c r="H1263" s="84">
        <v>1</v>
      </c>
      <c r="I1263" s="124">
        <f>C1263*E1263</f>
        <v>0</v>
      </c>
      <c r="J1263" s="124">
        <f>C1263*G1263</f>
        <v>0</v>
      </c>
    </row>
    <row r="1264" spans="1:10" s="57" customFormat="1" ht="12.75">
      <c r="A1264"/>
      <c r="B1264" t="s">
        <v>2175</v>
      </c>
      <c r="C1264" s="151"/>
      <c r="D1264" t="s">
        <v>2176</v>
      </c>
      <c r="E1264" s="124">
        <v>3.99</v>
      </c>
      <c r="F1264" s="183">
        <v>0.4</v>
      </c>
      <c r="G1264" s="124">
        <v>2.39</v>
      </c>
      <c r="H1264" s="84">
        <v>1</v>
      </c>
      <c r="I1264" s="124">
        <f>C1264*E1264</f>
        <v>0</v>
      </c>
      <c r="J1264" s="124">
        <f>C1264*G1264</f>
        <v>0</v>
      </c>
    </row>
    <row r="1265" spans="1:10" s="57" customFormat="1" ht="12.75">
      <c r="A1265" t="s">
        <v>171</v>
      </c>
      <c r="B1265"/>
      <c r="C1265" s="151"/>
      <c r="D1265"/>
      <c r="E1265" s="124"/>
      <c r="F1265" s="182"/>
      <c r="G1265" s="124"/>
      <c r="H1265"/>
      <c r="I1265" s="124"/>
      <c r="J1265" s="124"/>
    </row>
    <row r="1266" spans="1:10" s="57" customFormat="1" ht="12.75">
      <c r="A1266"/>
      <c r="B1266" t="s">
        <v>2177</v>
      </c>
      <c r="C1266" s="151"/>
      <c r="D1266" t="s">
        <v>2178</v>
      </c>
      <c r="E1266" s="124">
        <v>4.99</v>
      </c>
      <c r="F1266" s="183">
        <v>0.4</v>
      </c>
      <c r="G1266" s="124">
        <v>2.99</v>
      </c>
      <c r="H1266" s="84">
        <v>1</v>
      </c>
      <c r="I1266" s="124">
        <f>C1266*E1266</f>
        <v>0</v>
      </c>
      <c r="J1266" s="124">
        <f>C1266*G1266</f>
        <v>0</v>
      </c>
    </row>
    <row r="1267" spans="1:10" s="57" customFormat="1" ht="12.75">
      <c r="A1267"/>
      <c r="B1267" t="s">
        <v>2179</v>
      </c>
      <c r="C1267" s="151"/>
      <c r="D1267" t="s">
        <v>2180</v>
      </c>
      <c r="E1267" s="124">
        <v>4.99</v>
      </c>
      <c r="F1267" s="183">
        <v>0.4</v>
      </c>
      <c r="G1267" s="124">
        <v>2.99</v>
      </c>
      <c r="H1267" s="84">
        <v>1</v>
      </c>
      <c r="I1267" s="124">
        <f>C1267*E1267</f>
        <v>0</v>
      </c>
      <c r="J1267" s="124">
        <f>C1267*G1267</f>
        <v>0</v>
      </c>
    </row>
    <row r="1268" spans="1:10" ht="12.75">
      <c r="A1268" t="s">
        <v>145</v>
      </c>
      <c r="B1268"/>
      <c r="C1268" s="151"/>
      <c r="D1268"/>
      <c r="E1268" s="124"/>
      <c r="F1268" s="182"/>
      <c r="G1268" s="124"/>
      <c r="H1268"/>
      <c r="I1268" s="124"/>
      <c r="J1268" s="124"/>
    </row>
    <row r="1269" spans="1:10" s="57" customFormat="1" ht="12.75">
      <c r="A1269" s="87"/>
      <c r="B1269" s="87" t="s">
        <v>2181</v>
      </c>
      <c r="C1269" s="179"/>
      <c r="D1269" s="87" t="s">
        <v>2182</v>
      </c>
      <c r="E1269" s="130">
        <v>3.99</v>
      </c>
      <c r="F1269" s="184">
        <v>0.5</v>
      </c>
      <c r="G1269" s="130">
        <v>1.99</v>
      </c>
      <c r="H1269" s="83">
        <v>1</v>
      </c>
      <c r="I1269" s="130">
        <f>C1269*E1269</f>
        <v>0</v>
      </c>
      <c r="J1269" s="130">
        <f>C1269*G1269</f>
        <v>0</v>
      </c>
    </row>
    <row r="1270" spans="1:10" s="57" customFormat="1" ht="12.75">
      <c r="A1270" t="s">
        <v>177</v>
      </c>
      <c r="B1270"/>
      <c r="C1270" s="151"/>
      <c r="D1270"/>
      <c r="E1270" s="124"/>
      <c r="F1270" s="182"/>
      <c r="G1270" s="124"/>
      <c r="H1270"/>
      <c r="I1270" s="124"/>
      <c r="J1270" s="124"/>
    </row>
    <row r="1271" spans="1:10" s="57" customFormat="1" ht="12.75">
      <c r="A1271"/>
      <c r="B1271" t="s">
        <v>2183</v>
      </c>
      <c r="C1271" s="151"/>
      <c r="D1271" t="s">
        <v>2184</v>
      </c>
      <c r="E1271" s="124">
        <v>3.99</v>
      </c>
      <c r="F1271" s="183">
        <v>0.4</v>
      </c>
      <c r="G1271" s="124">
        <v>2.39</v>
      </c>
      <c r="H1271" s="84">
        <v>1</v>
      </c>
      <c r="I1271" s="124">
        <f>C1271*E1271</f>
        <v>0</v>
      </c>
      <c r="J1271" s="124">
        <f>C1271*G1271</f>
        <v>0</v>
      </c>
    </row>
    <row r="1272" spans="1:10" s="57" customFormat="1" ht="12.75">
      <c r="A1272"/>
      <c r="B1272" t="s">
        <v>2185</v>
      </c>
      <c r="C1272" s="151"/>
      <c r="D1272" t="s">
        <v>2186</v>
      </c>
      <c r="E1272" s="124">
        <v>3.99</v>
      </c>
      <c r="F1272" s="183">
        <v>0.4</v>
      </c>
      <c r="G1272" s="124">
        <v>2.39</v>
      </c>
      <c r="H1272" s="84">
        <v>1</v>
      </c>
      <c r="I1272" s="124">
        <f>C1272*E1272</f>
        <v>0</v>
      </c>
      <c r="J1272" s="124">
        <f>C1272*G1272</f>
        <v>0</v>
      </c>
    </row>
    <row r="1273" spans="1:10" s="57" customFormat="1" ht="12.75">
      <c r="A1273" t="s">
        <v>57</v>
      </c>
      <c r="B1273"/>
      <c r="C1273" s="151"/>
      <c r="D1273"/>
      <c r="E1273" s="124"/>
      <c r="F1273" s="182"/>
      <c r="G1273" s="124"/>
      <c r="H1273"/>
      <c r="I1273" s="124"/>
      <c r="J1273" s="124"/>
    </row>
    <row r="1274" spans="1:10" s="57" customFormat="1" ht="12.75">
      <c r="A1274" s="87"/>
      <c r="B1274" s="87" t="s">
        <v>2187</v>
      </c>
      <c r="C1274" s="179"/>
      <c r="D1274" s="87" t="s">
        <v>2188</v>
      </c>
      <c r="E1274" s="130">
        <v>3.99</v>
      </c>
      <c r="F1274" s="184">
        <v>0.5</v>
      </c>
      <c r="G1274" s="130">
        <v>1.99</v>
      </c>
      <c r="H1274" s="83">
        <v>1</v>
      </c>
      <c r="I1274" s="130">
        <f>C1274*E1274</f>
        <v>0</v>
      </c>
      <c r="J1274" s="130">
        <f>C1274*G1274</f>
        <v>0</v>
      </c>
    </row>
    <row r="1275" spans="1:10" ht="12.75">
      <c r="A1275"/>
      <c r="B1275" t="s">
        <v>2189</v>
      </c>
      <c r="C1275" s="151"/>
      <c r="D1275" t="s">
        <v>2190</v>
      </c>
      <c r="E1275" s="124">
        <v>3.99</v>
      </c>
      <c r="F1275" s="183">
        <v>0.4</v>
      </c>
      <c r="G1275" s="124">
        <v>2.39</v>
      </c>
      <c r="H1275" s="84">
        <v>1</v>
      </c>
      <c r="I1275" s="124">
        <f>C1275*E1275</f>
        <v>0</v>
      </c>
      <c r="J1275" s="124">
        <f>C1275*G1275</f>
        <v>0</v>
      </c>
    </row>
    <row r="1276" spans="1:10" ht="12.75">
      <c r="A1276" t="s">
        <v>165</v>
      </c>
      <c r="B1276"/>
      <c r="C1276" s="151"/>
      <c r="D1276"/>
      <c r="E1276" s="124"/>
      <c r="F1276" s="182"/>
      <c r="G1276" s="124"/>
      <c r="H1276"/>
      <c r="I1276" s="124"/>
      <c r="J1276" s="124"/>
    </row>
    <row r="1277" spans="1:11" s="57" customFormat="1" ht="12.75">
      <c r="A1277" s="87"/>
      <c r="B1277" s="87" t="s">
        <v>2191</v>
      </c>
      <c r="C1277" s="179"/>
      <c r="D1277" s="87" t="s">
        <v>2192</v>
      </c>
      <c r="E1277" s="130">
        <v>3.99</v>
      </c>
      <c r="F1277" s="184">
        <v>0.5</v>
      </c>
      <c r="G1277" s="130">
        <v>1.99</v>
      </c>
      <c r="H1277" s="83">
        <v>1</v>
      </c>
      <c r="I1277" s="130">
        <f>C1277*E1277</f>
        <v>0</v>
      </c>
      <c r="J1277" s="130">
        <f>C1277*G1277</f>
        <v>0</v>
      </c>
      <c r="K1277" s="88"/>
    </row>
    <row r="1278" spans="1:10" ht="12.75">
      <c r="A1278"/>
      <c r="B1278" t="s">
        <v>2193</v>
      </c>
      <c r="C1278" s="151"/>
      <c r="D1278" t="s">
        <v>2194</v>
      </c>
      <c r="E1278" s="124">
        <v>3.99</v>
      </c>
      <c r="F1278" s="183">
        <v>0.4</v>
      </c>
      <c r="G1278" s="124">
        <v>2.39</v>
      </c>
      <c r="H1278" s="84">
        <v>1</v>
      </c>
      <c r="I1278" s="124">
        <f>C1278*E1278</f>
        <v>0</v>
      </c>
      <c r="J1278" s="124">
        <f>C1278*G1278</f>
        <v>0</v>
      </c>
    </row>
    <row r="1279" spans="1:10" ht="12.75">
      <c r="A1279" t="s">
        <v>63</v>
      </c>
      <c r="B1279"/>
      <c r="C1279" s="151"/>
      <c r="D1279"/>
      <c r="E1279" s="124"/>
      <c r="F1279" s="182"/>
      <c r="G1279" s="124"/>
      <c r="H1279"/>
      <c r="I1279" s="124"/>
      <c r="J1279" s="124"/>
    </row>
    <row r="1280" spans="1:10" ht="12.75">
      <c r="A1280"/>
      <c r="B1280" t="s">
        <v>2195</v>
      </c>
      <c r="C1280" s="151"/>
      <c r="D1280" t="s">
        <v>2196</v>
      </c>
      <c r="E1280" s="124">
        <v>4.99</v>
      </c>
      <c r="F1280" s="183">
        <v>0.4</v>
      </c>
      <c r="G1280" s="124">
        <v>2.99</v>
      </c>
      <c r="H1280" s="84">
        <v>1</v>
      </c>
      <c r="I1280" s="124">
        <f>C1280*E1280</f>
        <v>0</v>
      </c>
      <c r="J1280" s="124">
        <f>C1280*G1280</f>
        <v>0</v>
      </c>
    </row>
    <row r="1281" spans="1:10" ht="12.75">
      <c r="A1281" t="s">
        <v>133</v>
      </c>
      <c r="B1281"/>
      <c r="C1281" s="151"/>
      <c r="D1281"/>
      <c r="E1281" s="124"/>
      <c r="F1281" s="182"/>
      <c r="G1281" s="124"/>
      <c r="H1281"/>
      <c r="I1281" s="124"/>
      <c r="J1281" s="124"/>
    </row>
    <row r="1282" spans="1:10" ht="12.75">
      <c r="A1282"/>
      <c r="B1282" t="s">
        <v>2197</v>
      </c>
      <c r="C1282" s="151"/>
      <c r="D1282" t="s">
        <v>2198</v>
      </c>
      <c r="E1282" s="124">
        <v>4.99</v>
      </c>
      <c r="F1282" s="183">
        <v>0.4</v>
      </c>
      <c r="G1282" s="124">
        <v>2.99</v>
      </c>
      <c r="H1282" s="84">
        <v>1</v>
      </c>
      <c r="I1282" s="124">
        <f>C1282*E1282</f>
        <v>0</v>
      </c>
      <c r="J1282" s="124">
        <f>C1282*G1282</f>
        <v>0</v>
      </c>
    </row>
    <row r="1283" spans="1:10" ht="12.75">
      <c r="A1283" t="s">
        <v>64</v>
      </c>
      <c r="B1283"/>
      <c r="C1283" s="151"/>
      <c r="D1283"/>
      <c r="E1283" s="124"/>
      <c r="F1283" s="182"/>
      <c r="G1283" s="124"/>
      <c r="H1283"/>
      <c r="I1283" s="124"/>
      <c r="J1283" s="124"/>
    </row>
    <row r="1284" spans="1:10" s="57" customFormat="1" ht="12.75">
      <c r="A1284"/>
      <c r="B1284" t="s">
        <v>2199</v>
      </c>
      <c r="C1284" s="151"/>
      <c r="D1284" t="s">
        <v>2200</v>
      </c>
      <c r="E1284" s="124">
        <v>4.99</v>
      </c>
      <c r="F1284" s="183">
        <v>0.4</v>
      </c>
      <c r="G1284" s="124">
        <v>2.99</v>
      </c>
      <c r="H1284" s="84">
        <v>1</v>
      </c>
      <c r="I1284" s="124">
        <f>C1284*E1284</f>
        <v>0</v>
      </c>
      <c r="J1284" s="124">
        <f>C1284*G1284</f>
        <v>0</v>
      </c>
    </row>
    <row r="1285" spans="1:10" s="57" customFormat="1" ht="12.75">
      <c r="A1285"/>
      <c r="B1285" t="s">
        <v>2201</v>
      </c>
      <c r="C1285" s="151"/>
      <c r="D1285" t="s">
        <v>2202</v>
      </c>
      <c r="E1285" s="124">
        <v>4.99</v>
      </c>
      <c r="F1285" s="183">
        <v>0.4</v>
      </c>
      <c r="G1285" s="124">
        <v>2.99</v>
      </c>
      <c r="H1285" s="84">
        <v>1</v>
      </c>
      <c r="I1285" s="124">
        <f>C1285*E1285</f>
        <v>0</v>
      </c>
      <c r="J1285" s="124">
        <f>C1285*G1285</f>
        <v>0</v>
      </c>
    </row>
    <row r="1286" spans="1:10" s="57" customFormat="1" ht="12.75">
      <c r="A1286" t="s">
        <v>65</v>
      </c>
      <c r="B1286"/>
      <c r="C1286" s="151"/>
      <c r="D1286"/>
      <c r="E1286" s="124"/>
      <c r="F1286" s="182"/>
      <c r="G1286" s="124"/>
      <c r="H1286"/>
      <c r="I1286" s="124"/>
      <c r="J1286" s="124"/>
    </row>
    <row r="1287" spans="1:10" ht="12.75">
      <c r="A1287"/>
      <c r="B1287" t="s">
        <v>2203</v>
      </c>
      <c r="C1287" s="151"/>
      <c r="D1287" t="s">
        <v>2204</v>
      </c>
      <c r="E1287" s="124">
        <v>4.99</v>
      </c>
      <c r="F1287" s="183">
        <v>0.4</v>
      </c>
      <c r="G1287" s="124">
        <v>2.99</v>
      </c>
      <c r="H1287" s="84">
        <v>1</v>
      </c>
      <c r="I1287" s="124">
        <f>C1287*E1287</f>
        <v>0</v>
      </c>
      <c r="J1287" s="124">
        <f>C1287*G1287</f>
        <v>0</v>
      </c>
    </row>
    <row r="1288" spans="1:10" ht="12.75">
      <c r="A1288"/>
      <c r="B1288" t="s">
        <v>2205</v>
      </c>
      <c r="C1288" s="151"/>
      <c r="D1288" t="s">
        <v>2206</v>
      </c>
      <c r="E1288" s="124">
        <v>4.99</v>
      </c>
      <c r="F1288" s="183">
        <v>0.4</v>
      </c>
      <c r="G1288" s="124">
        <v>2.99</v>
      </c>
      <c r="H1288" s="84">
        <v>1</v>
      </c>
      <c r="I1288" s="124">
        <f>C1288*E1288</f>
        <v>0</v>
      </c>
      <c r="J1288" s="124">
        <f>C1288*G1288</f>
        <v>0</v>
      </c>
    </row>
    <row r="1289" spans="1:10" ht="12.75">
      <c r="A1289"/>
      <c r="B1289" t="s">
        <v>2207</v>
      </c>
      <c r="C1289" s="151"/>
      <c r="D1289" t="s">
        <v>2208</v>
      </c>
      <c r="E1289" s="124">
        <v>4.99</v>
      </c>
      <c r="F1289" s="183">
        <v>0.4</v>
      </c>
      <c r="G1289" s="124">
        <v>2.99</v>
      </c>
      <c r="H1289" s="84">
        <v>1</v>
      </c>
      <c r="I1289" s="124">
        <f>C1289*E1289</f>
        <v>0</v>
      </c>
      <c r="J1289" s="124">
        <f>C1289*G1289</f>
        <v>0</v>
      </c>
    </row>
    <row r="1290" spans="1:10" ht="12.75">
      <c r="A1290"/>
      <c r="B1290" t="s">
        <v>2209</v>
      </c>
      <c r="C1290" s="151"/>
      <c r="D1290" t="s">
        <v>2210</v>
      </c>
      <c r="E1290" s="124">
        <v>4.99</v>
      </c>
      <c r="F1290" s="183">
        <v>0.4</v>
      </c>
      <c r="G1290" s="124">
        <v>2.99</v>
      </c>
      <c r="H1290" s="84">
        <v>1</v>
      </c>
      <c r="I1290" s="124">
        <f>C1290*E1290</f>
        <v>0</v>
      </c>
      <c r="J1290" s="124">
        <f>C1290*G1290</f>
        <v>0</v>
      </c>
    </row>
    <row r="1291" spans="1:10" ht="12.75">
      <c r="A1291" t="s">
        <v>95</v>
      </c>
      <c r="B1291"/>
      <c r="C1291" s="151"/>
      <c r="D1291"/>
      <c r="E1291" s="124"/>
      <c r="F1291" s="182"/>
      <c r="G1291" s="124"/>
      <c r="H1291"/>
      <c r="I1291" s="124"/>
      <c r="J1291" s="124"/>
    </row>
    <row r="1292" spans="1:10" ht="12.75">
      <c r="A1292"/>
      <c r="B1292" t="s">
        <v>2211</v>
      </c>
      <c r="C1292" s="151"/>
      <c r="D1292" t="s">
        <v>2212</v>
      </c>
      <c r="E1292" s="124">
        <v>3.99</v>
      </c>
      <c r="F1292" s="183">
        <v>0.4</v>
      </c>
      <c r="G1292" s="124">
        <v>2.39</v>
      </c>
      <c r="H1292" s="84">
        <v>1</v>
      </c>
      <c r="I1292" s="124">
        <f>C1292*E1292</f>
        <v>0</v>
      </c>
      <c r="J1292" s="124">
        <f>C1292*G1292</f>
        <v>0</v>
      </c>
    </row>
    <row r="1293" spans="1:10" ht="12.75">
      <c r="A1293"/>
      <c r="B1293" t="s">
        <v>2213</v>
      </c>
      <c r="C1293" s="151"/>
      <c r="D1293" t="s">
        <v>2214</v>
      </c>
      <c r="E1293" s="124">
        <v>3.99</v>
      </c>
      <c r="F1293" s="183">
        <v>0.4</v>
      </c>
      <c r="G1293" s="124">
        <v>2.39</v>
      </c>
      <c r="H1293" s="84">
        <v>1</v>
      </c>
      <c r="I1293" s="124">
        <f>C1293*E1293</f>
        <v>0</v>
      </c>
      <c r="J1293" s="124">
        <f>C1293*G1293</f>
        <v>0</v>
      </c>
    </row>
    <row r="1294" spans="1:10" ht="12.75">
      <c r="A1294"/>
      <c r="B1294" t="s">
        <v>2215</v>
      </c>
      <c r="C1294" s="151"/>
      <c r="D1294" t="s">
        <v>2216</v>
      </c>
      <c r="E1294" s="124">
        <v>3.99</v>
      </c>
      <c r="F1294" s="183">
        <v>0.4</v>
      </c>
      <c r="G1294" s="124">
        <v>2.39</v>
      </c>
      <c r="H1294" s="84">
        <v>1</v>
      </c>
      <c r="I1294" s="124">
        <f>C1294*E1294</f>
        <v>0</v>
      </c>
      <c r="J1294" s="124">
        <f>C1294*G1294</f>
        <v>0</v>
      </c>
    </row>
    <row r="1295" spans="1:10" ht="12.75">
      <c r="A1295"/>
      <c r="B1295" t="s">
        <v>2217</v>
      </c>
      <c r="C1295" s="151"/>
      <c r="D1295" t="s">
        <v>2218</v>
      </c>
      <c r="E1295" s="124">
        <v>3.99</v>
      </c>
      <c r="F1295" s="183">
        <v>0.4</v>
      </c>
      <c r="G1295" s="124">
        <v>2.39</v>
      </c>
      <c r="H1295" s="84">
        <v>1</v>
      </c>
      <c r="I1295" s="124">
        <f>C1295*E1295</f>
        <v>0</v>
      </c>
      <c r="J1295" s="124">
        <f>C1295*G1295</f>
        <v>0</v>
      </c>
    </row>
    <row r="1296" spans="1:10" ht="12.75">
      <c r="A1296" t="s">
        <v>66</v>
      </c>
      <c r="B1296"/>
      <c r="C1296" s="151"/>
      <c r="D1296"/>
      <c r="E1296" s="124"/>
      <c r="F1296" s="182"/>
      <c r="G1296" s="124"/>
      <c r="H1296"/>
      <c r="I1296" s="124"/>
      <c r="J1296" s="124"/>
    </row>
    <row r="1297" spans="1:10" s="57" customFormat="1" ht="12.75">
      <c r="A1297"/>
      <c r="B1297" t="s">
        <v>2219</v>
      </c>
      <c r="C1297" s="151"/>
      <c r="D1297" t="s">
        <v>2220</v>
      </c>
      <c r="E1297" s="124">
        <v>3.99</v>
      </c>
      <c r="F1297" s="183">
        <v>0.4</v>
      </c>
      <c r="G1297" s="124">
        <v>2.39</v>
      </c>
      <c r="H1297" s="84">
        <v>1</v>
      </c>
      <c r="I1297" s="124">
        <f>C1297*E1297</f>
        <v>0</v>
      </c>
      <c r="J1297" s="124">
        <f>C1297*G1297</f>
        <v>0</v>
      </c>
    </row>
    <row r="1298" spans="1:10" ht="12.75">
      <c r="A1298"/>
      <c r="B1298" t="s">
        <v>2221</v>
      </c>
      <c r="C1298" s="151"/>
      <c r="D1298" t="s">
        <v>2222</v>
      </c>
      <c r="E1298" s="124">
        <v>3.99</v>
      </c>
      <c r="F1298" s="183">
        <v>0.4</v>
      </c>
      <c r="G1298" s="124">
        <v>2.39</v>
      </c>
      <c r="H1298" s="84">
        <v>1</v>
      </c>
      <c r="I1298" s="124">
        <f>C1298*E1298</f>
        <v>0</v>
      </c>
      <c r="J1298" s="124">
        <f>C1298*G1298</f>
        <v>0</v>
      </c>
    </row>
    <row r="1299" spans="1:10" ht="12.75">
      <c r="A1299" t="s">
        <v>156</v>
      </c>
      <c r="B1299"/>
      <c r="C1299" s="151"/>
      <c r="D1299"/>
      <c r="E1299" s="124"/>
      <c r="F1299" s="182"/>
      <c r="G1299" s="124"/>
      <c r="H1299"/>
      <c r="I1299" s="124"/>
      <c r="J1299" s="124"/>
    </row>
    <row r="1300" spans="1:10" ht="12.75">
      <c r="A1300"/>
      <c r="B1300" t="s">
        <v>2223</v>
      </c>
      <c r="C1300" s="151"/>
      <c r="D1300" t="s">
        <v>2224</v>
      </c>
      <c r="E1300" s="124">
        <v>3.99</v>
      </c>
      <c r="F1300" s="183">
        <v>0.4</v>
      </c>
      <c r="G1300" s="124">
        <v>2.39</v>
      </c>
      <c r="H1300" s="84">
        <v>1</v>
      </c>
      <c r="I1300" s="124">
        <f>C1300*E1300</f>
        <v>0</v>
      </c>
      <c r="J1300" s="124">
        <f>C1300*G1300</f>
        <v>0</v>
      </c>
    </row>
    <row r="1301" spans="1:10" ht="12.75">
      <c r="A1301"/>
      <c r="B1301" t="s">
        <v>2225</v>
      </c>
      <c r="C1301" s="151"/>
      <c r="D1301" t="s">
        <v>2226</v>
      </c>
      <c r="E1301" s="124">
        <v>3.99</v>
      </c>
      <c r="F1301" s="183">
        <v>0.4</v>
      </c>
      <c r="G1301" s="124">
        <v>2.39</v>
      </c>
      <c r="H1301" s="84">
        <v>1</v>
      </c>
      <c r="I1301" s="124">
        <f>C1301*E1301</f>
        <v>0</v>
      </c>
      <c r="J1301" s="124">
        <f>C1301*G1301</f>
        <v>0</v>
      </c>
    </row>
    <row r="1302" spans="1:10" ht="12.75">
      <c r="A1302" t="s">
        <v>163</v>
      </c>
      <c r="B1302"/>
      <c r="C1302" s="151"/>
      <c r="D1302"/>
      <c r="E1302" s="124"/>
      <c r="F1302" s="182"/>
      <c r="G1302" s="124"/>
      <c r="H1302"/>
      <c r="I1302" s="124"/>
      <c r="J1302" s="124"/>
    </row>
    <row r="1303" spans="1:10" ht="12.75">
      <c r="A1303"/>
      <c r="B1303" t="s">
        <v>2227</v>
      </c>
      <c r="C1303" s="151"/>
      <c r="D1303" t="s">
        <v>2228</v>
      </c>
      <c r="E1303" s="124">
        <v>3.99</v>
      </c>
      <c r="F1303" s="183">
        <v>0.4</v>
      </c>
      <c r="G1303" s="124">
        <v>2.39</v>
      </c>
      <c r="H1303" s="84">
        <v>1</v>
      </c>
      <c r="I1303" s="124">
        <f>C1303*E1303</f>
        <v>0</v>
      </c>
      <c r="J1303" s="124">
        <f>C1303*G1303</f>
        <v>0</v>
      </c>
    </row>
    <row r="1304" spans="1:10" s="57" customFormat="1" ht="12.75">
      <c r="A1304" t="s">
        <v>166</v>
      </c>
      <c r="B1304"/>
      <c r="C1304" s="151"/>
      <c r="D1304"/>
      <c r="E1304" s="124"/>
      <c r="F1304" s="182"/>
      <c r="G1304" s="124"/>
      <c r="H1304"/>
      <c r="I1304" s="124"/>
      <c r="J1304" s="124"/>
    </row>
    <row r="1305" spans="1:10" ht="12.75">
      <c r="A1305"/>
      <c r="B1305" t="s">
        <v>2229</v>
      </c>
      <c r="C1305" s="151"/>
      <c r="D1305" t="s">
        <v>2230</v>
      </c>
      <c r="E1305" s="124">
        <v>3.99</v>
      </c>
      <c r="F1305" s="183">
        <v>0.4</v>
      </c>
      <c r="G1305" s="124">
        <v>2.39</v>
      </c>
      <c r="H1305" s="84">
        <v>1</v>
      </c>
      <c r="I1305" s="124">
        <f>C1305*E1305</f>
        <v>0</v>
      </c>
      <c r="J1305" s="124">
        <f>C1305*G1305</f>
        <v>0</v>
      </c>
    </row>
    <row r="1306" spans="1:10" s="57" customFormat="1" ht="12.75">
      <c r="A1306"/>
      <c r="B1306" t="s">
        <v>2231</v>
      </c>
      <c r="C1306" s="151"/>
      <c r="D1306" t="s">
        <v>2232</v>
      </c>
      <c r="E1306" s="124">
        <v>3.99</v>
      </c>
      <c r="F1306" s="183">
        <v>0.4</v>
      </c>
      <c r="G1306" s="124">
        <v>2.39</v>
      </c>
      <c r="H1306" s="84">
        <v>1</v>
      </c>
      <c r="I1306" s="124">
        <f>C1306*E1306</f>
        <v>0</v>
      </c>
      <c r="J1306" s="124">
        <f>C1306*G1306</f>
        <v>0</v>
      </c>
    </row>
    <row r="1307" spans="1:10" s="57" customFormat="1" ht="12.75">
      <c r="A1307" t="s">
        <v>75</v>
      </c>
      <c r="B1307"/>
      <c r="C1307" s="151"/>
      <c r="D1307"/>
      <c r="E1307" s="124"/>
      <c r="F1307" s="182"/>
      <c r="G1307" s="124"/>
      <c r="H1307"/>
      <c r="I1307" s="124"/>
      <c r="J1307" s="124"/>
    </row>
    <row r="1308" spans="1:10" s="57" customFormat="1" ht="12.75">
      <c r="A1308"/>
      <c r="B1308" t="s">
        <v>2233</v>
      </c>
      <c r="C1308" s="151"/>
      <c r="D1308" t="s">
        <v>2234</v>
      </c>
      <c r="E1308" s="124">
        <v>3.99</v>
      </c>
      <c r="F1308" s="183">
        <v>0.4</v>
      </c>
      <c r="G1308" s="124">
        <v>2.39</v>
      </c>
      <c r="H1308" s="84">
        <v>1</v>
      </c>
      <c r="I1308" s="124">
        <f>C1308*E1308</f>
        <v>0</v>
      </c>
      <c r="J1308" s="124">
        <f>C1308*G1308</f>
        <v>0</v>
      </c>
    </row>
    <row r="1309" spans="1:10" ht="12.75">
      <c r="A1309"/>
      <c r="B1309" t="s">
        <v>2235</v>
      </c>
      <c r="C1309" s="151"/>
      <c r="D1309" t="s">
        <v>2236</v>
      </c>
      <c r="E1309" s="124">
        <v>3.99</v>
      </c>
      <c r="F1309" s="183">
        <v>0.4</v>
      </c>
      <c r="G1309" s="124">
        <v>2.39</v>
      </c>
      <c r="H1309" s="84">
        <v>1</v>
      </c>
      <c r="I1309" s="124">
        <f>C1309*E1309</f>
        <v>0</v>
      </c>
      <c r="J1309" s="124">
        <f>C1309*G1309</f>
        <v>0</v>
      </c>
    </row>
    <row r="1310" spans="1:10" s="57" customFormat="1" ht="12.75">
      <c r="A1310" t="s">
        <v>76</v>
      </c>
      <c r="B1310"/>
      <c r="C1310" s="151"/>
      <c r="D1310"/>
      <c r="E1310" s="124"/>
      <c r="F1310" s="182"/>
      <c r="G1310" s="124"/>
      <c r="H1310"/>
      <c r="I1310" s="124"/>
      <c r="J1310" s="124"/>
    </row>
    <row r="1311" spans="1:10" s="57" customFormat="1" ht="12.75">
      <c r="A1311"/>
      <c r="B1311" t="s">
        <v>2237</v>
      </c>
      <c r="C1311" s="151"/>
      <c r="D1311" t="s">
        <v>2238</v>
      </c>
      <c r="E1311" s="124">
        <v>3.99</v>
      </c>
      <c r="F1311" s="183">
        <v>0.4</v>
      </c>
      <c r="G1311" s="124">
        <v>2.39</v>
      </c>
      <c r="H1311" s="84">
        <v>1</v>
      </c>
      <c r="I1311" s="124">
        <f>C1311*E1311</f>
        <v>0</v>
      </c>
      <c r="J1311" s="124">
        <f>C1311*G1311</f>
        <v>0</v>
      </c>
    </row>
    <row r="1312" spans="1:10" s="57" customFormat="1" ht="12.75">
      <c r="A1312"/>
      <c r="B1312" t="s">
        <v>2239</v>
      </c>
      <c r="C1312" s="151"/>
      <c r="D1312" t="s">
        <v>2240</v>
      </c>
      <c r="E1312" s="124">
        <v>3.99</v>
      </c>
      <c r="F1312" s="183">
        <v>0.4</v>
      </c>
      <c r="G1312" s="124">
        <v>2.39</v>
      </c>
      <c r="H1312" s="84">
        <v>1</v>
      </c>
      <c r="I1312" s="124">
        <f>C1312*E1312</f>
        <v>0</v>
      </c>
      <c r="J1312" s="124">
        <f>C1312*G1312</f>
        <v>0</v>
      </c>
    </row>
    <row r="1313" spans="1:10" s="57" customFormat="1" ht="12.75">
      <c r="A1313" t="s">
        <v>77</v>
      </c>
      <c r="B1313"/>
      <c r="C1313" s="151"/>
      <c r="D1313"/>
      <c r="E1313" s="124"/>
      <c r="F1313" s="182"/>
      <c r="G1313" s="124"/>
      <c r="H1313"/>
      <c r="I1313" s="124"/>
      <c r="J1313" s="124"/>
    </row>
    <row r="1314" spans="1:10" s="57" customFormat="1" ht="12.75">
      <c r="A1314"/>
      <c r="B1314" t="s">
        <v>2241</v>
      </c>
      <c r="C1314" s="151"/>
      <c r="D1314" t="s">
        <v>2242</v>
      </c>
      <c r="E1314" s="124">
        <v>3.99</v>
      </c>
      <c r="F1314" s="183">
        <v>0.4</v>
      </c>
      <c r="G1314" s="124">
        <v>2.39</v>
      </c>
      <c r="H1314" s="84">
        <v>1</v>
      </c>
      <c r="I1314" s="124">
        <f>C1314*E1314</f>
        <v>0</v>
      </c>
      <c r="J1314" s="124">
        <f>C1314*G1314</f>
        <v>0</v>
      </c>
    </row>
    <row r="1315" spans="1:10" s="57" customFormat="1" ht="12.75">
      <c r="A1315"/>
      <c r="B1315" t="s">
        <v>2243</v>
      </c>
      <c r="C1315" s="151"/>
      <c r="D1315" t="s">
        <v>2244</v>
      </c>
      <c r="E1315" s="124">
        <v>3.99</v>
      </c>
      <c r="F1315" s="183">
        <v>0.4</v>
      </c>
      <c r="G1315" s="124">
        <v>2.39</v>
      </c>
      <c r="H1315" s="84">
        <v>1</v>
      </c>
      <c r="I1315" s="124">
        <f>C1315*E1315</f>
        <v>0</v>
      </c>
      <c r="J1315" s="124">
        <f>C1315*G1315</f>
        <v>0</v>
      </c>
    </row>
    <row r="1316" spans="1:10" s="57" customFormat="1" ht="12.75">
      <c r="A1316" t="s">
        <v>78</v>
      </c>
      <c r="B1316"/>
      <c r="C1316" s="151"/>
      <c r="D1316"/>
      <c r="E1316" s="124"/>
      <c r="F1316" s="182"/>
      <c r="G1316" s="124"/>
      <c r="H1316"/>
      <c r="I1316" s="124"/>
      <c r="J1316" s="124"/>
    </row>
    <row r="1317" spans="1:10" s="57" customFormat="1" ht="12.75">
      <c r="A1317"/>
      <c r="B1317" t="s">
        <v>2245</v>
      </c>
      <c r="C1317" s="151"/>
      <c r="D1317" t="s">
        <v>2246</v>
      </c>
      <c r="E1317" s="124">
        <v>3.99</v>
      </c>
      <c r="F1317" s="183">
        <v>0.4</v>
      </c>
      <c r="G1317" s="124">
        <v>2.39</v>
      </c>
      <c r="H1317" s="84">
        <v>1</v>
      </c>
      <c r="I1317" s="124">
        <f>C1317*E1317</f>
        <v>0</v>
      </c>
      <c r="J1317" s="124">
        <f>C1317*G1317</f>
        <v>0</v>
      </c>
    </row>
    <row r="1318" spans="1:10" s="57" customFormat="1" ht="12.75">
      <c r="A1318"/>
      <c r="B1318" t="s">
        <v>2247</v>
      </c>
      <c r="C1318" s="151"/>
      <c r="D1318" t="s">
        <v>2248</v>
      </c>
      <c r="E1318" s="124">
        <v>3.99</v>
      </c>
      <c r="F1318" s="183">
        <v>0.4</v>
      </c>
      <c r="G1318" s="124">
        <v>2.39</v>
      </c>
      <c r="H1318" s="84">
        <v>1</v>
      </c>
      <c r="I1318" s="124">
        <f>C1318*E1318</f>
        <v>0</v>
      </c>
      <c r="J1318" s="124">
        <f>C1318*G1318</f>
        <v>0</v>
      </c>
    </row>
    <row r="1319" spans="1:10" s="57" customFormat="1" ht="12.75">
      <c r="A1319" t="s">
        <v>79</v>
      </c>
      <c r="B1319"/>
      <c r="C1319" s="151"/>
      <c r="D1319"/>
      <c r="E1319" s="124"/>
      <c r="F1319" s="182"/>
      <c r="G1319" s="124"/>
      <c r="H1319"/>
      <c r="I1319" s="124"/>
      <c r="J1319" s="124"/>
    </row>
    <row r="1320" spans="1:10" ht="12.75">
      <c r="A1320"/>
      <c r="B1320" t="s">
        <v>2249</v>
      </c>
      <c r="C1320" s="151"/>
      <c r="D1320" t="s">
        <v>2250</v>
      </c>
      <c r="E1320" s="124">
        <v>4.99</v>
      </c>
      <c r="F1320" s="183">
        <v>0.4</v>
      </c>
      <c r="G1320" s="124">
        <v>2.99</v>
      </c>
      <c r="H1320" s="84">
        <v>1</v>
      </c>
      <c r="I1320" s="124">
        <f>C1320*E1320</f>
        <v>0</v>
      </c>
      <c r="J1320" s="124">
        <f>C1320*G1320</f>
        <v>0</v>
      </c>
    </row>
    <row r="1321" spans="1:10" s="57" customFormat="1" ht="12.75">
      <c r="A1321"/>
      <c r="B1321" t="s">
        <v>2251</v>
      </c>
      <c r="C1321" s="151"/>
      <c r="D1321" t="s">
        <v>2252</v>
      </c>
      <c r="E1321" s="124">
        <v>4.99</v>
      </c>
      <c r="F1321" s="183">
        <v>0.4</v>
      </c>
      <c r="G1321" s="124">
        <v>2.99</v>
      </c>
      <c r="H1321" s="84">
        <v>1</v>
      </c>
      <c r="I1321" s="124">
        <f>C1321*E1321</f>
        <v>0</v>
      </c>
      <c r="J1321" s="124">
        <f>C1321*G1321</f>
        <v>0</v>
      </c>
    </row>
    <row r="1322" spans="1:10" s="57" customFormat="1" ht="12.75">
      <c r="A1322" t="s">
        <v>134</v>
      </c>
      <c r="B1322"/>
      <c r="C1322" s="151"/>
      <c r="D1322"/>
      <c r="E1322" s="124"/>
      <c r="F1322" s="182"/>
      <c r="G1322" s="124"/>
      <c r="H1322"/>
      <c r="I1322" s="124"/>
      <c r="J1322" s="124"/>
    </row>
    <row r="1323" spans="1:10" s="57" customFormat="1" ht="12.75">
      <c r="A1323"/>
      <c r="B1323" t="s">
        <v>2253</v>
      </c>
      <c r="C1323" s="151"/>
      <c r="D1323" t="s">
        <v>2254</v>
      </c>
      <c r="E1323" s="124">
        <v>3.99</v>
      </c>
      <c r="F1323" s="183">
        <v>0.4</v>
      </c>
      <c r="G1323" s="124">
        <v>2.39</v>
      </c>
      <c r="H1323" s="84">
        <v>1</v>
      </c>
      <c r="I1323" s="124">
        <f>C1323*E1323</f>
        <v>0</v>
      </c>
      <c r="J1323" s="124">
        <f>C1323*G1323</f>
        <v>0</v>
      </c>
    </row>
    <row r="1324" spans="1:10" s="57" customFormat="1" ht="12.75">
      <c r="A1324"/>
      <c r="B1324" t="s">
        <v>2255</v>
      </c>
      <c r="C1324" s="151"/>
      <c r="D1324" t="s">
        <v>2256</v>
      </c>
      <c r="E1324" s="124">
        <v>3.99</v>
      </c>
      <c r="F1324" s="183">
        <v>0.4</v>
      </c>
      <c r="G1324" s="124">
        <v>2.39</v>
      </c>
      <c r="H1324" s="84">
        <v>1</v>
      </c>
      <c r="I1324" s="124">
        <f>C1324*E1324</f>
        <v>0</v>
      </c>
      <c r="J1324" s="124">
        <f>C1324*G1324</f>
        <v>0</v>
      </c>
    </row>
    <row r="1325" spans="1:10" s="57" customFormat="1" ht="12.75">
      <c r="A1325" t="s">
        <v>80</v>
      </c>
      <c r="B1325"/>
      <c r="C1325" s="151"/>
      <c r="D1325"/>
      <c r="E1325" s="124"/>
      <c r="F1325" s="182"/>
      <c r="G1325" s="124"/>
      <c r="H1325"/>
      <c r="I1325" s="124"/>
      <c r="J1325" s="124"/>
    </row>
    <row r="1326" spans="1:10" s="57" customFormat="1" ht="12.75">
      <c r="A1326"/>
      <c r="B1326" t="s">
        <v>2257</v>
      </c>
      <c r="C1326" s="151"/>
      <c r="D1326" t="s">
        <v>2258</v>
      </c>
      <c r="E1326" s="124">
        <v>3.99</v>
      </c>
      <c r="F1326" s="183">
        <v>0.4</v>
      </c>
      <c r="G1326" s="124">
        <v>2.39</v>
      </c>
      <c r="H1326" s="84">
        <v>1</v>
      </c>
      <c r="I1326" s="124">
        <f>C1326*E1326</f>
        <v>0</v>
      </c>
      <c r="J1326" s="124">
        <f>C1326*G1326</f>
        <v>0</v>
      </c>
    </row>
    <row r="1327" spans="1:10" s="57" customFormat="1" ht="12.75">
      <c r="A1327" t="s">
        <v>81</v>
      </c>
      <c r="B1327"/>
      <c r="C1327" s="151"/>
      <c r="D1327"/>
      <c r="E1327" s="124"/>
      <c r="F1327" s="182"/>
      <c r="G1327" s="124"/>
      <c r="H1327"/>
      <c r="I1327" s="124"/>
      <c r="J1327" s="124"/>
    </row>
    <row r="1328" spans="1:10" s="57" customFormat="1" ht="12.75">
      <c r="A1328"/>
      <c r="B1328" t="s">
        <v>2259</v>
      </c>
      <c r="C1328" s="151"/>
      <c r="D1328" t="s">
        <v>2260</v>
      </c>
      <c r="E1328" s="124">
        <v>3.99</v>
      </c>
      <c r="F1328" s="183">
        <v>0.4</v>
      </c>
      <c r="G1328" s="124">
        <v>2.39</v>
      </c>
      <c r="H1328" s="84">
        <v>1</v>
      </c>
      <c r="I1328" s="124">
        <f>C1328*E1328</f>
        <v>0</v>
      </c>
      <c r="J1328" s="124">
        <f>C1328*G1328</f>
        <v>0</v>
      </c>
    </row>
    <row r="1329" spans="1:10" s="57" customFormat="1" ht="12.75">
      <c r="A1329"/>
      <c r="B1329" t="s">
        <v>2261</v>
      </c>
      <c r="C1329" s="151"/>
      <c r="D1329" t="s">
        <v>2262</v>
      </c>
      <c r="E1329" s="124">
        <v>3.99</v>
      </c>
      <c r="F1329" s="183">
        <v>0.4</v>
      </c>
      <c r="G1329" s="124">
        <v>2.39</v>
      </c>
      <c r="H1329" s="84">
        <v>1</v>
      </c>
      <c r="I1329" s="124">
        <f>C1329*E1329</f>
        <v>0</v>
      </c>
      <c r="J1329" s="124">
        <f>C1329*G1329</f>
        <v>0</v>
      </c>
    </row>
    <row r="1330" spans="1:10" s="57" customFormat="1" ht="12.75">
      <c r="A1330"/>
      <c r="B1330" t="s">
        <v>2263</v>
      </c>
      <c r="C1330" s="151"/>
      <c r="D1330" t="s">
        <v>2264</v>
      </c>
      <c r="E1330" s="124">
        <v>3.99</v>
      </c>
      <c r="F1330" s="183">
        <v>0.4</v>
      </c>
      <c r="G1330" s="124">
        <v>2.39</v>
      </c>
      <c r="H1330" s="84">
        <v>1</v>
      </c>
      <c r="I1330" s="124">
        <f>C1330*E1330</f>
        <v>0</v>
      </c>
      <c r="J1330" s="124">
        <f>C1330*G1330</f>
        <v>0</v>
      </c>
    </row>
    <row r="1331" spans="1:10" s="57" customFormat="1" ht="12.75">
      <c r="A1331" t="s">
        <v>82</v>
      </c>
      <c r="B1331"/>
      <c r="C1331" s="151"/>
      <c r="D1331"/>
      <c r="E1331" s="124"/>
      <c r="F1331" s="182"/>
      <c r="G1331" s="124"/>
      <c r="H1331"/>
      <c r="I1331" s="124"/>
      <c r="J1331" s="124"/>
    </row>
    <row r="1332" spans="1:10" s="57" customFormat="1" ht="12.75">
      <c r="A1332"/>
      <c r="B1332" t="s">
        <v>2265</v>
      </c>
      <c r="C1332" s="151"/>
      <c r="D1332" t="s">
        <v>2266</v>
      </c>
      <c r="E1332" s="124">
        <v>3.99</v>
      </c>
      <c r="F1332" s="183">
        <v>0.4</v>
      </c>
      <c r="G1332" s="124">
        <v>2.39</v>
      </c>
      <c r="H1332" s="84">
        <v>1</v>
      </c>
      <c r="I1332" s="124">
        <f>C1332*E1332</f>
        <v>0</v>
      </c>
      <c r="J1332" s="124">
        <f>C1332*G1332</f>
        <v>0</v>
      </c>
    </row>
    <row r="1333" spans="1:10" s="57" customFormat="1" ht="12.75">
      <c r="A1333"/>
      <c r="B1333" t="s">
        <v>2267</v>
      </c>
      <c r="C1333" s="151"/>
      <c r="D1333" t="s">
        <v>2268</v>
      </c>
      <c r="E1333" s="124">
        <v>3.99</v>
      </c>
      <c r="F1333" s="183">
        <v>0.4</v>
      </c>
      <c r="G1333" s="124">
        <v>2.39</v>
      </c>
      <c r="H1333" s="84">
        <v>1</v>
      </c>
      <c r="I1333" s="124">
        <f>C1333*E1333</f>
        <v>0</v>
      </c>
      <c r="J1333" s="124">
        <f>C1333*G1333</f>
        <v>0</v>
      </c>
    </row>
    <row r="1334" spans="1:10" s="57" customFormat="1" ht="12.75">
      <c r="A1334" t="s">
        <v>169</v>
      </c>
      <c r="B1334"/>
      <c r="C1334" s="151"/>
      <c r="D1334"/>
      <c r="E1334" s="124"/>
      <c r="F1334" s="182"/>
      <c r="G1334" s="124"/>
      <c r="H1334"/>
      <c r="I1334" s="124"/>
      <c r="J1334" s="124"/>
    </row>
    <row r="1335" spans="1:10" s="57" customFormat="1" ht="12.75">
      <c r="A1335"/>
      <c r="B1335" t="s">
        <v>2269</v>
      </c>
      <c r="C1335" s="151"/>
      <c r="D1335" t="s">
        <v>2270</v>
      </c>
      <c r="E1335" s="124">
        <v>3.99</v>
      </c>
      <c r="F1335" s="183">
        <v>0.4</v>
      </c>
      <c r="G1335" s="124">
        <v>2.39</v>
      </c>
      <c r="H1335" s="84">
        <v>1</v>
      </c>
      <c r="I1335" s="124">
        <f>C1335*E1335</f>
        <v>0</v>
      </c>
      <c r="J1335" s="124">
        <f>C1335*G1335</f>
        <v>0</v>
      </c>
    </row>
    <row r="1336" spans="1:10" s="57" customFormat="1" ht="12.75">
      <c r="A1336" t="s">
        <v>70</v>
      </c>
      <c r="B1336"/>
      <c r="C1336" s="151"/>
      <c r="D1336"/>
      <c r="E1336" s="124"/>
      <c r="F1336" s="182"/>
      <c r="G1336" s="124"/>
      <c r="H1336"/>
      <c r="I1336" s="124"/>
      <c r="J1336" s="124"/>
    </row>
    <row r="1337" spans="1:10" s="57" customFormat="1" ht="12.75">
      <c r="A1337"/>
      <c r="B1337" t="s">
        <v>2271</v>
      </c>
      <c r="C1337" s="151"/>
      <c r="D1337" t="s">
        <v>2272</v>
      </c>
      <c r="E1337" s="124">
        <v>3.99</v>
      </c>
      <c r="F1337" s="183">
        <v>0.4</v>
      </c>
      <c r="G1337" s="124">
        <v>2.39</v>
      </c>
      <c r="H1337" s="84">
        <v>1</v>
      </c>
      <c r="I1337" s="124">
        <f>C1337*E1337</f>
        <v>0</v>
      </c>
      <c r="J1337" s="124">
        <f>C1337*G1337</f>
        <v>0</v>
      </c>
    </row>
    <row r="1338" spans="1:10" s="57" customFormat="1" ht="12.75">
      <c r="A1338"/>
      <c r="B1338" t="s">
        <v>2273</v>
      </c>
      <c r="C1338" s="151"/>
      <c r="D1338" t="s">
        <v>2274</v>
      </c>
      <c r="E1338" s="124">
        <v>3.99</v>
      </c>
      <c r="F1338" s="183">
        <v>0.4</v>
      </c>
      <c r="G1338" s="124">
        <v>2.39</v>
      </c>
      <c r="H1338" s="84">
        <v>1</v>
      </c>
      <c r="I1338" s="124">
        <f>C1338*E1338</f>
        <v>0</v>
      </c>
      <c r="J1338" s="124">
        <f>C1338*G1338</f>
        <v>0</v>
      </c>
    </row>
    <row r="1339" spans="1:10" s="57" customFormat="1" ht="12.75">
      <c r="A1339" t="s">
        <v>203</v>
      </c>
      <c r="B1339"/>
      <c r="C1339" s="151"/>
      <c r="D1339"/>
      <c r="E1339" s="124"/>
      <c r="F1339" s="182"/>
      <c r="G1339" s="124"/>
      <c r="H1339"/>
      <c r="I1339" s="124"/>
      <c r="J1339" s="124"/>
    </row>
    <row r="1340" spans="1:10" s="57" customFormat="1" ht="12.75">
      <c r="A1340"/>
      <c r="B1340" t="s">
        <v>2275</v>
      </c>
      <c r="C1340" s="151"/>
      <c r="D1340" t="s">
        <v>2276</v>
      </c>
      <c r="E1340" s="124">
        <v>3.99</v>
      </c>
      <c r="F1340" s="183">
        <v>0.4</v>
      </c>
      <c r="G1340" s="124">
        <v>2.39</v>
      </c>
      <c r="H1340" s="84">
        <v>1</v>
      </c>
      <c r="I1340" s="124">
        <f>C1340*E1340</f>
        <v>0</v>
      </c>
      <c r="J1340" s="124">
        <f>C1340*G1340</f>
        <v>0</v>
      </c>
    </row>
    <row r="1341" spans="1:10" s="57" customFormat="1" ht="12.75">
      <c r="A1341"/>
      <c r="B1341" t="s">
        <v>2277</v>
      </c>
      <c r="C1341" s="151"/>
      <c r="D1341" t="s">
        <v>2278</v>
      </c>
      <c r="E1341" s="124">
        <v>3.99</v>
      </c>
      <c r="F1341" s="183">
        <v>0.4</v>
      </c>
      <c r="G1341" s="124">
        <v>2.39</v>
      </c>
      <c r="H1341" s="84">
        <v>1</v>
      </c>
      <c r="I1341" s="124">
        <f>C1341*E1341</f>
        <v>0</v>
      </c>
      <c r="J1341" s="124">
        <f>C1341*G1341</f>
        <v>0</v>
      </c>
    </row>
    <row r="1342" spans="1:10" s="57" customFormat="1" ht="12.75">
      <c r="A1342" t="s">
        <v>67</v>
      </c>
      <c r="B1342"/>
      <c r="C1342" s="151"/>
      <c r="D1342"/>
      <c r="E1342" s="124"/>
      <c r="F1342" s="182"/>
      <c r="G1342" s="124"/>
      <c r="H1342"/>
      <c r="I1342" s="124"/>
      <c r="J1342" s="124"/>
    </row>
    <row r="1343" spans="1:10" s="57" customFormat="1" ht="12.75">
      <c r="A1343"/>
      <c r="B1343" t="s">
        <v>2279</v>
      </c>
      <c r="C1343" s="151"/>
      <c r="D1343" t="s">
        <v>2280</v>
      </c>
      <c r="E1343" s="124">
        <v>3.99</v>
      </c>
      <c r="F1343" s="183">
        <v>0.4</v>
      </c>
      <c r="G1343" s="124">
        <v>2.39</v>
      </c>
      <c r="H1343" s="84">
        <v>1</v>
      </c>
      <c r="I1343" s="124">
        <f>C1343*E1343</f>
        <v>0</v>
      </c>
      <c r="J1343" s="124">
        <f>C1343*G1343</f>
        <v>0</v>
      </c>
    </row>
    <row r="1344" spans="1:10" s="57" customFormat="1" ht="12.75">
      <c r="A1344"/>
      <c r="B1344" t="s">
        <v>2281</v>
      </c>
      <c r="C1344" s="151"/>
      <c r="D1344" t="s">
        <v>2282</v>
      </c>
      <c r="E1344" s="124">
        <v>3.99</v>
      </c>
      <c r="F1344" s="183">
        <v>0.4</v>
      </c>
      <c r="G1344" s="124">
        <v>2.39</v>
      </c>
      <c r="H1344" s="84">
        <v>1</v>
      </c>
      <c r="I1344" s="124">
        <f>C1344*E1344</f>
        <v>0</v>
      </c>
      <c r="J1344" s="124">
        <f>C1344*G1344</f>
        <v>0</v>
      </c>
    </row>
    <row r="1345" spans="1:10" s="57" customFormat="1" ht="12.75">
      <c r="A1345" t="s">
        <v>260</v>
      </c>
      <c r="B1345"/>
      <c r="C1345" s="151"/>
      <c r="D1345"/>
      <c r="E1345" s="124"/>
      <c r="F1345" s="182"/>
      <c r="G1345" s="124"/>
      <c r="H1345"/>
      <c r="I1345" s="124"/>
      <c r="J1345" s="124"/>
    </row>
    <row r="1346" spans="1:10" s="57" customFormat="1" ht="12.75">
      <c r="A1346"/>
      <c r="B1346" t="s">
        <v>2283</v>
      </c>
      <c r="C1346" s="151"/>
      <c r="D1346" t="s">
        <v>2284</v>
      </c>
      <c r="E1346" s="124">
        <v>3.99</v>
      </c>
      <c r="F1346" s="183">
        <v>0.4</v>
      </c>
      <c r="G1346" s="124">
        <v>2.39</v>
      </c>
      <c r="H1346" s="84">
        <v>1</v>
      </c>
      <c r="I1346" s="124">
        <f>C1346*E1346</f>
        <v>0</v>
      </c>
      <c r="J1346" s="124">
        <f>C1346*G1346</f>
        <v>0</v>
      </c>
    </row>
    <row r="1347" spans="1:10" s="57" customFormat="1" ht="12.75">
      <c r="A1347"/>
      <c r="B1347" t="s">
        <v>2285</v>
      </c>
      <c r="C1347" s="151"/>
      <c r="D1347" t="s">
        <v>2286</v>
      </c>
      <c r="E1347" s="124">
        <v>3.99</v>
      </c>
      <c r="F1347" s="183">
        <v>0.4</v>
      </c>
      <c r="G1347" s="124">
        <v>2.39</v>
      </c>
      <c r="H1347" s="84">
        <v>1</v>
      </c>
      <c r="I1347" s="124">
        <f>C1347*E1347</f>
        <v>0</v>
      </c>
      <c r="J1347" s="124">
        <f>C1347*G1347</f>
        <v>0</v>
      </c>
    </row>
    <row r="1348" spans="1:10" s="57" customFormat="1" ht="12.75">
      <c r="A1348" t="s">
        <v>68</v>
      </c>
      <c r="B1348"/>
      <c r="C1348" s="151"/>
      <c r="D1348"/>
      <c r="E1348" s="124"/>
      <c r="F1348" s="182"/>
      <c r="G1348" s="124"/>
      <c r="H1348"/>
      <c r="I1348" s="124"/>
      <c r="J1348" s="124"/>
    </row>
    <row r="1349" spans="1:10" s="57" customFormat="1" ht="12.75">
      <c r="A1349"/>
      <c r="B1349" t="s">
        <v>2287</v>
      </c>
      <c r="C1349" s="151"/>
      <c r="D1349" t="s">
        <v>2288</v>
      </c>
      <c r="E1349" s="124">
        <v>3.99</v>
      </c>
      <c r="F1349" s="183">
        <v>0.4</v>
      </c>
      <c r="G1349" s="124">
        <v>2.39</v>
      </c>
      <c r="H1349" s="84">
        <v>1</v>
      </c>
      <c r="I1349" s="124">
        <f>C1349*E1349</f>
        <v>0</v>
      </c>
      <c r="J1349" s="124">
        <f>C1349*G1349</f>
        <v>0</v>
      </c>
    </row>
    <row r="1350" spans="1:10" s="57" customFormat="1" ht="12.75">
      <c r="A1350" t="s">
        <v>603</v>
      </c>
      <c r="B1350"/>
      <c r="C1350" s="151"/>
      <c r="D1350"/>
      <c r="E1350" s="124"/>
      <c r="F1350" s="182"/>
      <c r="G1350" s="124"/>
      <c r="H1350"/>
      <c r="I1350" s="124"/>
      <c r="J1350" s="124"/>
    </row>
    <row r="1351" spans="1:10" s="57" customFormat="1" ht="12.75">
      <c r="A1351"/>
      <c r="B1351" t="s">
        <v>2289</v>
      </c>
      <c r="C1351" s="151"/>
      <c r="D1351" t="s">
        <v>2290</v>
      </c>
      <c r="E1351" s="124">
        <v>3.99</v>
      </c>
      <c r="F1351" s="183">
        <v>0.4</v>
      </c>
      <c r="G1351" s="124">
        <v>2.39</v>
      </c>
      <c r="H1351" s="84">
        <v>1</v>
      </c>
      <c r="I1351" s="124">
        <f>C1351*E1351</f>
        <v>0</v>
      </c>
      <c r="J1351" s="124">
        <f>C1351*G1351</f>
        <v>0</v>
      </c>
    </row>
    <row r="1352" spans="1:10" s="57" customFormat="1" ht="12.75">
      <c r="A1352"/>
      <c r="B1352" t="s">
        <v>2291</v>
      </c>
      <c r="C1352" s="151"/>
      <c r="D1352" t="s">
        <v>2292</v>
      </c>
      <c r="E1352" s="124">
        <v>3.99</v>
      </c>
      <c r="F1352" s="183">
        <v>0.4</v>
      </c>
      <c r="G1352" s="124">
        <v>2.39</v>
      </c>
      <c r="H1352" s="84">
        <v>1</v>
      </c>
      <c r="I1352" s="124">
        <f>C1352*E1352</f>
        <v>0</v>
      </c>
      <c r="J1352" s="124">
        <f>C1352*G1352</f>
        <v>0</v>
      </c>
    </row>
    <row r="1353" spans="1:10" s="57" customFormat="1" ht="12.75">
      <c r="A1353" t="s">
        <v>331</v>
      </c>
      <c r="B1353"/>
      <c r="C1353" s="151"/>
      <c r="D1353"/>
      <c r="E1353" s="124"/>
      <c r="F1353" s="182"/>
      <c r="G1353" s="124"/>
      <c r="H1353"/>
      <c r="I1353" s="124"/>
      <c r="J1353" s="124"/>
    </row>
    <row r="1354" spans="1:10" s="57" customFormat="1" ht="12.75">
      <c r="A1354"/>
      <c r="B1354" t="s">
        <v>2293</v>
      </c>
      <c r="C1354" s="151"/>
      <c r="D1354" t="s">
        <v>2294</v>
      </c>
      <c r="E1354" s="124">
        <v>3.99</v>
      </c>
      <c r="F1354" s="183">
        <v>0.4</v>
      </c>
      <c r="G1354" s="124">
        <v>2.39</v>
      </c>
      <c r="H1354" s="84">
        <v>1</v>
      </c>
      <c r="I1354" s="124">
        <f>C1354*E1354</f>
        <v>0</v>
      </c>
      <c r="J1354" s="124">
        <f>C1354*G1354</f>
        <v>0</v>
      </c>
    </row>
    <row r="1355" spans="1:10" s="57" customFormat="1" ht="12.75">
      <c r="A1355"/>
      <c r="B1355" t="s">
        <v>2295</v>
      </c>
      <c r="C1355" s="151"/>
      <c r="D1355" t="s">
        <v>2296</v>
      </c>
      <c r="E1355" s="124">
        <v>3.99</v>
      </c>
      <c r="F1355" s="183">
        <v>0.4</v>
      </c>
      <c r="G1355" s="124">
        <v>2.39</v>
      </c>
      <c r="H1355" s="84">
        <v>1</v>
      </c>
      <c r="I1355" s="124">
        <f>C1355*E1355</f>
        <v>0</v>
      </c>
      <c r="J1355" s="124">
        <f>C1355*G1355</f>
        <v>0</v>
      </c>
    </row>
    <row r="1356" spans="1:10" s="57" customFormat="1" ht="12.75">
      <c r="A1356" t="s">
        <v>266</v>
      </c>
      <c r="B1356"/>
      <c r="C1356" s="151"/>
      <c r="D1356"/>
      <c r="E1356" s="124"/>
      <c r="F1356" s="182"/>
      <c r="G1356" s="124"/>
      <c r="H1356"/>
      <c r="I1356" s="124"/>
      <c r="J1356" s="124"/>
    </row>
    <row r="1357" spans="1:10" s="57" customFormat="1" ht="12.75">
      <c r="A1357"/>
      <c r="B1357" t="s">
        <v>2297</v>
      </c>
      <c r="C1357" s="151"/>
      <c r="D1357" t="s">
        <v>2298</v>
      </c>
      <c r="E1357" s="124">
        <v>3.99</v>
      </c>
      <c r="F1357" s="183">
        <v>0.4</v>
      </c>
      <c r="G1357" s="124">
        <v>2.39</v>
      </c>
      <c r="H1357" s="84">
        <v>1</v>
      </c>
      <c r="I1357" s="124">
        <f>C1357*E1357</f>
        <v>0</v>
      </c>
      <c r="J1357" s="124">
        <f>C1357*G1357</f>
        <v>0</v>
      </c>
    </row>
    <row r="1358" spans="1:10" s="57" customFormat="1" ht="12.75">
      <c r="A1358"/>
      <c r="B1358" t="s">
        <v>2299</v>
      </c>
      <c r="C1358" s="151"/>
      <c r="D1358" t="s">
        <v>2300</v>
      </c>
      <c r="E1358" s="124">
        <v>3.99</v>
      </c>
      <c r="F1358" s="183">
        <v>0.4</v>
      </c>
      <c r="G1358" s="124">
        <v>2.39</v>
      </c>
      <c r="H1358" s="84">
        <v>1</v>
      </c>
      <c r="I1358" s="124">
        <f>C1358*E1358</f>
        <v>0</v>
      </c>
      <c r="J1358" s="124">
        <f>C1358*G1358</f>
        <v>0</v>
      </c>
    </row>
    <row r="1359" spans="1:10" s="57" customFormat="1" ht="12.75">
      <c r="A1359" t="s">
        <v>328</v>
      </c>
      <c r="B1359"/>
      <c r="C1359" s="151"/>
      <c r="D1359"/>
      <c r="E1359" s="124"/>
      <c r="F1359" s="182"/>
      <c r="G1359" s="124"/>
      <c r="H1359"/>
      <c r="I1359" s="124"/>
      <c r="J1359" s="124"/>
    </row>
    <row r="1360" spans="1:10" s="57" customFormat="1" ht="12.75">
      <c r="A1360"/>
      <c r="B1360" t="s">
        <v>2301</v>
      </c>
      <c r="C1360" s="151"/>
      <c r="D1360" t="s">
        <v>2302</v>
      </c>
      <c r="E1360" s="124">
        <v>3.99</v>
      </c>
      <c r="F1360" s="183">
        <v>0.4</v>
      </c>
      <c r="G1360" s="124">
        <v>2.39</v>
      </c>
      <c r="H1360" s="84">
        <v>1</v>
      </c>
      <c r="I1360" s="124">
        <f>C1360*E1360</f>
        <v>0</v>
      </c>
      <c r="J1360" s="124">
        <f>C1360*G1360</f>
        <v>0</v>
      </c>
    </row>
    <row r="1361" spans="1:10" s="57" customFormat="1" ht="12.75">
      <c r="A1361"/>
      <c r="B1361" t="s">
        <v>2303</v>
      </c>
      <c r="C1361" s="151"/>
      <c r="D1361" t="s">
        <v>2304</v>
      </c>
      <c r="E1361" s="124">
        <v>3.99</v>
      </c>
      <c r="F1361" s="183">
        <v>0.4</v>
      </c>
      <c r="G1361" s="124">
        <v>2.39</v>
      </c>
      <c r="H1361" s="84">
        <v>1</v>
      </c>
      <c r="I1361" s="124">
        <f>C1361*E1361</f>
        <v>0</v>
      </c>
      <c r="J1361" s="124">
        <f>C1361*G1361</f>
        <v>0</v>
      </c>
    </row>
    <row r="1362" spans="1:10" s="57" customFormat="1" ht="12.75">
      <c r="A1362" t="s">
        <v>235</v>
      </c>
      <c r="B1362"/>
      <c r="C1362" s="151"/>
      <c r="D1362"/>
      <c r="E1362" s="124"/>
      <c r="F1362" s="182"/>
      <c r="G1362" s="124"/>
      <c r="H1362"/>
      <c r="I1362" s="124"/>
      <c r="J1362" s="124"/>
    </row>
    <row r="1363" spans="1:10" s="57" customFormat="1" ht="12.75">
      <c r="A1363"/>
      <c r="B1363" t="s">
        <v>2305</v>
      </c>
      <c r="C1363" s="151"/>
      <c r="D1363" t="s">
        <v>2306</v>
      </c>
      <c r="E1363" s="124">
        <v>3.99</v>
      </c>
      <c r="F1363" s="183">
        <v>0.4</v>
      </c>
      <c r="G1363" s="124">
        <v>2.39</v>
      </c>
      <c r="H1363" s="84">
        <v>1</v>
      </c>
      <c r="I1363" s="124">
        <f>C1363*E1363</f>
        <v>0</v>
      </c>
      <c r="J1363" s="124">
        <f>C1363*G1363</f>
        <v>0</v>
      </c>
    </row>
    <row r="1364" spans="1:10" s="57" customFormat="1" ht="12.75">
      <c r="A1364"/>
      <c r="B1364" t="s">
        <v>2307</v>
      </c>
      <c r="C1364" s="151"/>
      <c r="D1364" t="s">
        <v>2308</v>
      </c>
      <c r="E1364" s="124">
        <v>3.99</v>
      </c>
      <c r="F1364" s="183">
        <v>0.4</v>
      </c>
      <c r="G1364" s="124">
        <v>2.39</v>
      </c>
      <c r="H1364" s="84">
        <v>1</v>
      </c>
      <c r="I1364" s="124">
        <f>C1364*E1364</f>
        <v>0</v>
      </c>
      <c r="J1364" s="124">
        <f>C1364*G1364</f>
        <v>0</v>
      </c>
    </row>
    <row r="1365" spans="1:10" s="57" customFormat="1" ht="12.75">
      <c r="A1365" t="s">
        <v>106</v>
      </c>
      <c r="B1365"/>
      <c r="C1365" s="151"/>
      <c r="D1365"/>
      <c r="E1365" s="124"/>
      <c r="F1365" s="182"/>
      <c r="G1365" s="124"/>
      <c r="H1365"/>
      <c r="I1365" s="124"/>
      <c r="J1365" s="124"/>
    </row>
    <row r="1366" spans="1:10" s="57" customFormat="1" ht="12.75">
      <c r="A1366"/>
      <c r="B1366" t="s">
        <v>2309</v>
      </c>
      <c r="C1366" s="151"/>
      <c r="D1366" t="s">
        <v>2310</v>
      </c>
      <c r="E1366" s="124">
        <v>3.99</v>
      </c>
      <c r="F1366" s="183">
        <v>0.4</v>
      </c>
      <c r="G1366" s="124">
        <v>2.39</v>
      </c>
      <c r="H1366" s="84">
        <v>1</v>
      </c>
      <c r="I1366" s="124">
        <f>C1366*E1366</f>
        <v>0</v>
      </c>
      <c r="J1366" s="124">
        <f>C1366*G1366</f>
        <v>0</v>
      </c>
    </row>
    <row r="1367" spans="1:10" s="57" customFormat="1" ht="12.75">
      <c r="A1367" t="s">
        <v>293</v>
      </c>
      <c r="B1367"/>
      <c r="C1367" s="151"/>
      <c r="D1367"/>
      <c r="E1367" s="124"/>
      <c r="F1367" s="182"/>
      <c r="G1367" s="124"/>
      <c r="H1367"/>
      <c r="I1367" s="124"/>
      <c r="J1367" s="124"/>
    </row>
    <row r="1368" spans="1:10" s="57" customFormat="1" ht="12.75">
      <c r="A1368"/>
      <c r="B1368" t="s">
        <v>2311</v>
      </c>
      <c r="C1368" s="151"/>
      <c r="D1368" t="s">
        <v>2312</v>
      </c>
      <c r="E1368" s="124">
        <v>3.99</v>
      </c>
      <c r="F1368" s="183">
        <v>0.4</v>
      </c>
      <c r="G1368" s="124">
        <v>2.39</v>
      </c>
      <c r="H1368" s="84">
        <v>1</v>
      </c>
      <c r="I1368" s="124">
        <f>C1368*E1368</f>
        <v>0</v>
      </c>
      <c r="J1368" s="124">
        <f>C1368*G1368</f>
        <v>0</v>
      </c>
    </row>
    <row r="1369" spans="1:10" s="57" customFormat="1" ht="12.75">
      <c r="A1369"/>
      <c r="B1369" t="s">
        <v>2313</v>
      </c>
      <c r="C1369" s="151"/>
      <c r="D1369" t="s">
        <v>2314</v>
      </c>
      <c r="E1369" s="124">
        <v>3.99</v>
      </c>
      <c r="F1369" s="183">
        <v>0.4</v>
      </c>
      <c r="G1369" s="124">
        <v>2.39</v>
      </c>
      <c r="H1369" s="84">
        <v>1</v>
      </c>
      <c r="I1369" s="124">
        <f>C1369*E1369</f>
        <v>0</v>
      </c>
      <c r="J1369" s="124">
        <f>C1369*G1369</f>
        <v>0</v>
      </c>
    </row>
    <row r="1370" spans="1:10" s="57" customFormat="1" ht="12.75">
      <c r="A1370" t="s">
        <v>135</v>
      </c>
      <c r="B1370"/>
      <c r="C1370" s="151"/>
      <c r="D1370"/>
      <c r="E1370" s="124"/>
      <c r="F1370" s="182"/>
      <c r="G1370" s="124"/>
      <c r="H1370"/>
      <c r="I1370" s="124"/>
      <c r="J1370" s="124"/>
    </row>
    <row r="1371" spans="1:10" s="57" customFormat="1" ht="12.75">
      <c r="A1371"/>
      <c r="B1371" t="s">
        <v>2315</v>
      </c>
      <c r="C1371" s="151"/>
      <c r="D1371" t="s">
        <v>2316</v>
      </c>
      <c r="E1371" s="124">
        <v>3.99</v>
      </c>
      <c r="F1371" s="183">
        <v>0.4</v>
      </c>
      <c r="G1371" s="124">
        <v>2.39</v>
      </c>
      <c r="H1371" s="84">
        <v>1</v>
      </c>
      <c r="I1371" s="124">
        <f>C1371*E1371</f>
        <v>0</v>
      </c>
      <c r="J1371" s="124">
        <f>C1371*G1371</f>
        <v>0</v>
      </c>
    </row>
    <row r="1372" spans="1:10" s="57" customFormat="1" ht="12.75">
      <c r="A1372"/>
      <c r="B1372" s="93" t="s">
        <v>343</v>
      </c>
      <c r="C1372" s="167"/>
      <c r="D1372" s="93"/>
      <c r="E1372" s="47"/>
      <c r="F1372" s="106"/>
      <c r="G1372" s="47"/>
      <c r="H1372" s="47"/>
      <c r="I1372" s="191"/>
      <c r="J1372" s="191"/>
    </row>
    <row r="1373" spans="1:10" s="57" customFormat="1" ht="12.75">
      <c r="A1373" t="s">
        <v>172</v>
      </c>
      <c r="B1373"/>
      <c r="C1373" s="151"/>
      <c r="D1373"/>
      <c r="E1373" s="124"/>
      <c r="F1373" s="182"/>
      <c r="G1373" s="124"/>
      <c r="H1373"/>
      <c r="I1373" s="124"/>
      <c r="J1373" s="124"/>
    </row>
    <row r="1374" spans="1:10" ht="12.75">
      <c r="A1374"/>
      <c r="B1374" t="s">
        <v>4595</v>
      </c>
      <c r="C1374" s="151"/>
      <c r="D1374" t="s">
        <v>4596</v>
      </c>
      <c r="E1374" s="124">
        <v>1</v>
      </c>
      <c r="F1374" s="183">
        <v>0.4</v>
      </c>
      <c r="G1374" s="124">
        <v>0.6</v>
      </c>
      <c r="H1374" s="84">
        <v>1</v>
      </c>
      <c r="I1374" s="124">
        <f aca="true" t="shared" si="68" ref="I1374:I1379">C1374*E1374</f>
        <v>0</v>
      </c>
      <c r="J1374" s="124">
        <f aca="true" t="shared" si="69" ref="J1374:J1379">C1374*G1374</f>
        <v>0</v>
      </c>
    </row>
    <row r="1375" spans="1:10" ht="12.75">
      <c r="A1375"/>
      <c r="B1375" t="s">
        <v>4597</v>
      </c>
      <c r="C1375" s="151"/>
      <c r="D1375" t="s">
        <v>4598</v>
      </c>
      <c r="E1375" s="124">
        <v>1</v>
      </c>
      <c r="F1375" s="183">
        <v>0.4</v>
      </c>
      <c r="G1375" s="124">
        <v>0.6</v>
      </c>
      <c r="H1375" s="84">
        <v>1</v>
      </c>
      <c r="I1375" s="124">
        <f t="shared" si="68"/>
        <v>0</v>
      </c>
      <c r="J1375" s="124">
        <f t="shared" si="69"/>
        <v>0</v>
      </c>
    </row>
    <row r="1376" spans="1:10" s="57" customFormat="1" ht="12.75">
      <c r="A1376"/>
      <c r="B1376" t="s">
        <v>4599</v>
      </c>
      <c r="C1376" s="151"/>
      <c r="D1376" t="s">
        <v>4600</v>
      </c>
      <c r="E1376" s="124">
        <v>1</v>
      </c>
      <c r="F1376" s="183">
        <v>0.4</v>
      </c>
      <c r="G1376" s="124">
        <v>0.6</v>
      </c>
      <c r="H1376" s="84">
        <v>1</v>
      </c>
      <c r="I1376" s="124">
        <f t="shared" si="68"/>
        <v>0</v>
      </c>
      <c r="J1376" s="124">
        <f t="shared" si="69"/>
        <v>0</v>
      </c>
    </row>
    <row r="1377" spans="1:10" ht="12.75">
      <c r="A1377"/>
      <c r="B1377" t="s">
        <v>4601</v>
      </c>
      <c r="C1377" s="151"/>
      <c r="D1377" t="s">
        <v>4602</v>
      </c>
      <c r="E1377" s="124">
        <v>1</v>
      </c>
      <c r="F1377" s="183">
        <v>0.4</v>
      </c>
      <c r="G1377" s="124">
        <v>0.6</v>
      </c>
      <c r="H1377" s="84">
        <v>1</v>
      </c>
      <c r="I1377" s="124">
        <f t="shared" si="68"/>
        <v>0</v>
      </c>
      <c r="J1377" s="124">
        <f t="shared" si="69"/>
        <v>0</v>
      </c>
    </row>
    <row r="1378" spans="1:10" ht="12.75">
      <c r="A1378"/>
      <c r="B1378" t="s">
        <v>4603</v>
      </c>
      <c r="C1378" s="151"/>
      <c r="D1378" t="s">
        <v>4604</v>
      </c>
      <c r="E1378" s="124">
        <v>1</v>
      </c>
      <c r="F1378" s="183">
        <v>0.4</v>
      </c>
      <c r="G1378" s="124">
        <v>0.6</v>
      </c>
      <c r="H1378" s="84">
        <v>1</v>
      </c>
      <c r="I1378" s="124">
        <f t="shared" si="68"/>
        <v>0</v>
      </c>
      <c r="J1378" s="124">
        <f t="shared" si="69"/>
        <v>0</v>
      </c>
    </row>
    <row r="1379" spans="1:10" ht="12.75">
      <c r="A1379"/>
      <c r="B1379" t="s">
        <v>4605</v>
      </c>
      <c r="C1379" s="151"/>
      <c r="D1379" t="s">
        <v>4606</v>
      </c>
      <c r="E1379" s="124">
        <v>1</v>
      </c>
      <c r="F1379" s="183">
        <v>0.4</v>
      </c>
      <c r="G1379" s="124">
        <v>0.6</v>
      </c>
      <c r="H1379" s="84">
        <v>1</v>
      </c>
      <c r="I1379" s="124">
        <f t="shared" si="68"/>
        <v>0</v>
      </c>
      <c r="J1379" s="124">
        <f t="shared" si="69"/>
        <v>0</v>
      </c>
    </row>
    <row r="1380" spans="1:10" ht="12.75">
      <c r="A1380" t="s">
        <v>173</v>
      </c>
      <c r="B1380"/>
      <c r="C1380" s="151"/>
      <c r="D1380"/>
      <c r="E1380" s="124"/>
      <c r="F1380" s="182"/>
      <c r="G1380" s="124"/>
      <c r="H1380"/>
      <c r="I1380" s="124"/>
      <c r="J1380" s="124"/>
    </row>
    <row r="1381" spans="1:10" ht="12.75">
      <c r="A1381"/>
      <c r="B1381" t="s">
        <v>4607</v>
      </c>
      <c r="C1381" s="151"/>
      <c r="D1381" t="s">
        <v>4608</v>
      </c>
      <c r="E1381" s="124">
        <v>1</v>
      </c>
      <c r="F1381" s="183">
        <v>0.4</v>
      </c>
      <c r="G1381" s="124">
        <v>0.6</v>
      </c>
      <c r="H1381" s="84">
        <v>1</v>
      </c>
      <c r="I1381" s="124">
        <f>C1381*E1381</f>
        <v>0</v>
      </c>
      <c r="J1381" s="124">
        <f>C1381*G1381</f>
        <v>0</v>
      </c>
    </row>
    <row r="1382" spans="1:10" ht="12.75">
      <c r="A1382"/>
      <c r="B1382" t="s">
        <v>4609</v>
      </c>
      <c r="C1382" s="151"/>
      <c r="D1382" t="s">
        <v>4610</v>
      </c>
      <c r="E1382" s="124">
        <v>1</v>
      </c>
      <c r="F1382" s="183">
        <v>0.4</v>
      </c>
      <c r="G1382" s="124">
        <v>0.6</v>
      </c>
      <c r="H1382" s="84">
        <v>1</v>
      </c>
      <c r="I1382" s="124">
        <f>C1382*E1382</f>
        <v>0</v>
      </c>
      <c r="J1382" s="124">
        <f>C1382*G1382</f>
        <v>0</v>
      </c>
    </row>
    <row r="1383" spans="1:10" ht="12.75">
      <c r="A1383"/>
      <c r="B1383" t="s">
        <v>4611</v>
      </c>
      <c r="C1383" s="151"/>
      <c r="D1383" t="s">
        <v>4612</v>
      </c>
      <c r="E1383" s="124">
        <v>1</v>
      </c>
      <c r="F1383" s="183">
        <v>0.4</v>
      </c>
      <c r="G1383" s="124">
        <v>0.6</v>
      </c>
      <c r="H1383" s="84">
        <v>1</v>
      </c>
      <c r="I1383" s="124">
        <f>C1383*E1383</f>
        <v>0</v>
      </c>
      <c r="J1383" s="124">
        <f>C1383*G1383</f>
        <v>0</v>
      </c>
    </row>
    <row r="1384" spans="1:10" ht="12.75">
      <c r="A1384"/>
      <c r="B1384" t="s">
        <v>4613</v>
      </c>
      <c r="C1384" s="151"/>
      <c r="D1384" t="s">
        <v>4614</v>
      </c>
      <c r="E1384" s="124">
        <v>1</v>
      </c>
      <c r="F1384" s="183">
        <v>0.4</v>
      </c>
      <c r="G1384" s="124">
        <v>0.6</v>
      </c>
      <c r="H1384" s="84">
        <v>1</v>
      </c>
      <c r="I1384" s="124">
        <f>C1384*E1384</f>
        <v>0</v>
      </c>
      <c r="J1384" s="124">
        <f>C1384*G1384</f>
        <v>0</v>
      </c>
    </row>
    <row r="1385" spans="1:10" s="57" customFormat="1" ht="12.75">
      <c r="A1385"/>
      <c r="B1385" s="93" t="s">
        <v>314</v>
      </c>
      <c r="C1385" s="167"/>
      <c r="D1385" s="93"/>
      <c r="E1385" s="47"/>
      <c r="F1385" s="106"/>
      <c r="G1385" s="47"/>
      <c r="H1385" s="47"/>
      <c r="I1385" s="191"/>
      <c r="J1385" s="191"/>
    </row>
    <row r="1386" spans="1:10" s="57" customFormat="1" ht="12.75">
      <c r="A1386" t="s">
        <v>216</v>
      </c>
      <c r="B1386"/>
      <c r="C1386" s="151"/>
      <c r="D1386"/>
      <c r="E1386" s="124"/>
      <c r="F1386" s="182"/>
      <c r="G1386" s="124"/>
      <c r="H1386"/>
      <c r="I1386" s="124"/>
      <c r="J1386" s="124"/>
    </row>
    <row r="1387" spans="1:10" s="57" customFormat="1" ht="12.75">
      <c r="A1387"/>
      <c r="B1387" t="s">
        <v>2329</v>
      </c>
      <c r="C1387" s="151"/>
      <c r="D1387" t="s">
        <v>2330</v>
      </c>
      <c r="E1387" s="124">
        <v>3.99</v>
      </c>
      <c r="F1387" s="183">
        <v>0.4</v>
      </c>
      <c r="G1387" s="124">
        <v>2.39</v>
      </c>
      <c r="H1387" s="84">
        <v>1</v>
      </c>
      <c r="I1387" s="124">
        <f>C1387*E1387</f>
        <v>0</v>
      </c>
      <c r="J1387" s="124">
        <f>C1387*G1387</f>
        <v>0</v>
      </c>
    </row>
    <row r="1388" spans="1:10" s="57" customFormat="1" ht="12.75">
      <c r="A1388"/>
      <c r="B1388" t="s">
        <v>2331</v>
      </c>
      <c r="C1388" s="151"/>
      <c r="D1388" t="s">
        <v>2332</v>
      </c>
      <c r="E1388" s="124">
        <v>3.99</v>
      </c>
      <c r="F1388" s="183">
        <v>0.4</v>
      </c>
      <c r="G1388" s="124">
        <v>2.39</v>
      </c>
      <c r="H1388" s="84">
        <v>1</v>
      </c>
      <c r="I1388" s="124">
        <f>C1388*E1388</f>
        <v>0</v>
      </c>
      <c r="J1388" s="124">
        <f>C1388*G1388</f>
        <v>0</v>
      </c>
    </row>
    <row r="1389" spans="1:10" s="57" customFormat="1" ht="12.75">
      <c r="A1389" t="s">
        <v>83</v>
      </c>
      <c r="B1389"/>
      <c r="C1389" s="151"/>
      <c r="D1389"/>
      <c r="E1389" s="124"/>
      <c r="F1389" s="182"/>
      <c r="G1389" s="124"/>
      <c r="H1389"/>
      <c r="I1389" s="124"/>
      <c r="J1389" s="124"/>
    </row>
    <row r="1390" spans="1:10" ht="12.75">
      <c r="A1390"/>
      <c r="B1390" t="s">
        <v>2333</v>
      </c>
      <c r="C1390" s="151"/>
      <c r="D1390" t="s">
        <v>2334</v>
      </c>
      <c r="E1390" s="124">
        <v>3.99</v>
      </c>
      <c r="F1390" s="183">
        <v>0.4</v>
      </c>
      <c r="G1390" s="124">
        <v>2.39</v>
      </c>
      <c r="H1390" s="84">
        <v>1</v>
      </c>
      <c r="I1390" s="124">
        <f>C1390*E1390</f>
        <v>0</v>
      </c>
      <c r="J1390" s="124">
        <f>C1390*G1390</f>
        <v>0</v>
      </c>
    </row>
    <row r="1391" spans="1:10" s="57" customFormat="1" ht="12.75">
      <c r="A1391"/>
      <c r="B1391" t="s">
        <v>2335</v>
      </c>
      <c r="C1391" s="151"/>
      <c r="D1391" t="s">
        <v>2336</v>
      </c>
      <c r="E1391" s="124">
        <v>3.99</v>
      </c>
      <c r="F1391" s="183">
        <v>0.4</v>
      </c>
      <c r="G1391" s="124">
        <v>2.39</v>
      </c>
      <c r="H1391" s="84">
        <v>1</v>
      </c>
      <c r="I1391" s="124">
        <f>C1391*E1391</f>
        <v>0</v>
      </c>
      <c r="J1391" s="124">
        <f>C1391*G1391</f>
        <v>0</v>
      </c>
    </row>
    <row r="1392" spans="1:10" s="57" customFormat="1" ht="12.75">
      <c r="A1392"/>
      <c r="B1392" t="s">
        <v>2337</v>
      </c>
      <c r="C1392" s="151"/>
      <c r="D1392" t="s">
        <v>2338</v>
      </c>
      <c r="E1392" s="124">
        <v>3.99</v>
      </c>
      <c r="F1392" s="183">
        <v>0.4</v>
      </c>
      <c r="G1392" s="124">
        <v>2.39</v>
      </c>
      <c r="H1392" s="84">
        <v>1</v>
      </c>
      <c r="I1392" s="124">
        <f>C1392*E1392</f>
        <v>0</v>
      </c>
      <c r="J1392" s="124">
        <f>C1392*G1392</f>
        <v>0</v>
      </c>
    </row>
    <row r="1393" spans="1:10" s="57" customFormat="1" ht="12.75">
      <c r="A1393" t="s">
        <v>84</v>
      </c>
      <c r="B1393"/>
      <c r="C1393" s="151"/>
      <c r="D1393"/>
      <c r="E1393" s="124"/>
      <c r="F1393" s="182"/>
      <c r="G1393" s="124"/>
      <c r="H1393"/>
      <c r="I1393" s="124"/>
      <c r="J1393" s="124"/>
    </row>
    <row r="1394" spans="1:10" s="57" customFormat="1" ht="12.75">
      <c r="A1394"/>
      <c r="B1394" t="s">
        <v>2339</v>
      </c>
      <c r="C1394" s="151"/>
      <c r="D1394" t="s">
        <v>2340</v>
      </c>
      <c r="E1394" s="124">
        <v>3.99</v>
      </c>
      <c r="F1394" s="183">
        <v>0.4</v>
      </c>
      <c r="G1394" s="124">
        <v>2.39</v>
      </c>
      <c r="H1394" s="84">
        <v>1</v>
      </c>
      <c r="I1394" s="124">
        <f>C1394*E1394</f>
        <v>0</v>
      </c>
      <c r="J1394" s="124">
        <f>C1394*G1394</f>
        <v>0</v>
      </c>
    </row>
    <row r="1395" spans="1:10" s="57" customFormat="1" ht="12.75">
      <c r="A1395"/>
      <c r="B1395" t="s">
        <v>2341</v>
      </c>
      <c r="C1395" s="151"/>
      <c r="D1395" t="s">
        <v>2342</v>
      </c>
      <c r="E1395" s="124">
        <v>3.99</v>
      </c>
      <c r="F1395" s="183">
        <v>0.4</v>
      </c>
      <c r="G1395" s="124">
        <v>2.39</v>
      </c>
      <c r="H1395" s="84">
        <v>1</v>
      </c>
      <c r="I1395" s="124">
        <f>C1395*E1395</f>
        <v>0</v>
      </c>
      <c r="J1395" s="124">
        <f>C1395*G1395</f>
        <v>0</v>
      </c>
    </row>
    <row r="1396" spans="1:10" s="57" customFormat="1" ht="12.75">
      <c r="A1396" t="s">
        <v>85</v>
      </c>
      <c r="B1396"/>
      <c r="C1396" s="151"/>
      <c r="D1396"/>
      <c r="E1396" s="124"/>
      <c r="F1396" s="182"/>
      <c r="G1396" s="124"/>
      <c r="H1396"/>
      <c r="I1396" s="124"/>
      <c r="J1396" s="124"/>
    </row>
    <row r="1397" spans="1:10" s="57" customFormat="1" ht="12.75">
      <c r="A1397"/>
      <c r="B1397" t="s">
        <v>2343</v>
      </c>
      <c r="C1397" s="151"/>
      <c r="D1397" t="s">
        <v>2344</v>
      </c>
      <c r="E1397" s="124">
        <v>3.99</v>
      </c>
      <c r="F1397" s="183">
        <v>0.4</v>
      </c>
      <c r="G1397" s="124">
        <v>2.39</v>
      </c>
      <c r="H1397" s="84">
        <v>1</v>
      </c>
      <c r="I1397" s="124">
        <f>C1397*E1397</f>
        <v>0</v>
      </c>
      <c r="J1397" s="124">
        <f>C1397*G1397</f>
        <v>0</v>
      </c>
    </row>
    <row r="1398" spans="1:10" s="57" customFormat="1" ht="12.75">
      <c r="A1398"/>
      <c r="B1398" t="s">
        <v>2345</v>
      </c>
      <c r="C1398" s="151"/>
      <c r="D1398" t="s">
        <v>2346</v>
      </c>
      <c r="E1398" s="124">
        <v>3.99</v>
      </c>
      <c r="F1398" s="183">
        <v>0.4</v>
      </c>
      <c r="G1398" s="124">
        <v>2.39</v>
      </c>
      <c r="H1398" s="84">
        <v>1</v>
      </c>
      <c r="I1398" s="124">
        <f>C1398*E1398</f>
        <v>0</v>
      </c>
      <c r="J1398" s="124">
        <f>C1398*G1398</f>
        <v>0</v>
      </c>
    </row>
    <row r="1399" spans="1:10" s="57" customFormat="1" ht="12.75">
      <c r="A1399" t="s">
        <v>209</v>
      </c>
      <c r="B1399"/>
      <c r="C1399" s="151"/>
      <c r="D1399"/>
      <c r="E1399" s="124"/>
      <c r="F1399" s="182"/>
      <c r="G1399" s="124"/>
      <c r="H1399"/>
      <c r="I1399" s="124"/>
      <c r="J1399" s="124"/>
    </row>
    <row r="1400" spans="1:10" s="57" customFormat="1" ht="12.75">
      <c r="A1400"/>
      <c r="B1400" t="s">
        <v>2347</v>
      </c>
      <c r="C1400" s="151"/>
      <c r="D1400" t="s">
        <v>2348</v>
      </c>
      <c r="E1400" s="124">
        <v>9.99</v>
      </c>
      <c r="F1400" s="183">
        <v>0.4</v>
      </c>
      <c r="G1400" s="124">
        <v>5.99</v>
      </c>
      <c r="H1400" s="84">
        <v>1</v>
      </c>
      <c r="I1400" s="124">
        <f>C1400*E1400</f>
        <v>0</v>
      </c>
      <c r="J1400" s="124">
        <f>C1400*G1400</f>
        <v>0</v>
      </c>
    </row>
    <row r="1401" spans="1:10" s="57" customFormat="1" ht="12.75">
      <c r="A1401"/>
      <c r="B1401" t="s">
        <v>2349</v>
      </c>
      <c r="C1401" s="151"/>
      <c r="D1401" t="s">
        <v>2350</v>
      </c>
      <c r="E1401" s="124">
        <v>9.99</v>
      </c>
      <c r="F1401" s="183">
        <v>0.4</v>
      </c>
      <c r="G1401" s="124">
        <v>5.99</v>
      </c>
      <c r="H1401" s="84">
        <v>1</v>
      </c>
      <c r="I1401" s="124">
        <f>C1401*E1401</f>
        <v>0</v>
      </c>
      <c r="J1401" s="124">
        <f>C1401*G1401</f>
        <v>0</v>
      </c>
    </row>
    <row r="1402" spans="1:10" s="57" customFormat="1" ht="12.75">
      <c r="A1402"/>
      <c r="B1402" s="93" t="s">
        <v>38</v>
      </c>
      <c r="C1402" s="167"/>
      <c r="D1402" s="93"/>
      <c r="E1402" s="47"/>
      <c r="F1402" s="106"/>
      <c r="G1402" s="47"/>
      <c r="H1402" s="47"/>
      <c r="I1402" s="191"/>
      <c r="J1402" s="191"/>
    </row>
    <row r="1403" spans="1:10" s="57" customFormat="1" ht="12.75">
      <c r="A1403" t="s">
        <v>110</v>
      </c>
      <c r="B1403"/>
      <c r="C1403" s="151"/>
      <c r="D1403"/>
      <c r="E1403" s="124"/>
      <c r="F1403" s="182"/>
      <c r="G1403" s="124"/>
      <c r="H1403"/>
      <c r="I1403" s="124"/>
      <c r="J1403" s="124"/>
    </row>
    <row r="1404" spans="1:10" s="57" customFormat="1" ht="12.75">
      <c r="A1404" s="87"/>
      <c r="B1404" s="87" t="s">
        <v>2351</v>
      </c>
      <c r="C1404" s="179"/>
      <c r="D1404" s="87" t="s">
        <v>2352</v>
      </c>
      <c r="E1404" s="130">
        <v>24.99</v>
      </c>
      <c r="F1404" s="184">
        <v>0.5</v>
      </c>
      <c r="G1404" s="130">
        <v>12.49</v>
      </c>
      <c r="H1404" s="83">
        <v>3</v>
      </c>
      <c r="I1404" s="130">
        <f>C1404*E1404</f>
        <v>0</v>
      </c>
      <c r="J1404" s="130">
        <f>C1404*G1404</f>
        <v>0</v>
      </c>
    </row>
    <row r="1405" spans="1:10" s="57" customFormat="1" ht="12.75">
      <c r="A1405" s="87"/>
      <c r="B1405" s="87" t="s">
        <v>2353</v>
      </c>
      <c r="C1405" s="179"/>
      <c r="D1405" s="87" t="s">
        <v>2354</v>
      </c>
      <c r="E1405" s="130">
        <v>34.99</v>
      </c>
      <c r="F1405" s="184">
        <v>0.5</v>
      </c>
      <c r="G1405" s="130">
        <v>17.49</v>
      </c>
      <c r="H1405" s="83">
        <v>3</v>
      </c>
      <c r="I1405" s="130">
        <f>C1405*E1405</f>
        <v>0</v>
      </c>
      <c r="J1405" s="130">
        <f>C1405*G1405</f>
        <v>0</v>
      </c>
    </row>
    <row r="1406" spans="1:10" s="57" customFormat="1" ht="12.75">
      <c r="A1406" t="s">
        <v>541</v>
      </c>
      <c r="B1406"/>
      <c r="C1406" s="151"/>
      <c r="D1406"/>
      <c r="E1406" s="124"/>
      <c r="F1406" s="182"/>
      <c r="G1406" s="124"/>
      <c r="H1406"/>
      <c r="I1406" s="124"/>
      <c r="J1406" s="124"/>
    </row>
    <row r="1407" spans="1:10" s="57" customFormat="1" ht="12.75">
      <c r="A1407" s="87"/>
      <c r="B1407" s="87" t="s">
        <v>2355</v>
      </c>
      <c r="C1407" s="179"/>
      <c r="D1407" s="87" t="s">
        <v>2356</v>
      </c>
      <c r="E1407" s="130">
        <v>150</v>
      </c>
      <c r="F1407" s="184">
        <v>0.5</v>
      </c>
      <c r="G1407" s="130">
        <v>75</v>
      </c>
      <c r="H1407" s="83">
        <v>3</v>
      </c>
      <c r="I1407" s="130">
        <f>C1407*E1407</f>
        <v>0</v>
      </c>
      <c r="J1407" s="130">
        <f>C1407*G1407</f>
        <v>0</v>
      </c>
    </row>
    <row r="1408" spans="1:10" s="57" customFormat="1" ht="12.75">
      <c r="A1408" s="87"/>
      <c r="B1408" s="87" t="s">
        <v>2357</v>
      </c>
      <c r="C1408" s="179"/>
      <c r="D1408" s="87" t="s">
        <v>2358</v>
      </c>
      <c r="E1408" s="130">
        <v>150</v>
      </c>
      <c r="F1408" s="184">
        <v>0.5</v>
      </c>
      <c r="G1408" s="130">
        <v>75</v>
      </c>
      <c r="H1408" s="83">
        <v>3</v>
      </c>
      <c r="I1408" s="130">
        <f>C1408*E1408</f>
        <v>0</v>
      </c>
      <c r="J1408" s="130">
        <f>C1408*G1408</f>
        <v>0</v>
      </c>
    </row>
    <row r="1409" spans="1:10" ht="12.75">
      <c r="A1409" t="s">
        <v>87</v>
      </c>
      <c r="B1409"/>
      <c r="C1409" s="151"/>
      <c r="D1409"/>
      <c r="E1409" s="124"/>
      <c r="F1409" s="182"/>
      <c r="G1409" s="124"/>
      <c r="H1409"/>
      <c r="I1409" s="124"/>
      <c r="J1409" s="124"/>
    </row>
    <row r="1410" spans="1:11" s="57" customFormat="1" ht="12.75">
      <c r="A1410" s="87"/>
      <c r="B1410" s="87" t="s">
        <v>2359</v>
      </c>
      <c r="C1410" s="179"/>
      <c r="D1410" s="87" t="s">
        <v>2360</v>
      </c>
      <c r="E1410" s="130">
        <v>50</v>
      </c>
      <c r="F1410" s="184">
        <v>0.5</v>
      </c>
      <c r="G1410" s="130">
        <v>25</v>
      </c>
      <c r="H1410" s="83">
        <v>3</v>
      </c>
      <c r="I1410" s="130">
        <f>C1410*E1410</f>
        <v>0</v>
      </c>
      <c r="J1410" s="130">
        <f>C1410*G1410</f>
        <v>0</v>
      </c>
      <c r="K1410" s="88"/>
    </row>
    <row r="1411" spans="1:10" ht="12.75">
      <c r="A1411" t="s">
        <v>540</v>
      </c>
      <c r="B1411"/>
      <c r="C1411" s="151"/>
      <c r="D1411"/>
      <c r="E1411" s="124"/>
      <c r="F1411" s="182"/>
      <c r="G1411" s="124"/>
      <c r="H1411"/>
      <c r="I1411" s="124"/>
      <c r="J1411" s="124"/>
    </row>
    <row r="1412" spans="1:11" s="57" customFormat="1" ht="12.75">
      <c r="A1412" s="87"/>
      <c r="B1412" s="87" t="s">
        <v>2361</v>
      </c>
      <c r="C1412" s="179"/>
      <c r="D1412" s="87" t="s">
        <v>2362</v>
      </c>
      <c r="E1412" s="130">
        <v>75</v>
      </c>
      <c r="F1412" s="184">
        <v>0.5</v>
      </c>
      <c r="G1412" s="130">
        <v>37.5</v>
      </c>
      <c r="H1412" s="83">
        <v>3</v>
      </c>
      <c r="I1412" s="130">
        <f>C1412*E1412</f>
        <v>0</v>
      </c>
      <c r="J1412" s="130">
        <f>C1412*G1412</f>
        <v>0</v>
      </c>
      <c r="K1412" s="88"/>
    </row>
    <row r="1413" spans="1:10" s="57" customFormat="1" ht="12.75">
      <c r="A1413" s="87"/>
      <c r="B1413" s="87" t="s">
        <v>2363</v>
      </c>
      <c r="C1413" s="179"/>
      <c r="D1413" s="87" t="s">
        <v>2364</v>
      </c>
      <c r="E1413" s="130">
        <v>75</v>
      </c>
      <c r="F1413" s="184">
        <v>0.5</v>
      </c>
      <c r="G1413" s="130">
        <v>37.5</v>
      </c>
      <c r="H1413" s="83">
        <v>3</v>
      </c>
      <c r="I1413" s="130">
        <f>C1413*E1413</f>
        <v>0</v>
      </c>
      <c r="J1413" s="130">
        <f>C1413*G1413</f>
        <v>0</v>
      </c>
    </row>
    <row r="1414" spans="1:10" s="57" customFormat="1" ht="12.75">
      <c r="A1414" t="s">
        <v>88</v>
      </c>
      <c r="B1414"/>
      <c r="C1414" s="151"/>
      <c r="D1414"/>
      <c r="E1414" s="124"/>
      <c r="F1414" s="182"/>
      <c r="G1414" s="124"/>
      <c r="H1414"/>
      <c r="I1414" s="124"/>
      <c r="J1414" s="124"/>
    </row>
    <row r="1415" spans="1:11" s="57" customFormat="1" ht="12.75">
      <c r="A1415" s="87"/>
      <c r="B1415" s="87" t="s">
        <v>2365</v>
      </c>
      <c r="C1415" s="179"/>
      <c r="D1415" s="87" t="s">
        <v>2366</v>
      </c>
      <c r="E1415" s="130">
        <v>100</v>
      </c>
      <c r="F1415" s="184">
        <v>0.5</v>
      </c>
      <c r="G1415" s="130">
        <v>50</v>
      </c>
      <c r="H1415" s="83">
        <v>3</v>
      </c>
      <c r="I1415" s="130">
        <f>C1415*E1415</f>
        <v>0</v>
      </c>
      <c r="J1415" s="130">
        <f>C1415*G1415</f>
        <v>0</v>
      </c>
      <c r="K1415" s="88"/>
    </row>
    <row r="1416" spans="1:10" s="57" customFormat="1" ht="12.75">
      <c r="A1416" t="s">
        <v>378</v>
      </c>
      <c r="B1416"/>
      <c r="C1416" s="151"/>
      <c r="D1416"/>
      <c r="E1416" s="124"/>
      <c r="F1416" s="182"/>
      <c r="G1416" s="124"/>
      <c r="H1416"/>
      <c r="I1416" s="124"/>
      <c r="J1416" s="124"/>
    </row>
    <row r="1417" spans="1:11" s="57" customFormat="1" ht="12.75">
      <c r="A1417" s="87"/>
      <c r="B1417" s="87" t="s">
        <v>2367</v>
      </c>
      <c r="C1417" s="179"/>
      <c r="D1417" s="87" t="s">
        <v>2368</v>
      </c>
      <c r="E1417" s="130">
        <v>15.99</v>
      </c>
      <c r="F1417" s="184">
        <v>0.5</v>
      </c>
      <c r="G1417" s="130">
        <v>7.99</v>
      </c>
      <c r="H1417" s="83">
        <v>3</v>
      </c>
      <c r="I1417" s="130">
        <f>C1417*E1417</f>
        <v>0</v>
      </c>
      <c r="J1417" s="130">
        <f>C1417*G1417</f>
        <v>0</v>
      </c>
      <c r="K1417" s="88"/>
    </row>
    <row r="1418" spans="1:10" s="57" customFormat="1" ht="12.75">
      <c r="A1418" t="s">
        <v>113</v>
      </c>
      <c r="B1418"/>
      <c r="C1418" s="151"/>
      <c r="D1418"/>
      <c r="E1418" s="124"/>
      <c r="F1418" s="182"/>
      <c r="G1418" s="124"/>
      <c r="H1418"/>
      <c r="I1418" s="124"/>
      <c r="J1418" s="124"/>
    </row>
    <row r="1419" spans="1:10" s="57" customFormat="1" ht="12.75">
      <c r="A1419" s="87"/>
      <c r="B1419" s="87" t="s">
        <v>2369</v>
      </c>
      <c r="C1419" s="179"/>
      <c r="D1419" s="87" t="s">
        <v>2370</v>
      </c>
      <c r="E1419" s="130">
        <v>75</v>
      </c>
      <c r="F1419" s="184">
        <v>0.5</v>
      </c>
      <c r="G1419" s="130">
        <v>37.5</v>
      </c>
      <c r="H1419" s="83">
        <v>3</v>
      </c>
      <c r="I1419" s="130">
        <f>C1419*E1419</f>
        <v>0</v>
      </c>
      <c r="J1419" s="130">
        <f>C1419*G1419</f>
        <v>0</v>
      </c>
    </row>
    <row r="1420" spans="1:10" s="57" customFormat="1" ht="12.75">
      <c r="A1420" t="s">
        <v>115</v>
      </c>
      <c r="B1420"/>
      <c r="C1420" s="151"/>
      <c r="D1420"/>
      <c r="E1420" s="124"/>
      <c r="F1420" s="182"/>
      <c r="G1420" s="124"/>
      <c r="H1420"/>
      <c r="I1420" s="124"/>
      <c r="J1420" s="124"/>
    </row>
    <row r="1421" spans="1:10" s="57" customFormat="1" ht="12.75">
      <c r="A1421" s="87"/>
      <c r="B1421" s="87" t="s">
        <v>2371</v>
      </c>
      <c r="C1421" s="179"/>
      <c r="D1421" s="87" t="s">
        <v>2372</v>
      </c>
      <c r="E1421" s="130">
        <v>17.99</v>
      </c>
      <c r="F1421" s="184">
        <v>0.5</v>
      </c>
      <c r="G1421" s="130">
        <v>8.99</v>
      </c>
      <c r="H1421" s="83">
        <v>3</v>
      </c>
      <c r="I1421" s="130">
        <f>C1421*E1421</f>
        <v>0</v>
      </c>
      <c r="J1421" s="130">
        <f>C1421*G1421</f>
        <v>0</v>
      </c>
    </row>
    <row r="1422" spans="1:10" s="57" customFormat="1" ht="12.75">
      <c r="A1422" t="s">
        <v>116</v>
      </c>
      <c r="B1422"/>
      <c r="C1422" s="151"/>
      <c r="D1422"/>
      <c r="E1422" s="124"/>
      <c r="F1422" s="182"/>
      <c r="G1422" s="124"/>
      <c r="H1422"/>
      <c r="I1422" s="124"/>
      <c r="J1422" s="124"/>
    </row>
    <row r="1423" spans="1:10" s="57" customFormat="1" ht="12.75">
      <c r="A1423" s="87"/>
      <c r="B1423" s="87" t="s">
        <v>2373</v>
      </c>
      <c r="C1423" s="179"/>
      <c r="D1423" s="87" t="s">
        <v>2374</v>
      </c>
      <c r="E1423" s="130">
        <v>15.99</v>
      </c>
      <c r="F1423" s="184">
        <v>0.5</v>
      </c>
      <c r="G1423" s="130">
        <v>7.99</v>
      </c>
      <c r="H1423" s="83">
        <v>3</v>
      </c>
      <c r="I1423" s="130">
        <f>C1423*E1423</f>
        <v>0</v>
      </c>
      <c r="J1423" s="130">
        <f>C1423*G1423</f>
        <v>0</v>
      </c>
    </row>
    <row r="1424" spans="1:10" s="57" customFormat="1" ht="12.75">
      <c r="A1424" t="s">
        <v>117</v>
      </c>
      <c r="B1424"/>
      <c r="C1424" s="151"/>
      <c r="D1424"/>
      <c r="E1424" s="124"/>
      <c r="F1424" s="182"/>
      <c r="G1424" s="124"/>
      <c r="H1424"/>
      <c r="I1424" s="124"/>
      <c r="J1424" s="124"/>
    </row>
    <row r="1425" spans="1:10" s="57" customFormat="1" ht="12.75">
      <c r="A1425" s="87"/>
      <c r="B1425" s="87" t="s">
        <v>2375</v>
      </c>
      <c r="C1425" s="179"/>
      <c r="D1425" s="87" t="s">
        <v>2376</v>
      </c>
      <c r="E1425" s="130">
        <v>15.99</v>
      </c>
      <c r="F1425" s="184">
        <v>0.5</v>
      </c>
      <c r="G1425" s="130">
        <v>7.99</v>
      </c>
      <c r="H1425" s="83">
        <v>3</v>
      </c>
      <c r="I1425" s="130">
        <f>C1425*E1425</f>
        <v>0</v>
      </c>
      <c r="J1425" s="130">
        <f>C1425*G1425</f>
        <v>0</v>
      </c>
    </row>
    <row r="1426" spans="1:10" s="57" customFormat="1" ht="12.75">
      <c r="A1426" t="s">
        <v>218</v>
      </c>
      <c r="B1426"/>
      <c r="C1426" s="151"/>
      <c r="D1426"/>
      <c r="E1426" s="124"/>
      <c r="F1426" s="182"/>
      <c r="G1426" s="124"/>
      <c r="H1426"/>
      <c r="I1426" s="124"/>
      <c r="J1426" s="124"/>
    </row>
    <row r="1427" spans="1:10" s="57" customFormat="1" ht="12.75">
      <c r="A1427" s="87"/>
      <c r="B1427" s="87" t="s">
        <v>2377</v>
      </c>
      <c r="C1427" s="179"/>
      <c r="D1427" s="87" t="s">
        <v>2378</v>
      </c>
      <c r="E1427" s="130">
        <v>17.99</v>
      </c>
      <c r="F1427" s="184">
        <v>0.5</v>
      </c>
      <c r="G1427" s="130">
        <v>8.99</v>
      </c>
      <c r="H1427" s="83">
        <v>3</v>
      </c>
      <c r="I1427" s="130">
        <f>C1427*E1427</f>
        <v>0</v>
      </c>
      <c r="J1427" s="130">
        <f>C1427*G1427</f>
        <v>0</v>
      </c>
    </row>
    <row r="1428" spans="1:10" s="57" customFormat="1" ht="12.75">
      <c r="A1428" t="s">
        <v>118</v>
      </c>
      <c r="B1428"/>
      <c r="C1428" s="151"/>
      <c r="D1428"/>
      <c r="E1428" s="124"/>
      <c r="F1428" s="182"/>
      <c r="G1428" s="124"/>
      <c r="H1428"/>
      <c r="I1428" s="124"/>
      <c r="J1428" s="124"/>
    </row>
    <row r="1429" spans="1:10" s="57" customFormat="1" ht="12.75">
      <c r="A1429" s="87"/>
      <c r="B1429" s="87" t="s">
        <v>2379</v>
      </c>
      <c r="C1429" s="179"/>
      <c r="D1429" s="87" t="s">
        <v>2380</v>
      </c>
      <c r="E1429" s="130">
        <v>15.99</v>
      </c>
      <c r="F1429" s="184">
        <v>0.5</v>
      </c>
      <c r="G1429" s="130">
        <v>7.99</v>
      </c>
      <c r="H1429" s="83">
        <v>3</v>
      </c>
      <c r="I1429" s="130">
        <f>C1429*E1429</f>
        <v>0</v>
      </c>
      <c r="J1429" s="130">
        <f>C1429*G1429</f>
        <v>0</v>
      </c>
    </row>
    <row r="1430" spans="1:10" s="57" customFormat="1" ht="12.75">
      <c r="A1430" t="s">
        <v>122</v>
      </c>
      <c r="B1430"/>
      <c r="C1430" s="151"/>
      <c r="D1430"/>
      <c r="E1430" s="124"/>
      <c r="F1430" s="182"/>
      <c r="G1430" s="124"/>
      <c r="H1430"/>
      <c r="I1430" s="124"/>
      <c r="J1430" s="124"/>
    </row>
    <row r="1431" spans="1:10" s="57" customFormat="1" ht="12.75">
      <c r="A1431" s="87"/>
      <c r="B1431" s="87" t="s">
        <v>2381</v>
      </c>
      <c r="C1431" s="179"/>
      <c r="D1431" s="87" t="s">
        <v>2382</v>
      </c>
      <c r="E1431" s="130">
        <v>17.99</v>
      </c>
      <c r="F1431" s="184">
        <v>0.5</v>
      </c>
      <c r="G1431" s="130">
        <v>8.99</v>
      </c>
      <c r="H1431" s="83">
        <v>3</v>
      </c>
      <c r="I1431" s="130">
        <f>C1431*E1431</f>
        <v>0</v>
      </c>
      <c r="J1431" s="130">
        <f>C1431*G1431</f>
        <v>0</v>
      </c>
    </row>
    <row r="1432" spans="1:10" s="57" customFormat="1" ht="12.75">
      <c r="A1432" t="s">
        <v>121</v>
      </c>
      <c r="B1432"/>
      <c r="C1432" s="151"/>
      <c r="D1432"/>
      <c r="E1432" s="124"/>
      <c r="F1432" s="182"/>
      <c r="G1432" s="124"/>
      <c r="H1432"/>
      <c r="I1432" s="124"/>
      <c r="J1432" s="124"/>
    </row>
    <row r="1433" spans="1:10" s="57" customFormat="1" ht="12.75">
      <c r="A1433" s="87"/>
      <c r="B1433" s="87" t="s">
        <v>2383</v>
      </c>
      <c r="C1433" s="179"/>
      <c r="D1433" s="87" t="s">
        <v>2384</v>
      </c>
      <c r="E1433" s="130">
        <v>17.99</v>
      </c>
      <c r="F1433" s="184">
        <v>0.5</v>
      </c>
      <c r="G1433" s="130">
        <v>8.99</v>
      </c>
      <c r="H1433" s="83">
        <v>3</v>
      </c>
      <c r="I1433" s="130">
        <f>C1433*E1433</f>
        <v>0</v>
      </c>
      <c r="J1433" s="130">
        <f>C1433*G1433</f>
        <v>0</v>
      </c>
    </row>
    <row r="1434" spans="1:10" s="57" customFormat="1" ht="12.75">
      <c r="A1434" t="s">
        <v>89</v>
      </c>
      <c r="B1434"/>
      <c r="C1434" s="151"/>
      <c r="D1434"/>
      <c r="E1434" s="124"/>
      <c r="F1434" s="182"/>
      <c r="G1434" s="124"/>
      <c r="H1434"/>
      <c r="I1434" s="124"/>
      <c r="J1434" s="124"/>
    </row>
    <row r="1435" spans="1:10" s="57" customFormat="1" ht="12.75">
      <c r="A1435" s="87"/>
      <c r="B1435" s="87" t="s">
        <v>2385</v>
      </c>
      <c r="C1435" s="179"/>
      <c r="D1435" s="87" t="s">
        <v>2386</v>
      </c>
      <c r="E1435" s="130">
        <v>15.99</v>
      </c>
      <c r="F1435" s="184">
        <v>0.5</v>
      </c>
      <c r="G1435" s="130">
        <v>7.99</v>
      </c>
      <c r="H1435" s="83">
        <v>3</v>
      </c>
      <c r="I1435" s="130">
        <f>C1435*E1435</f>
        <v>0</v>
      </c>
      <c r="J1435" s="130">
        <f>C1435*G1435</f>
        <v>0</v>
      </c>
    </row>
    <row r="1436" spans="1:10" s="57" customFormat="1" ht="12.75">
      <c r="A1436" t="s">
        <v>124</v>
      </c>
      <c r="B1436"/>
      <c r="C1436" s="151"/>
      <c r="D1436"/>
      <c r="E1436" s="124"/>
      <c r="F1436" s="182"/>
      <c r="G1436" s="124"/>
      <c r="H1436"/>
      <c r="I1436" s="124"/>
      <c r="J1436" s="124"/>
    </row>
    <row r="1437" spans="1:10" s="57" customFormat="1" ht="12.75">
      <c r="A1437" s="87"/>
      <c r="B1437" s="87" t="s">
        <v>2387</v>
      </c>
      <c r="C1437" s="179"/>
      <c r="D1437" s="87" t="s">
        <v>2388</v>
      </c>
      <c r="E1437" s="130">
        <v>15.99</v>
      </c>
      <c r="F1437" s="184">
        <v>0.5</v>
      </c>
      <c r="G1437" s="130">
        <v>7.99</v>
      </c>
      <c r="H1437" s="83">
        <v>3</v>
      </c>
      <c r="I1437" s="130">
        <f>C1437*E1437</f>
        <v>0</v>
      </c>
      <c r="J1437" s="130">
        <f>C1437*G1437</f>
        <v>0</v>
      </c>
    </row>
    <row r="1438" spans="1:10" s="57" customFormat="1" ht="12.75">
      <c r="A1438" t="s">
        <v>211</v>
      </c>
      <c r="B1438"/>
      <c r="C1438" s="151"/>
      <c r="D1438"/>
      <c r="E1438" s="124"/>
      <c r="F1438" s="182"/>
      <c r="G1438" s="124"/>
      <c r="H1438"/>
      <c r="I1438" s="124"/>
      <c r="J1438" s="124"/>
    </row>
    <row r="1439" spans="1:10" s="57" customFormat="1" ht="12.75">
      <c r="A1439" s="87"/>
      <c r="B1439" s="87" t="s">
        <v>2389</v>
      </c>
      <c r="C1439" s="179"/>
      <c r="D1439" s="87" t="s">
        <v>2390</v>
      </c>
      <c r="E1439" s="130">
        <v>29.99</v>
      </c>
      <c r="F1439" s="184">
        <v>0.5</v>
      </c>
      <c r="G1439" s="130">
        <v>14.99</v>
      </c>
      <c r="H1439" s="83">
        <v>3</v>
      </c>
      <c r="I1439" s="130">
        <f>C1439*E1439</f>
        <v>0</v>
      </c>
      <c r="J1439" s="130">
        <f>C1439*G1439</f>
        <v>0</v>
      </c>
    </row>
    <row r="1440" spans="1:10" s="57" customFormat="1" ht="12.75">
      <c r="A1440" t="s">
        <v>250</v>
      </c>
      <c r="B1440"/>
      <c r="C1440" s="151"/>
      <c r="D1440"/>
      <c r="E1440" s="124"/>
      <c r="F1440" s="182"/>
      <c r="G1440" s="124"/>
      <c r="H1440"/>
      <c r="I1440" s="124"/>
      <c r="J1440" s="124"/>
    </row>
    <row r="1441" spans="1:10" s="57" customFormat="1" ht="12.75">
      <c r="A1441" s="87"/>
      <c r="B1441" s="87" t="s">
        <v>2391</v>
      </c>
      <c r="C1441" s="179"/>
      <c r="D1441" s="87" t="s">
        <v>2392</v>
      </c>
      <c r="E1441" s="130">
        <v>15.99</v>
      </c>
      <c r="F1441" s="184">
        <v>0.5</v>
      </c>
      <c r="G1441" s="130">
        <v>7.99</v>
      </c>
      <c r="H1441" s="83">
        <v>3</v>
      </c>
      <c r="I1441" s="130">
        <f>C1441*E1441</f>
        <v>0</v>
      </c>
      <c r="J1441" s="130">
        <f>C1441*G1441</f>
        <v>0</v>
      </c>
    </row>
    <row r="1442" spans="1:10" s="57" customFormat="1" ht="12.75">
      <c r="A1442" t="s">
        <v>251</v>
      </c>
      <c r="B1442"/>
      <c r="C1442" s="151"/>
      <c r="D1442"/>
      <c r="E1442" s="124"/>
      <c r="F1442" s="182"/>
      <c r="G1442" s="124"/>
      <c r="H1442"/>
      <c r="I1442" s="124"/>
      <c r="J1442" s="124"/>
    </row>
    <row r="1443" spans="1:10" s="57" customFormat="1" ht="12.75">
      <c r="A1443" s="87"/>
      <c r="B1443" s="87" t="s">
        <v>2393</v>
      </c>
      <c r="C1443" s="179"/>
      <c r="D1443" s="87" t="s">
        <v>2394</v>
      </c>
      <c r="E1443" s="130">
        <v>44.99</v>
      </c>
      <c r="F1443" s="184">
        <v>0.5</v>
      </c>
      <c r="G1443" s="130">
        <v>22.49</v>
      </c>
      <c r="H1443" s="83">
        <v>3</v>
      </c>
      <c r="I1443" s="130">
        <f>C1443*E1443</f>
        <v>0</v>
      </c>
      <c r="J1443" s="130">
        <f>C1443*G1443</f>
        <v>0</v>
      </c>
    </row>
    <row r="1444" spans="1:10" s="57" customFormat="1" ht="12.75">
      <c r="A1444" t="s">
        <v>252</v>
      </c>
      <c r="B1444"/>
      <c r="C1444" s="151"/>
      <c r="D1444"/>
      <c r="E1444" s="124"/>
      <c r="F1444" s="182"/>
      <c r="G1444" s="124"/>
      <c r="H1444"/>
      <c r="I1444" s="124"/>
      <c r="J1444" s="124"/>
    </row>
    <row r="1445" spans="1:11" s="57" customFormat="1" ht="12.75">
      <c r="A1445" s="87"/>
      <c r="B1445" s="87" t="s">
        <v>2395</v>
      </c>
      <c r="C1445" s="179"/>
      <c r="D1445" s="87" t="s">
        <v>2396</v>
      </c>
      <c r="E1445" s="130">
        <v>17.99</v>
      </c>
      <c r="F1445" s="184">
        <v>0.5</v>
      </c>
      <c r="G1445" s="130">
        <v>8.99</v>
      </c>
      <c r="H1445" s="83">
        <v>3</v>
      </c>
      <c r="I1445" s="130">
        <f>C1445*E1445</f>
        <v>0</v>
      </c>
      <c r="J1445" s="130">
        <f>C1445*G1445</f>
        <v>0</v>
      </c>
      <c r="K1445" s="88"/>
    </row>
    <row r="1446" spans="1:10" s="57" customFormat="1" ht="12.75">
      <c r="A1446" t="s">
        <v>253</v>
      </c>
      <c r="B1446"/>
      <c r="C1446" s="151"/>
      <c r="D1446"/>
      <c r="E1446" s="124"/>
      <c r="F1446" s="182"/>
      <c r="G1446" s="124"/>
      <c r="H1446"/>
      <c r="I1446" s="124"/>
      <c r="J1446" s="124"/>
    </row>
    <row r="1447" spans="1:10" s="57" customFormat="1" ht="12.75">
      <c r="A1447" s="87"/>
      <c r="B1447" s="87" t="s">
        <v>2397</v>
      </c>
      <c r="C1447" s="179"/>
      <c r="D1447" s="87" t="s">
        <v>2398</v>
      </c>
      <c r="E1447" s="130">
        <v>29.99</v>
      </c>
      <c r="F1447" s="184">
        <v>0.5</v>
      </c>
      <c r="G1447" s="130">
        <v>14.99</v>
      </c>
      <c r="H1447" s="83">
        <v>3</v>
      </c>
      <c r="I1447" s="130">
        <f>C1447*E1447</f>
        <v>0</v>
      </c>
      <c r="J1447" s="130">
        <f>C1447*G1447</f>
        <v>0</v>
      </c>
    </row>
    <row r="1448" spans="1:10" s="57" customFormat="1" ht="12.75">
      <c r="A1448" s="87"/>
      <c r="B1448" s="87" t="s">
        <v>2399</v>
      </c>
      <c r="C1448" s="179"/>
      <c r="D1448" s="87" t="s">
        <v>2400</v>
      </c>
      <c r="E1448" s="130">
        <v>44.99</v>
      </c>
      <c r="F1448" s="184">
        <v>0.5</v>
      </c>
      <c r="G1448" s="130">
        <v>22.49</v>
      </c>
      <c r="H1448" s="83">
        <v>3</v>
      </c>
      <c r="I1448" s="130">
        <f>C1448*E1448</f>
        <v>0</v>
      </c>
      <c r="J1448" s="130">
        <f>C1448*G1448</f>
        <v>0</v>
      </c>
    </row>
    <row r="1449" spans="1:10" s="57" customFormat="1" ht="12.75">
      <c r="A1449" t="s">
        <v>143</v>
      </c>
      <c r="B1449"/>
      <c r="C1449" s="151"/>
      <c r="D1449"/>
      <c r="E1449" s="124"/>
      <c r="F1449" s="182"/>
      <c r="G1449" s="124"/>
      <c r="H1449"/>
      <c r="I1449" s="124"/>
      <c r="J1449" s="124"/>
    </row>
    <row r="1450" spans="1:10" s="57" customFormat="1" ht="12.75">
      <c r="A1450" s="87"/>
      <c r="B1450" s="87" t="s">
        <v>2401</v>
      </c>
      <c r="C1450" s="179"/>
      <c r="D1450" s="87" t="s">
        <v>2402</v>
      </c>
      <c r="E1450" s="130">
        <v>34.99</v>
      </c>
      <c r="F1450" s="184">
        <v>0.5</v>
      </c>
      <c r="G1450" s="130">
        <v>17.49</v>
      </c>
      <c r="H1450" s="83">
        <v>3</v>
      </c>
      <c r="I1450" s="130">
        <f>C1450*E1450</f>
        <v>0</v>
      </c>
      <c r="J1450" s="130">
        <f>C1450*G1450</f>
        <v>0</v>
      </c>
    </row>
    <row r="1451" spans="1:10" s="57" customFormat="1" ht="12.75">
      <c r="A1451" t="s">
        <v>146</v>
      </c>
      <c r="B1451"/>
      <c r="C1451" s="151"/>
      <c r="D1451"/>
      <c r="E1451" s="124"/>
      <c r="F1451" s="182"/>
      <c r="G1451" s="124"/>
      <c r="H1451"/>
      <c r="I1451" s="124"/>
      <c r="J1451" s="124"/>
    </row>
    <row r="1452" spans="1:10" s="57" customFormat="1" ht="12.75">
      <c r="A1452" s="87"/>
      <c r="B1452" s="87" t="s">
        <v>2403</v>
      </c>
      <c r="C1452" s="179"/>
      <c r="D1452" s="87" t="s">
        <v>2404</v>
      </c>
      <c r="E1452" s="130">
        <v>39.99</v>
      </c>
      <c r="F1452" s="184">
        <v>0.5</v>
      </c>
      <c r="G1452" s="130">
        <v>19.99</v>
      </c>
      <c r="H1452" s="83">
        <v>3</v>
      </c>
      <c r="I1452" s="130">
        <f>C1452*E1452</f>
        <v>0</v>
      </c>
      <c r="J1452" s="130">
        <f>C1452*G1452</f>
        <v>0</v>
      </c>
    </row>
    <row r="1453" spans="1:10" s="57" customFormat="1" ht="12.75">
      <c r="A1453" s="87"/>
      <c r="B1453" s="87" t="s">
        <v>2405</v>
      </c>
      <c r="C1453" s="179"/>
      <c r="D1453" s="87" t="s">
        <v>2406</v>
      </c>
      <c r="E1453" s="130">
        <v>24.99</v>
      </c>
      <c r="F1453" s="184">
        <v>0.5</v>
      </c>
      <c r="G1453" s="130">
        <v>12.49</v>
      </c>
      <c r="H1453" s="83">
        <v>3</v>
      </c>
      <c r="I1453" s="130">
        <f>C1453*E1453</f>
        <v>0</v>
      </c>
      <c r="J1453" s="130">
        <f>C1453*G1453</f>
        <v>0</v>
      </c>
    </row>
    <row r="1454" spans="1:10" s="57" customFormat="1" ht="12.75">
      <c r="A1454" t="s">
        <v>148</v>
      </c>
      <c r="B1454"/>
      <c r="C1454" s="151"/>
      <c r="D1454"/>
      <c r="E1454" s="124"/>
      <c r="F1454" s="182"/>
      <c r="G1454" s="124"/>
      <c r="H1454"/>
      <c r="I1454" s="124"/>
      <c r="J1454" s="124"/>
    </row>
    <row r="1455" spans="1:10" s="57" customFormat="1" ht="12.75">
      <c r="A1455" s="87"/>
      <c r="B1455" s="87" t="s">
        <v>2407</v>
      </c>
      <c r="C1455" s="179"/>
      <c r="D1455" s="87" t="s">
        <v>2408</v>
      </c>
      <c r="E1455" s="130">
        <v>39.99</v>
      </c>
      <c r="F1455" s="184">
        <v>0.5</v>
      </c>
      <c r="G1455" s="130">
        <v>19.99</v>
      </c>
      <c r="H1455" s="83">
        <v>3</v>
      </c>
      <c r="I1455" s="130">
        <f>C1455*E1455</f>
        <v>0</v>
      </c>
      <c r="J1455" s="130">
        <f>C1455*G1455</f>
        <v>0</v>
      </c>
    </row>
    <row r="1456" spans="1:10" s="57" customFormat="1" ht="12.75">
      <c r="A1456" s="87"/>
      <c r="B1456" s="87" t="s">
        <v>2409</v>
      </c>
      <c r="C1456" s="179"/>
      <c r="D1456" s="87" t="s">
        <v>2410</v>
      </c>
      <c r="E1456" s="130">
        <v>19.99</v>
      </c>
      <c r="F1456" s="184">
        <v>0.5</v>
      </c>
      <c r="G1456" s="130">
        <v>9.99</v>
      </c>
      <c r="H1456" s="83">
        <v>3</v>
      </c>
      <c r="I1456" s="130">
        <f>C1456*E1456</f>
        <v>0</v>
      </c>
      <c r="J1456" s="130">
        <f>C1456*G1456</f>
        <v>0</v>
      </c>
    </row>
    <row r="1457" spans="1:10" s="57" customFormat="1" ht="12.75">
      <c r="A1457" t="s">
        <v>56</v>
      </c>
      <c r="B1457"/>
      <c r="C1457" s="151"/>
      <c r="D1457"/>
      <c r="E1457" s="124"/>
      <c r="F1457" s="182"/>
      <c r="G1457" s="124"/>
      <c r="H1457"/>
      <c r="I1457" s="124"/>
      <c r="J1457" s="124"/>
    </row>
    <row r="1458" spans="1:10" s="57" customFormat="1" ht="12.75">
      <c r="A1458" s="87"/>
      <c r="B1458" s="87" t="s">
        <v>2411</v>
      </c>
      <c r="C1458" s="179"/>
      <c r="D1458" s="87" t="s">
        <v>2412</v>
      </c>
      <c r="E1458" s="130">
        <v>34.99</v>
      </c>
      <c r="F1458" s="184">
        <v>0.5</v>
      </c>
      <c r="G1458" s="130">
        <v>17.49</v>
      </c>
      <c r="H1458" s="83">
        <v>3</v>
      </c>
      <c r="I1458" s="130">
        <f>C1458*E1458</f>
        <v>0</v>
      </c>
      <c r="J1458" s="130">
        <f>C1458*G1458</f>
        <v>0</v>
      </c>
    </row>
    <row r="1459" spans="1:10" s="57" customFormat="1" ht="12.75">
      <c r="A1459" t="s">
        <v>149</v>
      </c>
      <c r="B1459"/>
      <c r="C1459" s="151"/>
      <c r="D1459"/>
      <c r="E1459" s="124"/>
      <c r="F1459" s="182"/>
      <c r="G1459" s="124"/>
      <c r="H1459"/>
      <c r="I1459" s="124"/>
      <c r="J1459" s="124"/>
    </row>
    <row r="1460" spans="1:10" s="57" customFormat="1" ht="12.75">
      <c r="A1460" s="87"/>
      <c r="B1460" s="87" t="s">
        <v>2413</v>
      </c>
      <c r="C1460" s="179"/>
      <c r="D1460" s="87" t="s">
        <v>2414</v>
      </c>
      <c r="E1460" s="130">
        <v>39.99</v>
      </c>
      <c r="F1460" s="184">
        <v>0.5</v>
      </c>
      <c r="G1460" s="130">
        <v>19.99</v>
      </c>
      <c r="H1460" s="83">
        <v>3</v>
      </c>
      <c r="I1460" s="130">
        <f>C1460*E1460</f>
        <v>0</v>
      </c>
      <c r="J1460" s="130">
        <f>C1460*G1460</f>
        <v>0</v>
      </c>
    </row>
    <row r="1461" spans="1:10" s="57" customFormat="1" ht="12.75">
      <c r="A1461" t="s">
        <v>200</v>
      </c>
      <c r="B1461"/>
      <c r="C1461" s="151"/>
      <c r="D1461"/>
      <c r="E1461" s="124"/>
      <c r="F1461" s="182"/>
      <c r="G1461" s="124"/>
      <c r="H1461"/>
      <c r="I1461" s="124"/>
      <c r="J1461" s="124"/>
    </row>
    <row r="1462" spans="1:10" s="57" customFormat="1" ht="12.75">
      <c r="A1462" s="87"/>
      <c r="B1462" s="87" t="s">
        <v>2415</v>
      </c>
      <c r="C1462" s="179"/>
      <c r="D1462" s="87" t="s">
        <v>2416</v>
      </c>
      <c r="E1462" s="130">
        <v>39.99</v>
      </c>
      <c r="F1462" s="184">
        <v>0.5</v>
      </c>
      <c r="G1462" s="130">
        <v>19.99</v>
      </c>
      <c r="H1462" s="83">
        <v>3</v>
      </c>
      <c r="I1462" s="130">
        <f>C1462*E1462</f>
        <v>0</v>
      </c>
      <c r="J1462" s="130">
        <f>C1462*G1462</f>
        <v>0</v>
      </c>
    </row>
    <row r="1463" spans="1:10" s="57" customFormat="1" ht="12.75">
      <c r="A1463" t="s">
        <v>201</v>
      </c>
      <c r="B1463"/>
      <c r="C1463" s="151"/>
      <c r="D1463"/>
      <c r="E1463" s="124"/>
      <c r="F1463" s="182"/>
      <c r="G1463" s="124"/>
      <c r="H1463"/>
      <c r="I1463" s="124"/>
      <c r="J1463" s="124"/>
    </row>
    <row r="1464" spans="1:10" s="57" customFormat="1" ht="12.75">
      <c r="A1464" s="87"/>
      <c r="B1464" s="87" t="s">
        <v>2417</v>
      </c>
      <c r="C1464" s="179"/>
      <c r="D1464" s="87" t="s">
        <v>2418</v>
      </c>
      <c r="E1464" s="130">
        <v>44.99</v>
      </c>
      <c r="F1464" s="184">
        <v>0.5</v>
      </c>
      <c r="G1464" s="130">
        <v>22.49</v>
      </c>
      <c r="H1464" s="83">
        <v>3</v>
      </c>
      <c r="I1464" s="130">
        <f>C1464*E1464</f>
        <v>0</v>
      </c>
      <c r="J1464" s="130">
        <f>C1464*G1464</f>
        <v>0</v>
      </c>
    </row>
    <row r="1465" spans="1:10" ht="12.75">
      <c r="A1465" t="s">
        <v>202</v>
      </c>
      <c r="B1465"/>
      <c r="C1465" s="151"/>
      <c r="D1465"/>
      <c r="E1465" s="124"/>
      <c r="F1465" s="182"/>
      <c r="G1465" s="124"/>
      <c r="H1465"/>
      <c r="I1465" s="124"/>
      <c r="J1465" s="124"/>
    </row>
    <row r="1466" spans="1:10" s="57" customFormat="1" ht="12.75">
      <c r="A1466" s="87"/>
      <c r="B1466" s="87" t="s">
        <v>2419</v>
      </c>
      <c r="C1466" s="179"/>
      <c r="D1466" s="87" t="s">
        <v>2420</v>
      </c>
      <c r="E1466" s="130">
        <v>39.99</v>
      </c>
      <c r="F1466" s="184">
        <v>0.5</v>
      </c>
      <c r="G1466" s="130">
        <v>19.99</v>
      </c>
      <c r="H1466" s="83">
        <v>3</v>
      </c>
      <c r="I1466" s="130">
        <f>C1466*E1466</f>
        <v>0</v>
      </c>
      <c r="J1466" s="130">
        <f>C1466*G1466</f>
        <v>0</v>
      </c>
    </row>
    <row r="1467" spans="1:10" s="57" customFormat="1" ht="12.75">
      <c r="A1467" t="s">
        <v>488</v>
      </c>
      <c r="B1467"/>
      <c r="C1467" s="151"/>
      <c r="D1467"/>
      <c r="E1467" s="124"/>
      <c r="F1467" s="182"/>
      <c r="G1467" s="124"/>
      <c r="H1467"/>
      <c r="I1467" s="124"/>
      <c r="J1467" s="124"/>
    </row>
    <row r="1468" spans="1:11" s="57" customFormat="1" ht="12.75">
      <c r="A1468" s="87"/>
      <c r="B1468" s="87" t="s">
        <v>2421</v>
      </c>
      <c r="C1468" s="179"/>
      <c r="D1468" s="87" t="s">
        <v>2422</v>
      </c>
      <c r="E1468" s="130">
        <v>15.99</v>
      </c>
      <c r="F1468" s="184">
        <v>0.5</v>
      </c>
      <c r="G1468" s="130">
        <v>7.99</v>
      </c>
      <c r="H1468" s="83">
        <v>3</v>
      </c>
      <c r="I1468" s="130">
        <f>C1468*E1468</f>
        <v>0</v>
      </c>
      <c r="J1468" s="130">
        <f>C1468*G1468</f>
        <v>0</v>
      </c>
      <c r="K1468" s="88"/>
    </row>
    <row r="1469" spans="1:10" ht="12.75">
      <c r="A1469" t="s">
        <v>487</v>
      </c>
      <c r="B1469"/>
      <c r="C1469" s="151"/>
      <c r="D1469"/>
      <c r="E1469" s="124"/>
      <c r="F1469" s="182"/>
      <c r="G1469" s="124"/>
      <c r="H1469"/>
      <c r="I1469" s="124"/>
      <c r="J1469" s="124"/>
    </row>
    <row r="1470" spans="1:11" s="57" customFormat="1" ht="12.75">
      <c r="A1470" s="87"/>
      <c r="B1470" s="87" t="s">
        <v>2423</v>
      </c>
      <c r="C1470" s="179"/>
      <c r="D1470" s="87" t="s">
        <v>2424</v>
      </c>
      <c r="E1470" s="130">
        <v>24.99</v>
      </c>
      <c r="F1470" s="184">
        <v>0.5</v>
      </c>
      <c r="G1470" s="130">
        <v>12.49</v>
      </c>
      <c r="H1470" s="83">
        <v>3</v>
      </c>
      <c r="I1470" s="130">
        <f>C1470*E1470</f>
        <v>0</v>
      </c>
      <c r="J1470" s="130">
        <f>C1470*G1470</f>
        <v>0</v>
      </c>
      <c r="K1470" s="88"/>
    </row>
    <row r="1471" spans="1:10" ht="12.75">
      <c r="A1471" t="s">
        <v>486</v>
      </c>
      <c r="B1471"/>
      <c r="C1471" s="151"/>
      <c r="D1471"/>
      <c r="E1471" s="124"/>
      <c r="F1471" s="182"/>
      <c r="G1471" s="124"/>
      <c r="H1471"/>
      <c r="I1471" s="124"/>
      <c r="J1471" s="124"/>
    </row>
    <row r="1472" spans="1:11" s="57" customFormat="1" ht="12.75">
      <c r="A1472" s="87"/>
      <c r="B1472" s="87" t="s">
        <v>2425</v>
      </c>
      <c r="C1472" s="179"/>
      <c r="D1472" s="87" t="s">
        <v>2426</v>
      </c>
      <c r="E1472" s="130">
        <v>12.99</v>
      </c>
      <c r="F1472" s="184">
        <v>0.5</v>
      </c>
      <c r="G1472" s="130">
        <v>6.49</v>
      </c>
      <c r="H1472" s="83">
        <v>3</v>
      </c>
      <c r="I1472" s="130">
        <f>C1472*E1472</f>
        <v>0</v>
      </c>
      <c r="J1472" s="130">
        <f>C1472*G1472</f>
        <v>0</v>
      </c>
      <c r="K1472" s="88"/>
    </row>
    <row r="1473" spans="1:10" s="57" customFormat="1" ht="12.75">
      <c r="A1473"/>
      <c r="B1473" s="93" t="s">
        <v>280</v>
      </c>
      <c r="C1473" s="167"/>
      <c r="D1473" s="93"/>
      <c r="E1473" s="47"/>
      <c r="F1473" s="106"/>
      <c r="G1473" s="47"/>
      <c r="H1473" s="47"/>
      <c r="I1473" s="191"/>
      <c r="J1473" s="191"/>
    </row>
    <row r="1474" spans="1:10" s="57" customFormat="1" ht="12.75">
      <c r="A1474" t="s">
        <v>490</v>
      </c>
      <c r="B1474"/>
      <c r="C1474" s="151"/>
      <c r="D1474"/>
      <c r="E1474" s="124"/>
      <c r="F1474" s="182"/>
      <c r="G1474" s="124"/>
      <c r="H1474"/>
      <c r="I1474" s="124"/>
      <c r="J1474" s="124"/>
    </row>
    <row r="1475" spans="1:10" s="57" customFormat="1" ht="12.75">
      <c r="A1475"/>
      <c r="B1475" t="s">
        <v>2317</v>
      </c>
      <c r="C1475" s="151"/>
      <c r="D1475" t="s">
        <v>2318</v>
      </c>
      <c r="E1475" s="124">
        <v>8.99</v>
      </c>
      <c r="F1475" s="183">
        <v>0.4</v>
      </c>
      <c r="G1475" s="124">
        <v>5.39</v>
      </c>
      <c r="H1475" s="84">
        <v>15</v>
      </c>
      <c r="I1475" s="124">
        <f aca="true" t="shared" si="70" ref="I1475:I1480">C1475*E1475</f>
        <v>0</v>
      </c>
      <c r="J1475" s="124">
        <f aca="true" t="shared" si="71" ref="J1475:J1480">C1475*G1475</f>
        <v>0</v>
      </c>
    </row>
    <row r="1476" spans="1:10" s="57" customFormat="1" ht="12.75">
      <c r="A1476"/>
      <c r="B1476" t="s">
        <v>2319</v>
      </c>
      <c r="C1476" s="151"/>
      <c r="D1476" t="s">
        <v>2320</v>
      </c>
      <c r="E1476" s="124">
        <v>8.99</v>
      </c>
      <c r="F1476" s="183">
        <v>0.4</v>
      </c>
      <c r="G1476" s="124">
        <v>5.39</v>
      </c>
      <c r="H1476" s="84">
        <v>15</v>
      </c>
      <c r="I1476" s="124">
        <f t="shared" si="70"/>
        <v>0</v>
      </c>
      <c r="J1476" s="124">
        <f t="shared" si="71"/>
        <v>0</v>
      </c>
    </row>
    <row r="1477" spans="1:10" s="57" customFormat="1" ht="12.75">
      <c r="A1477"/>
      <c r="B1477" t="s">
        <v>2321</v>
      </c>
      <c r="C1477" s="151"/>
      <c r="D1477" t="s">
        <v>2322</v>
      </c>
      <c r="E1477" s="124">
        <v>8.99</v>
      </c>
      <c r="F1477" s="183">
        <v>0.4</v>
      </c>
      <c r="G1477" s="124">
        <v>5.39</v>
      </c>
      <c r="H1477" s="84">
        <v>15</v>
      </c>
      <c r="I1477" s="124">
        <f t="shared" si="70"/>
        <v>0</v>
      </c>
      <c r="J1477" s="124">
        <f t="shared" si="71"/>
        <v>0</v>
      </c>
    </row>
    <row r="1478" spans="1:10" s="57" customFormat="1" ht="12.75">
      <c r="A1478"/>
      <c r="B1478" t="s">
        <v>2323</v>
      </c>
      <c r="C1478" s="151"/>
      <c r="D1478" t="s">
        <v>2324</v>
      </c>
      <c r="E1478" s="124">
        <v>8.99</v>
      </c>
      <c r="F1478" s="183">
        <v>0.4</v>
      </c>
      <c r="G1478" s="124">
        <v>5.39</v>
      </c>
      <c r="H1478" s="84">
        <v>15</v>
      </c>
      <c r="I1478" s="124">
        <f t="shared" si="70"/>
        <v>0</v>
      </c>
      <c r="J1478" s="124">
        <f t="shared" si="71"/>
        <v>0</v>
      </c>
    </row>
    <row r="1479" spans="1:10" s="57" customFormat="1" ht="12.75">
      <c r="A1479"/>
      <c r="B1479" t="s">
        <v>2325</v>
      </c>
      <c r="C1479" s="151"/>
      <c r="D1479" t="s">
        <v>2326</v>
      </c>
      <c r="E1479" s="124">
        <v>8.99</v>
      </c>
      <c r="F1479" s="183">
        <v>0.4</v>
      </c>
      <c r="G1479" s="124">
        <v>5.39</v>
      </c>
      <c r="H1479" s="84">
        <v>15</v>
      </c>
      <c r="I1479" s="124">
        <f t="shared" si="70"/>
        <v>0</v>
      </c>
      <c r="J1479" s="124">
        <f t="shared" si="71"/>
        <v>0</v>
      </c>
    </row>
    <row r="1480" spans="1:10" s="57" customFormat="1" ht="12.75">
      <c r="A1480"/>
      <c r="B1480" t="s">
        <v>2327</v>
      </c>
      <c r="C1480" s="151"/>
      <c r="D1480" t="s">
        <v>2328</v>
      </c>
      <c r="E1480" s="124">
        <v>8.99</v>
      </c>
      <c r="F1480" s="183">
        <v>0.4</v>
      </c>
      <c r="G1480" s="124">
        <v>5.39</v>
      </c>
      <c r="H1480" s="84">
        <v>15</v>
      </c>
      <c r="I1480" s="124">
        <f t="shared" si="70"/>
        <v>0</v>
      </c>
      <c r="J1480" s="124">
        <f t="shared" si="71"/>
        <v>0</v>
      </c>
    </row>
    <row r="1481" spans="1:10" ht="12.75">
      <c r="A1481" s="166" t="s">
        <v>34</v>
      </c>
      <c r="B1481" s="93" t="s">
        <v>102</v>
      </c>
      <c r="C1481" s="167"/>
      <c r="D1481" s="93"/>
      <c r="E1481" s="47"/>
      <c r="F1481" s="106"/>
      <c r="G1481" s="47"/>
      <c r="H1481" s="47"/>
      <c r="I1481" s="191"/>
      <c r="J1481" s="191"/>
    </row>
    <row r="1482" spans="1:10" ht="12.75">
      <c r="A1482" t="s">
        <v>2427</v>
      </c>
      <c r="B1482"/>
      <c r="C1482" s="151"/>
      <c r="D1482"/>
      <c r="E1482" s="124"/>
      <c r="F1482" s="182"/>
      <c r="G1482" s="124"/>
      <c r="H1482"/>
      <c r="I1482" s="124"/>
      <c r="J1482" s="124"/>
    </row>
    <row r="1483" spans="1:10" ht="12.75">
      <c r="A1483"/>
      <c r="B1483" t="s">
        <v>2430</v>
      </c>
      <c r="C1483" s="151"/>
      <c r="D1483" t="s">
        <v>2431</v>
      </c>
      <c r="E1483" s="124">
        <v>7.98</v>
      </c>
      <c r="F1483" s="183">
        <v>0.56</v>
      </c>
      <c r="G1483" s="124">
        <v>3.5</v>
      </c>
      <c r="H1483" s="84">
        <v>1</v>
      </c>
      <c r="I1483" s="124">
        <f>C1483*E1483</f>
        <v>0</v>
      </c>
      <c r="J1483" s="124">
        <f>C1483*G1483</f>
        <v>0</v>
      </c>
    </row>
    <row r="1484" spans="1:11" s="57" customFormat="1" ht="12.75">
      <c r="A1484" s="87"/>
      <c r="B1484" s="87" t="s">
        <v>2428</v>
      </c>
      <c r="C1484" s="179"/>
      <c r="D1484" s="87" t="s">
        <v>2429</v>
      </c>
      <c r="E1484" s="130">
        <v>3.99</v>
      </c>
      <c r="F1484" s="184">
        <v>0.55</v>
      </c>
      <c r="G1484" s="130">
        <v>1.79</v>
      </c>
      <c r="H1484" s="83">
        <v>1</v>
      </c>
      <c r="I1484" s="130">
        <f>C1484*E1484</f>
        <v>0</v>
      </c>
      <c r="J1484" s="130">
        <f>C1484*G1484</f>
        <v>0</v>
      </c>
      <c r="K1484" s="88"/>
    </row>
    <row r="1485" spans="1:10" ht="12.75">
      <c r="A1485" t="s">
        <v>2427</v>
      </c>
      <c r="B1485"/>
      <c r="C1485" s="151"/>
      <c r="D1485"/>
      <c r="E1485" s="124"/>
      <c r="F1485" s="182"/>
      <c r="G1485" s="124"/>
      <c r="H1485"/>
      <c r="I1485" s="124"/>
      <c r="J1485" s="124"/>
    </row>
    <row r="1486" spans="1:10" s="57" customFormat="1" ht="12.75">
      <c r="A1486"/>
      <c r="B1486" t="s">
        <v>2432</v>
      </c>
      <c r="C1486" s="151"/>
      <c r="D1486" t="s">
        <v>2433</v>
      </c>
      <c r="E1486" s="124">
        <v>3.5</v>
      </c>
      <c r="F1486" s="182" t="s">
        <v>35</v>
      </c>
      <c r="G1486" s="124">
        <v>3.5</v>
      </c>
      <c r="H1486" s="84">
        <v>15</v>
      </c>
      <c r="I1486" s="124">
        <f>C1486*E1486</f>
        <v>0</v>
      </c>
      <c r="J1486" s="124">
        <f>C1486*G1486</f>
        <v>0</v>
      </c>
    </row>
    <row r="1487" spans="1:10" ht="12.75">
      <c r="A1487"/>
      <c r="B1487" t="s">
        <v>2434</v>
      </c>
      <c r="C1487" s="151"/>
      <c r="D1487" t="s">
        <v>2435</v>
      </c>
      <c r="E1487" s="124">
        <v>10</v>
      </c>
      <c r="F1487" s="183">
        <v>0.25</v>
      </c>
      <c r="G1487" s="124">
        <v>7.5</v>
      </c>
      <c r="H1487" s="84">
        <v>15</v>
      </c>
      <c r="I1487" s="124">
        <f>C1487*E1487</f>
        <v>0</v>
      </c>
      <c r="J1487" s="124">
        <f>C1487*G1487</f>
        <v>0</v>
      </c>
    </row>
    <row r="1488" spans="1:10" s="57" customFormat="1" ht="12.75">
      <c r="A1488" t="s">
        <v>485</v>
      </c>
      <c r="B1488"/>
      <c r="C1488" s="151"/>
      <c r="D1488"/>
      <c r="E1488" s="124"/>
      <c r="F1488" s="182"/>
      <c r="G1488" s="124"/>
      <c r="H1488"/>
      <c r="I1488" s="124"/>
      <c r="J1488" s="124"/>
    </row>
    <row r="1489" spans="1:10" ht="12.75">
      <c r="A1489"/>
      <c r="B1489" t="s">
        <v>2436</v>
      </c>
      <c r="C1489" s="151"/>
      <c r="D1489" t="s">
        <v>2437</v>
      </c>
      <c r="E1489" s="124">
        <v>29.99</v>
      </c>
      <c r="F1489" s="183">
        <v>0.35</v>
      </c>
      <c r="G1489" s="124">
        <v>19.49</v>
      </c>
      <c r="H1489" s="84">
        <v>3</v>
      </c>
      <c r="I1489" s="124">
        <f>C1489*E1489</f>
        <v>0</v>
      </c>
      <c r="J1489" s="124">
        <f>C1489*G1489</f>
        <v>0</v>
      </c>
    </row>
    <row r="1490" spans="1:10" ht="12.75">
      <c r="A1490"/>
      <c r="B1490" t="s">
        <v>2438</v>
      </c>
      <c r="C1490" s="151"/>
      <c r="D1490" t="s">
        <v>2439</v>
      </c>
      <c r="E1490" s="124">
        <v>29.99</v>
      </c>
      <c r="F1490" s="183">
        <v>0.35</v>
      </c>
      <c r="G1490" s="124">
        <v>19.49</v>
      </c>
      <c r="H1490" s="84">
        <v>3</v>
      </c>
      <c r="I1490" s="124">
        <f>C1490*E1490</f>
        <v>0</v>
      </c>
      <c r="J1490" s="124">
        <f>C1490*G1490</f>
        <v>0</v>
      </c>
    </row>
    <row r="1491" spans="1:10" ht="12.75">
      <c r="A1491"/>
      <c r="B1491" t="s">
        <v>2440</v>
      </c>
      <c r="C1491" s="151"/>
      <c r="D1491" t="s">
        <v>2441</v>
      </c>
      <c r="E1491" s="124">
        <v>29.99</v>
      </c>
      <c r="F1491" s="183">
        <v>0.35</v>
      </c>
      <c r="G1491" s="124">
        <v>19.49</v>
      </c>
      <c r="H1491" s="84">
        <v>3</v>
      </c>
      <c r="I1491" s="124">
        <f>C1491*E1491</f>
        <v>0</v>
      </c>
      <c r="J1491" s="124">
        <f>C1491*G1491</f>
        <v>0</v>
      </c>
    </row>
    <row r="1492" spans="1:10" ht="12.75">
      <c r="A1492"/>
      <c r="B1492" t="s">
        <v>2442</v>
      </c>
      <c r="C1492" s="151"/>
      <c r="D1492" t="s">
        <v>2443</v>
      </c>
      <c r="E1492" s="124">
        <v>29.99</v>
      </c>
      <c r="F1492" s="183">
        <v>0.35</v>
      </c>
      <c r="G1492" s="124">
        <v>19.49</v>
      </c>
      <c r="H1492" s="84">
        <v>3</v>
      </c>
      <c r="I1492" s="124">
        <f>C1492*E1492</f>
        <v>0</v>
      </c>
      <c r="J1492" s="124">
        <f>C1492*G1492</f>
        <v>0</v>
      </c>
    </row>
    <row r="1493" spans="1:10" ht="12.75">
      <c r="A1493" t="s">
        <v>2444</v>
      </c>
      <c r="B1493"/>
      <c r="C1493" s="151"/>
      <c r="D1493"/>
      <c r="E1493" s="124"/>
      <c r="F1493" s="182"/>
      <c r="G1493" s="124"/>
      <c r="H1493"/>
      <c r="I1493" s="124"/>
      <c r="J1493" s="124"/>
    </row>
    <row r="1494" spans="1:10" ht="12.75">
      <c r="A1494"/>
      <c r="B1494" t="s">
        <v>2445</v>
      </c>
      <c r="C1494" s="151"/>
      <c r="D1494" t="s">
        <v>2446</v>
      </c>
      <c r="E1494" s="124">
        <v>29.99</v>
      </c>
      <c r="F1494" s="183">
        <v>0.35</v>
      </c>
      <c r="G1494" s="124">
        <v>19.49</v>
      </c>
      <c r="H1494" s="84">
        <v>3</v>
      </c>
      <c r="I1494" s="124">
        <f aca="true" t="shared" si="72" ref="I1494:I1499">C1494*E1494</f>
        <v>0</v>
      </c>
      <c r="J1494" s="124">
        <f aca="true" t="shared" si="73" ref="J1494:J1499">C1494*G1494</f>
        <v>0</v>
      </c>
    </row>
    <row r="1495" spans="1:10" ht="12.75">
      <c r="A1495"/>
      <c r="B1495" t="s">
        <v>2447</v>
      </c>
      <c r="C1495" s="151"/>
      <c r="D1495" t="s">
        <v>2448</v>
      </c>
      <c r="E1495" s="124">
        <v>29.99</v>
      </c>
      <c r="F1495" s="183">
        <v>0.35</v>
      </c>
      <c r="G1495" s="124">
        <v>19.49</v>
      </c>
      <c r="H1495" s="84">
        <v>3</v>
      </c>
      <c r="I1495" s="124">
        <f t="shared" si="72"/>
        <v>0</v>
      </c>
      <c r="J1495" s="124">
        <f t="shared" si="73"/>
        <v>0</v>
      </c>
    </row>
    <row r="1496" spans="1:10" s="57" customFormat="1" ht="12.75">
      <c r="A1496"/>
      <c r="B1496" t="s">
        <v>2449</v>
      </c>
      <c r="C1496" s="151"/>
      <c r="D1496" t="s">
        <v>2450</v>
      </c>
      <c r="E1496" s="124">
        <v>24.99</v>
      </c>
      <c r="F1496" s="183">
        <v>0.35</v>
      </c>
      <c r="G1496" s="124">
        <v>16.24</v>
      </c>
      <c r="H1496" s="84">
        <v>3</v>
      </c>
      <c r="I1496" s="124">
        <f t="shared" si="72"/>
        <v>0</v>
      </c>
      <c r="J1496" s="124">
        <f t="shared" si="73"/>
        <v>0</v>
      </c>
    </row>
    <row r="1497" spans="1:10" ht="12.75">
      <c r="A1497"/>
      <c r="B1497" t="s">
        <v>2451</v>
      </c>
      <c r="C1497" s="151"/>
      <c r="D1497" t="s">
        <v>2452</v>
      </c>
      <c r="E1497" s="124">
        <v>19.99</v>
      </c>
      <c r="F1497" s="183">
        <v>0.35</v>
      </c>
      <c r="G1497" s="124">
        <v>12.99</v>
      </c>
      <c r="H1497" s="84">
        <v>3</v>
      </c>
      <c r="I1497" s="124">
        <f t="shared" si="72"/>
        <v>0</v>
      </c>
      <c r="J1497" s="124">
        <f t="shared" si="73"/>
        <v>0</v>
      </c>
    </row>
    <row r="1498" spans="1:10" s="57" customFormat="1" ht="12.75">
      <c r="A1498"/>
      <c r="B1498" t="s">
        <v>2453</v>
      </c>
      <c r="C1498" s="151"/>
      <c r="D1498" t="s">
        <v>2454</v>
      </c>
      <c r="E1498" s="124">
        <v>19.99</v>
      </c>
      <c r="F1498" s="183">
        <v>0.35</v>
      </c>
      <c r="G1498" s="124">
        <v>12.99</v>
      </c>
      <c r="H1498" s="84">
        <v>3</v>
      </c>
      <c r="I1498" s="124">
        <f t="shared" si="72"/>
        <v>0</v>
      </c>
      <c r="J1498" s="124">
        <f t="shared" si="73"/>
        <v>0</v>
      </c>
    </row>
    <row r="1499" spans="1:10" s="57" customFormat="1" ht="12.75">
      <c r="A1499"/>
      <c r="B1499" t="s">
        <v>2455</v>
      </c>
      <c r="C1499" s="151"/>
      <c r="D1499" t="s">
        <v>2456</v>
      </c>
      <c r="E1499" s="124">
        <v>39.99</v>
      </c>
      <c r="F1499" s="183">
        <v>0.35</v>
      </c>
      <c r="G1499" s="124">
        <v>25.99</v>
      </c>
      <c r="H1499" s="84">
        <v>4</v>
      </c>
      <c r="I1499" s="124">
        <f t="shared" si="72"/>
        <v>0</v>
      </c>
      <c r="J1499" s="124">
        <f t="shared" si="73"/>
        <v>0</v>
      </c>
    </row>
    <row r="1500" spans="1:10" s="57" customFormat="1" ht="12.75">
      <c r="A1500" t="s">
        <v>279</v>
      </c>
      <c r="B1500"/>
      <c r="C1500" s="151"/>
      <c r="D1500"/>
      <c r="E1500" s="124"/>
      <c r="F1500" s="182"/>
      <c r="G1500" s="124"/>
      <c r="H1500"/>
      <c r="I1500" s="124"/>
      <c r="J1500" s="124"/>
    </row>
    <row r="1501" spans="1:10" s="57" customFormat="1" ht="12.75">
      <c r="A1501" s="87"/>
      <c r="B1501" s="87" t="s">
        <v>2457</v>
      </c>
      <c r="C1501" s="179"/>
      <c r="D1501" s="87" t="s">
        <v>2458</v>
      </c>
      <c r="E1501" s="130">
        <v>3.99</v>
      </c>
      <c r="F1501" s="184">
        <v>0.5</v>
      </c>
      <c r="G1501" s="130">
        <v>1.99</v>
      </c>
      <c r="H1501" s="83">
        <v>1</v>
      </c>
      <c r="I1501" s="130">
        <f aca="true" t="shared" si="74" ref="I1501:I1510">C1501*E1501</f>
        <v>0</v>
      </c>
      <c r="J1501" s="130">
        <f aca="true" t="shared" si="75" ref="J1501:J1510">C1501*G1501</f>
        <v>0</v>
      </c>
    </row>
    <row r="1502" spans="1:10" s="57" customFormat="1" ht="12.75">
      <c r="A1502"/>
      <c r="B1502" t="s">
        <v>2459</v>
      </c>
      <c r="C1502" s="151"/>
      <c r="D1502" t="s">
        <v>2460</v>
      </c>
      <c r="E1502" s="124">
        <v>8</v>
      </c>
      <c r="F1502" s="182" t="s">
        <v>35</v>
      </c>
      <c r="G1502" s="124">
        <v>8</v>
      </c>
      <c r="H1502" s="84">
        <v>1</v>
      </c>
      <c r="I1502" s="124">
        <f t="shared" si="74"/>
        <v>0</v>
      </c>
      <c r="J1502" s="124">
        <f t="shared" si="75"/>
        <v>0</v>
      </c>
    </row>
    <row r="1503" spans="1:10" s="57" customFormat="1" ht="12.75">
      <c r="A1503"/>
      <c r="B1503" t="s">
        <v>2461</v>
      </c>
      <c r="C1503" s="151"/>
      <c r="D1503" t="s">
        <v>2462</v>
      </c>
      <c r="E1503" s="124">
        <v>12</v>
      </c>
      <c r="F1503" s="182" t="s">
        <v>35</v>
      </c>
      <c r="G1503" s="124">
        <v>12</v>
      </c>
      <c r="H1503" s="84">
        <v>1</v>
      </c>
      <c r="I1503" s="124">
        <f t="shared" si="74"/>
        <v>0</v>
      </c>
      <c r="J1503" s="124">
        <f t="shared" si="75"/>
        <v>0</v>
      </c>
    </row>
    <row r="1504" spans="1:10" s="57" customFormat="1" ht="12.75">
      <c r="A1504"/>
      <c r="B1504" t="s">
        <v>2463</v>
      </c>
      <c r="C1504" s="151"/>
      <c r="D1504" t="s">
        <v>2464</v>
      </c>
      <c r="E1504" s="124">
        <v>14</v>
      </c>
      <c r="F1504" s="182" t="s">
        <v>35</v>
      </c>
      <c r="G1504" s="124">
        <v>14</v>
      </c>
      <c r="H1504" s="84">
        <v>1</v>
      </c>
      <c r="I1504" s="124">
        <f t="shared" si="74"/>
        <v>0</v>
      </c>
      <c r="J1504" s="124">
        <f t="shared" si="75"/>
        <v>0</v>
      </c>
    </row>
    <row r="1505" spans="1:10" s="57" customFormat="1" ht="12.75">
      <c r="A1505"/>
      <c r="B1505" t="s">
        <v>2465</v>
      </c>
      <c r="C1505" s="151"/>
      <c r="D1505" t="s">
        <v>2466</v>
      </c>
      <c r="E1505" s="124">
        <v>19.99</v>
      </c>
      <c r="F1505" s="183">
        <v>0.35</v>
      </c>
      <c r="G1505" s="124">
        <v>12.99</v>
      </c>
      <c r="H1505" s="84">
        <v>3</v>
      </c>
      <c r="I1505" s="124">
        <f t="shared" si="74"/>
        <v>0</v>
      </c>
      <c r="J1505" s="124">
        <f t="shared" si="75"/>
        <v>0</v>
      </c>
    </row>
    <row r="1506" spans="1:10" s="57" customFormat="1" ht="12.75">
      <c r="A1506"/>
      <c r="B1506" t="s">
        <v>2467</v>
      </c>
      <c r="C1506" s="151"/>
      <c r="D1506" t="s">
        <v>2468</v>
      </c>
      <c r="E1506" s="124">
        <v>17.99</v>
      </c>
      <c r="F1506" s="183">
        <v>0.35</v>
      </c>
      <c r="G1506" s="124">
        <v>11.69</v>
      </c>
      <c r="H1506" s="84">
        <v>3</v>
      </c>
      <c r="I1506" s="124">
        <f t="shared" si="74"/>
        <v>0</v>
      </c>
      <c r="J1506" s="124">
        <f t="shared" si="75"/>
        <v>0</v>
      </c>
    </row>
    <row r="1507" spans="1:10" s="57" customFormat="1" ht="12.75">
      <c r="A1507"/>
      <c r="B1507" t="s">
        <v>2469</v>
      </c>
      <c r="C1507" s="151"/>
      <c r="D1507" t="s">
        <v>2470</v>
      </c>
      <c r="E1507" s="124">
        <v>14.99</v>
      </c>
      <c r="F1507" s="183">
        <v>0.35</v>
      </c>
      <c r="G1507" s="124">
        <v>9.74</v>
      </c>
      <c r="H1507" s="84">
        <v>3</v>
      </c>
      <c r="I1507" s="124">
        <f t="shared" si="74"/>
        <v>0</v>
      </c>
      <c r="J1507" s="124">
        <f t="shared" si="75"/>
        <v>0</v>
      </c>
    </row>
    <row r="1508" spans="1:10" s="57" customFormat="1" ht="12.75">
      <c r="A1508"/>
      <c r="B1508" t="s">
        <v>2471</v>
      </c>
      <c r="C1508" s="151"/>
      <c r="D1508" t="s">
        <v>2472</v>
      </c>
      <c r="E1508" s="124">
        <v>12.99</v>
      </c>
      <c r="F1508" s="183">
        <v>0.35</v>
      </c>
      <c r="G1508" s="124">
        <v>8.44</v>
      </c>
      <c r="H1508" s="84">
        <v>3</v>
      </c>
      <c r="I1508" s="124">
        <f t="shared" si="74"/>
        <v>0</v>
      </c>
      <c r="J1508" s="124">
        <f t="shared" si="75"/>
        <v>0</v>
      </c>
    </row>
    <row r="1509" spans="1:10" s="57" customFormat="1" ht="12.75">
      <c r="A1509"/>
      <c r="B1509" t="s">
        <v>2473</v>
      </c>
      <c r="C1509" s="151"/>
      <c r="D1509" t="s">
        <v>2474</v>
      </c>
      <c r="E1509" s="124">
        <v>19.99</v>
      </c>
      <c r="F1509" s="183">
        <v>0.35</v>
      </c>
      <c r="G1509" s="124">
        <v>12.99</v>
      </c>
      <c r="H1509" s="84">
        <v>3</v>
      </c>
      <c r="I1509" s="124">
        <f t="shared" si="74"/>
        <v>0</v>
      </c>
      <c r="J1509" s="124">
        <f t="shared" si="75"/>
        <v>0</v>
      </c>
    </row>
    <row r="1510" spans="1:10" s="57" customFormat="1" ht="12.75">
      <c r="A1510"/>
      <c r="B1510" t="s">
        <v>2475</v>
      </c>
      <c r="C1510" s="151"/>
      <c r="D1510" t="s">
        <v>2476</v>
      </c>
      <c r="E1510" s="124">
        <v>19.99</v>
      </c>
      <c r="F1510" s="183">
        <v>0.35</v>
      </c>
      <c r="G1510" s="124">
        <v>12.99</v>
      </c>
      <c r="H1510" s="84">
        <v>3</v>
      </c>
      <c r="I1510" s="124">
        <f t="shared" si="74"/>
        <v>0</v>
      </c>
      <c r="J1510" s="124">
        <f t="shared" si="75"/>
        <v>0</v>
      </c>
    </row>
    <row r="1511" spans="1:10" ht="12.75">
      <c r="A1511" t="s">
        <v>353</v>
      </c>
      <c r="B1511"/>
      <c r="C1511" s="151"/>
      <c r="D1511"/>
      <c r="E1511" s="124"/>
      <c r="F1511" s="182"/>
      <c r="G1511" s="124"/>
      <c r="H1511"/>
      <c r="I1511" s="124"/>
      <c r="J1511" s="124"/>
    </row>
    <row r="1512" spans="1:10" s="57" customFormat="1" ht="12.75">
      <c r="A1512"/>
      <c r="B1512" t="s">
        <v>2477</v>
      </c>
      <c r="C1512" s="151"/>
      <c r="D1512" t="s">
        <v>2478</v>
      </c>
      <c r="E1512" s="124">
        <v>39.99</v>
      </c>
      <c r="F1512" s="183">
        <v>0.35</v>
      </c>
      <c r="G1512" s="124">
        <v>25.99</v>
      </c>
      <c r="H1512" s="84">
        <v>3</v>
      </c>
      <c r="I1512" s="124">
        <f aca="true" t="shared" si="76" ref="I1512:I1523">C1512*E1512</f>
        <v>0</v>
      </c>
      <c r="J1512" s="124">
        <f aca="true" t="shared" si="77" ref="J1512:J1523">C1512*G1512</f>
        <v>0</v>
      </c>
    </row>
    <row r="1513" spans="1:10" s="57" customFormat="1" ht="12.75">
      <c r="A1513"/>
      <c r="B1513" t="s">
        <v>2479</v>
      </c>
      <c r="C1513" s="151"/>
      <c r="D1513" t="s">
        <v>2480</v>
      </c>
      <c r="E1513" s="124">
        <v>39.99</v>
      </c>
      <c r="F1513" s="183">
        <v>0.35</v>
      </c>
      <c r="G1513" s="124">
        <v>25.99</v>
      </c>
      <c r="H1513" s="84">
        <v>4</v>
      </c>
      <c r="I1513" s="124">
        <f t="shared" si="76"/>
        <v>0</v>
      </c>
      <c r="J1513" s="124">
        <f t="shared" si="77"/>
        <v>0</v>
      </c>
    </row>
    <row r="1514" spans="1:10" ht="12.75">
      <c r="A1514"/>
      <c r="B1514" t="s">
        <v>2481</v>
      </c>
      <c r="C1514" s="151"/>
      <c r="D1514" t="s">
        <v>2482</v>
      </c>
      <c r="E1514" s="124">
        <v>150</v>
      </c>
      <c r="F1514" s="183">
        <v>0.35</v>
      </c>
      <c r="G1514" s="124">
        <v>97.5</v>
      </c>
      <c r="H1514" s="84">
        <v>4</v>
      </c>
      <c r="I1514" s="124">
        <f t="shared" si="76"/>
        <v>0</v>
      </c>
      <c r="J1514" s="124">
        <f t="shared" si="77"/>
        <v>0</v>
      </c>
    </row>
    <row r="1515" spans="1:10" s="57" customFormat="1" ht="12.75">
      <c r="A1515"/>
      <c r="B1515" t="s">
        <v>2483</v>
      </c>
      <c r="C1515" s="151"/>
      <c r="D1515" t="s">
        <v>2484</v>
      </c>
      <c r="E1515" s="124">
        <v>39.99</v>
      </c>
      <c r="F1515" s="183">
        <v>0.35</v>
      </c>
      <c r="G1515" s="124">
        <v>25.99</v>
      </c>
      <c r="H1515" s="84">
        <v>4</v>
      </c>
      <c r="I1515" s="124">
        <f t="shared" si="76"/>
        <v>0</v>
      </c>
      <c r="J1515" s="124">
        <f t="shared" si="77"/>
        <v>0</v>
      </c>
    </row>
    <row r="1516" spans="1:10" s="57" customFormat="1" ht="12.75">
      <c r="A1516"/>
      <c r="B1516" t="s">
        <v>2485</v>
      </c>
      <c r="C1516" s="151"/>
      <c r="D1516" t="s">
        <v>2486</v>
      </c>
      <c r="E1516" s="124">
        <v>39.99</v>
      </c>
      <c r="F1516" s="183">
        <v>0.35</v>
      </c>
      <c r="G1516" s="124">
        <v>25.99</v>
      </c>
      <c r="H1516" s="84">
        <v>4</v>
      </c>
      <c r="I1516" s="124">
        <f t="shared" si="76"/>
        <v>0</v>
      </c>
      <c r="J1516" s="124">
        <f t="shared" si="77"/>
        <v>0</v>
      </c>
    </row>
    <row r="1517" spans="1:10" s="57" customFormat="1" ht="12.75">
      <c r="A1517"/>
      <c r="B1517" t="s">
        <v>2487</v>
      </c>
      <c r="C1517" s="151"/>
      <c r="D1517" t="s">
        <v>2488</v>
      </c>
      <c r="E1517" s="124">
        <v>39.99</v>
      </c>
      <c r="F1517" s="183">
        <v>0.35</v>
      </c>
      <c r="G1517" s="124">
        <v>25.99</v>
      </c>
      <c r="H1517" s="84">
        <v>4</v>
      </c>
      <c r="I1517" s="124">
        <f t="shared" si="76"/>
        <v>0</v>
      </c>
      <c r="J1517" s="124">
        <f t="shared" si="77"/>
        <v>0</v>
      </c>
    </row>
    <row r="1518" spans="1:10" s="57" customFormat="1" ht="12.75">
      <c r="A1518"/>
      <c r="B1518" t="s">
        <v>2489</v>
      </c>
      <c r="C1518" s="151"/>
      <c r="D1518" t="s">
        <v>2490</v>
      </c>
      <c r="E1518" s="124">
        <v>29.99</v>
      </c>
      <c r="F1518" s="183">
        <v>0.35</v>
      </c>
      <c r="G1518" s="124">
        <v>19.49</v>
      </c>
      <c r="H1518" s="84">
        <v>4</v>
      </c>
      <c r="I1518" s="124">
        <f t="shared" si="76"/>
        <v>0</v>
      </c>
      <c r="J1518" s="124">
        <f t="shared" si="77"/>
        <v>0</v>
      </c>
    </row>
    <row r="1519" spans="1:10" s="57" customFormat="1" ht="12.75">
      <c r="A1519"/>
      <c r="B1519" t="s">
        <v>2491</v>
      </c>
      <c r="C1519" s="151"/>
      <c r="D1519" t="s">
        <v>2492</v>
      </c>
      <c r="E1519" s="124">
        <v>49.99</v>
      </c>
      <c r="F1519" s="183">
        <v>0.35</v>
      </c>
      <c r="G1519" s="124">
        <v>32.49</v>
      </c>
      <c r="H1519" s="84">
        <v>4</v>
      </c>
      <c r="I1519" s="124">
        <f t="shared" si="76"/>
        <v>0</v>
      </c>
      <c r="J1519" s="124">
        <f t="shared" si="77"/>
        <v>0</v>
      </c>
    </row>
    <row r="1520" spans="1:10" s="57" customFormat="1" ht="12.75">
      <c r="A1520"/>
      <c r="B1520" t="s">
        <v>2493</v>
      </c>
      <c r="C1520" s="151"/>
      <c r="D1520" t="s">
        <v>2494</v>
      </c>
      <c r="E1520" s="124">
        <v>39.99</v>
      </c>
      <c r="F1520" s="183">
        <v>0.35</v>
      </c>
      <c r="G1520" s="124">
        <v>25.99</v>
      </c>
      <c r="H1520" s="84">
        <v>4</v>
      </c>
      <c r="I1520" s="124">
        <f t="shared" si="76"/>
        <v>0</v>
      </c>
      <c r="J1520" s="124">
        <f t="shared" si="77"/>
        <v>0</v>
      </c>
    </row>
    <row r="1521" spans="1:10" s="57" customFormat="1" ht="12.75">
      <c r="A1521"/>
      <c r="B1521" t="s">
        <v>2495</v>
      </c>
      <c r="C1521" s="151"/>
      <c r="D1521" t="s">
        <v>2496</v>
      </c>
      <c r="E1521" s="124">
        <v>39.99</v>
      </c>
      <c r="F1521" s="183">
        <v>0.35</v>
      </c>
      <c r="G1521" s="124">
        <v>25.99</v>
      </c>
      <c r="H1521" s="84">
        <v>4</v>
      </c>
      <c r="I1521" s="124">
        <f t="shared" si="76"/>
        <v>0</v>
      </c>
      <c r="J1521" s="124">
        <f t="shared" si="77"/>
        <v>0</v>
      </c>
    </row>
    <row r="1522" spans="1:10" s="57" customFormat="1" ht="12.75">
      <c r="A1522"/>
      <c r="B1522" t="s">
        <v>2497</v>
      </c>
      <c r="C1522" s="151"/>
      <c r="D1522" t="s">
        <v>2498</v>
      </c>
      <c r="E1522" s="124">
        <v>29.99</v>
      </c>
      <c r="F1522" s="183">
        <v>0.2</v>
      </c>
      <c r="G1522" s="124">
        <v>23.99</v>
      </c>
      <c r="H1522" s="84">
        <v>4</v>
      </c>
      <c r="I1522" s="124">
        <f t="shared" si="76"/>
        <v>0</v>
      </c>
      <c r="J1522" s="124">
        <f t="shared" si="77"/>
        <v>0</v>
      </c>
    </row>
    <row r="1523" spans="1:10" s="57" customFormat="1" ht="12.75">
      <c r="A1523"/>
      <c r="B1523" t="s">
        <v>2499</v>
      </c>
      <c r="C1523" s="151"/>
      <c r="D1523" t="s">
        <v>2500</v>
      </c>
      <c r="E1523" s="124">
        <v>29.99</v>
      </c>
      <c r="F1523" s="183">
        <v>0.25</v>
      </c>
      <c r="G1523" s="124">
        <v>22.49</v>
      </c>
      <c r="H1523" s="84">
        <v>4</v>
      </c>
      <c r="I1523" s="124">
        <f t="shared" si="76"/>
        <v>0</v>
      </c>
      <c r="J1523" s="124">
        <f t="shared" si="77"/>
        <v>0</v>
      </c>
    </row>
    <row r="1524" spans="1:10" s="57" customFormat="1" ht="12.75">
      <c r="A1524" t="s">
        <v>354</v>
      </c>
      <c r="B1524"/>
      <c r="C1524" s="151"/>
      <c r="D1524"/>
      <c r="E1524" s="124"/>
      <c r="F1524" s="182"/>
      <c r="G1524" s="124"/>
      <c r="H1524"/>
      <c r="I1524" s="124"/>
      <c r="J1524" s="124"/>
    </row>
    <row r="1525" spans="1:10" s="57" customFormat="1" ht="12.75">
      <c r="A1525"/>
      <c r="B1525" t="s">
        <v>2501</v>
      </c>
      <c r="C1525" s="151"/>
      <c r="D1525" t="s">
        <v>2502</v>
      </c>
      <c r="E1525" s="124">
        <v>3.99</v>
      </c>
      <c r="F1525" s="183">
        <v>0.35</v>
      </c>
      <c r="G1525" s="124">
        <v>2.59</v>
      </c>
      <c r="H1525" s="84">
        <v>1</v>
      </c>
      <c r="I1525" s="124">
        <f aca="true" t="shared" si="78" ref="I1525:I1536">C1525*E1525</f>
        <v>0</v>
      </c>
      <c r="J1525" s="124">
        <f aca="true" t="shared" si="79" ref="J1525:J1536">C1525*G1525</f>
        <v>0</v>
      </c>
    </row>
    <row r="1526" spans="1:10" s="57" customFormat="1" ht="12.75">
      <c r="A1526"/>
      <c r="B1526" t="s">
        <v>2503</v>
      </c>
      <c r="C1526" s="151"/>
      <c r="D1526" t="s">
        <v>2504</v>
      </c>
      <c r="E1526" s="124">
        <v>3.99</v>
      </c>
      <c r="F1526" s="183">
        <v>0.35</v>
      </c>
      <c r="G1526" s="124">
        <v>2.59</v>
      </c>
      <c r="H1526" s="84">
        <v>1</v>
      </c>
      <c r="I1526" s="124">
        <f t="shared" si="78"/>
        <v>0</v>
      </c>
      <c r="J1526" s="124">
        <f t="shared" si="79"/>
        <v>0</v>
      </c>
    </row>
    <row r="1527" spans="1:10" s="57" customFormat="1" ht="12.75">
      <c r="A1527"/>
      <c r="B1527" t="s">
        <v>2505</v>
      </c>
      <c r="C1527" s="151"/>
      <c r="D1527" t="s">
        <v>2506</v>
      </c>
      <c r="E1527" s="124">
        <v>3.99</v>
      </c>
      <c r="F1527" s="183">
        <v>0.35</v>
      </c>
      <c r="G1527" s="124">
        <v>2.59</v>
      </c>
      <c r="H1527" s="84">
        <v>1</v>
      </c>
      <c r="I1527" s="124">
        <f t="shared" si="78"/>
        <v>0</v>
      </c>
      <c r="J1527" s="124">
        <f t="shared" si="79"/>
        <v>0</v>
      </c>
    </row>
    <row r="1528" spans="1:10" s="57" customFormat="1" ht="12.75">
      <c r="A1528"/>
      <c r="B1528" t="s">
        <v>2507</v>
      </c>
      <c r="C1528" s="151"/>
      <c r="D1528" t="s">
        <v>2508</v>
      </c>
      <c r="E1528" s="124">
        <v>3.99</v>
      </c>
      <c r="F1528" s="183">
        <v>0.35</v>
      </c>
      <c r="G1528" s="124">
        <v>2.59</v>
      </c>
      <c r="H1528" s="84">
        <v>1</v>
      </c>
      <c r="I1528" s="124">
        <f t="shared" si="78"/>
        <v>0</v>
      </c>
      <c r="J1528" s="124">
        <f t="shared" si="79"/>
        <v>0</v>
      </c>
    </row>
    <row r="1529" spans="1:10" s="57" customFormat="1" ht="12.75">
      <c r="A1529"/>
      <c r="B1529" t="s">
        <v>2509</v>
      </c>
      <c r="C1529" s="151"/>
      <c r="D1529" t="s">
        <v>2510</v>
      </c>
      <c r="E1529" s="124">
        <v>3.99</v>
      </c>
      <c r="F1529" s="183">
        <v>0.35</v>
      </c>
      <c r="G1529" s="124">
        <v>2.59</v>
      </c>
      <c r="H1529" s="84">
        <v>1</v>
      </c>
      <c r="I1529" s="124">
        <f t="shared" si="78"/>
        <v>0</v>
      </c>
      <c r="J1529" s="124">
        <f t="shared" si="79"/>
        <v>0</v>
      </c>
    </row>
    <row r="1530" spans="1:10" s="57" customFormat="1" ht="12.75">
      <c r="A1530"/>
      <c r="B1530" t="s">
        <v>2511</v>
      </c>
      <c r="C1530" s="151"/>
      <c r="D1530" t="s">
        <v>2512</v>
      </c>
      <c r="E1530" s="124">
        <v>8</v>
      </c>
      <c r="F1530" s="182" t="s">
        <v>35</v>
      </c>
      <c r="G1530" s="124">
        <v>8</v>
      </c>
      <c r="H1530" s="84">
        <v>1</v>
      </c>
      <c r="I1530" s="124">
        <f t="shared" si="78"/>
        <v>0</v>
      </c>
      <c r="J1530" s="124">
        <f t="shared" si="79"/>
        <v>0</v>
      </c>
    </row>
    <row r="1531" spans="1:10" s="57" customFormat="1" ht="12.75">
      <c r="A1531"/>
      <c r="B1531" t="s">
        <v>2513</v>
      </c>
      <c r="C1531" s="151"/>
      <c r="D1531" t="s">
        <v>2514</v>
      </c>
      <c r="E1531" s="124">
        <v>8</v>
      </c>
      <c r="F1531" s="182" t="s">
        <v>35</v>
      </c>
      <c r="G1531" s="124">
        <v>8</v>
      </c>
      <c r="H1531" s="84">
        <v>1</v>
      </c>
      <c r="I1531" s="124">
        <f t="shared" si="78"/>
        <v>0</v>
      </c>
      <c r="J1531" s="124">
        <f t="shared" si="79"/>
        <v>0</v>
      </c>
    </row>
    <row r="1532" spans="1:10" s="57" customFormat="1" ht="12.75">
      <c r="A1532"/>
      <c r="B1532" t="s">
        <v>2515</v>
      </c>
      <c r="C1532" s="151"/>
      <c r="D1532" t="s">
        <v>2516</v>
      </c>
      <c r="E1532" s="124">
        <v>12</v>
      </c>
      <c r="F1532" s="182" t="s">
        <v>35</v>
      </c>
      <c r="G1532" s="124">
        <v>12</v>
      </c>
      <c r="H1532" s="84">
        <v>1</v>
      </c>
      <c r="I1532" s="124">
        <f t="shared" si="78"/>
        <v>0</v>
      </c>
      <c r="J1532" s="124">
        <f t="shared" si="79"/>
        <v>0</v>
      </c>
    </row>
    <row r="1533" spans="1:10" s="57" customFormat="1" ht="12.75">
      <c r="A1533"/>
      <c r="B1533" t="s">
        <v>2517</v>
      </c>
      <c r="C1533" s="151"/>
      <c r="D1533" t="s">
        <v>2518</v>
      </c>
      <c r="E1533" s="124">
        <v>14</v>
      </c>
      <c r="F1533" s="182" t="s">
        <v>35</v>
      </c>
      <c r="G1533" s="124">
        <v>14</v>
      </c>
      <c r="H1533" s="84">
        <v>1</v>
      </c>
      <c r="I1533" s="124">
        <f t="shared" si="78"/>
        <v>0</v>
      </c>
      <c r="J1533" s="124">
        <f t="shared" si="79"/>
        <v>0</v>
      </c>
    </row>
    <row r="1534" spans="1:10" s="57" customFormat="1" ht="12.75">
      <c r="A1534"/>
      <c r="B1534" t="s">
        <v>2519</v>
      </c>
      <c r="C1534" s="151"/>
      <c r="D1534" t="s">
        <v>2520</v>
      </c>
      <c r="E1534" s="124">
        <v>17</v>
      </c>
      <c r="F1534" s="182" t="s">
        <v>35</v>
      </c>
      <c r="G1534" s="124">
        <v>17</v>
      </c>
      <c r="H1534" s="84">
        <v>1</v>
      </c>
      <c r="I1534" s="124">
        <f t="shared" si="78"/>
        <v>0</v>
      </c>
      <c r="J1534" s="124">
        <f t="shared" si="79"/>
        <v>0</v>
      </c>
    </row>
    <row r="1535" spans="1:10" s="57" customFormat="1" ht="12.75">
      <c r="A1535"/>
      <c r="B1535" t="s">
        <v>2521</v>
      </c>
      <c r="C1535" s="151"/>
      <c r="D1535" t="s">
        <v>2522</v>
      </c>
      <c r="E1535" s="124">
        <v>22</v>
      </c>
      <c r="F1535" s="182" t="s">
        <v>35</v>
      </c>
      <c r="G1535" s="124">
        <v>22</v>
      </c>
      <c r="H1535" s="84">
        <v>1</v>
      </c>
      <c r="I1535" s="124">
        <f t="shared" si="78"/>
        <v>0</v>
      </c>
      <c r="J1535" s="124">
        <f t="shared" si="79"/>
        <v>0</v>
      </c>
    </row>
    <row r="1536" spans="1:10" s="57" customFormat="1" ht="12.75">
      <c r="A1536"/>
      <c r="B1536" t="s">
        <v>2523</v>
      </c>
      <c r="C1536" s="151"/>
      <c r="D1536" t="s">
        <v>2524</v>
      </c>
      <c r="E1536" s="124">
        <v>27</v>
      </c>
      <c r="F1536" s="182" t="s">
        <v>35</v>
      </c>
      <c r="G1536" s="124">
        <v>27</v>
      </c>
      <c r="H1536" s="84">
        <v>1</v>
      </c>
      <c r="I1536" s="124">
        <f t="shared" si="78"/>
        <v>0</v>
      </c>
      <c r="J1536" s="124">
        <f t="shared" si="79"/>
        <v>0</v>
      </c>
    </row>
    <row r="1537" spans="1:10" s="57" customFormat="1" ht="12.75">
      <c r="A1537" t="s">
        <v>2525</v>
      </c>
      <c r="B1537"/>
      <c r="C1537" s="151"/>
      <c r="D1537"/>
      <c r="E1537" s="124"/>
      <c r="F1537" s="182"/>
      <c r="G1537" s="124"/>
      <c r="H1537"/>
      <c r="I1537" s="124"/>
      <c r="J1537" s="124"/>
    </row>
    <row r="1538" spans="1:10" s="57" customFormat="1" ht="12.75">
      <c r="A1538"/>
      <c r="B1538" t="s">
        <v>2526</v>
      </c>
      <c r="C1538" s="151"/>
      <c r="D1538" t="s">
        <v>2527</v>
      </c>
      <c r="E1538" s="124">
        <v>89.99</v>
      </c>
      <c r="F1538" s="183">
        <v>0.35</v>
      </c>
      <c r="G1538" s="124">
        <v>58.49</v>
      </c>
      <c r="H1538" s="84">
        <v>7</v>
      </c>
      <c r="I1538" s="124">
        <f>C1538*E1538</f>
        <v>0</v>
      </c>
      <c r="J1538" s="124">
        <f>C1538*G1538</f>
        <v>0</v>
      </c>
    </row>
    <row r="1539" spans="1:10" s="57" customFormat="1" ht="12.75">
      <c r="A1539"/>
      <c r="B1539" t="s">
        <v>2528</v>
      </c>
      <c r="C1539" s="151"/>
      <c r="D1539" t="s">
        <v>2529</v>
      </c>
      <c r="E1539" s="124">
        <v>50</v>
      </c>
      <c r="F1539" s="183">
        <v>0.35</v>
      </c>
      <c r="G1539" s="124">
        <v>32.5</v>
      </c>
      <c r="H1539" s="84">
        <v>1</v>
      </c>
      <c r="I1539" s="124">
        <f>C1539*E1539</f>
        <v>0</v>
      </c>
      <c r="J1539" s="124">
        <f>C1539*G1539</f>
        <v>0</v>
      </c>
    </row>
    <row r="1540" spans="1:10" s="57" customFormat="1" ht="12.75">
      <c r="A1540"/>
      <c r="B1540" t="s">
        <v>2530</v>
      </c>
      <c r="C1540" s="151"/>
      <c r="D1540" t="s">
        <v>2531</v>
      </c>
      <c r="E1540" s="124">
        <v>50</v>
      </c>
      <c r="F1540" s="183">
        <v>0.35</v>
      </c>
      <c r="G1540" s="124">
        <v>32.5</v>
      </c>
      <c r="H1540" s="84">
        <v>1</v>
      </c>
      <c r="I1540" s="124">
        <f>C1540*E1540</f>
        <v>0</v>
      </c>
      <c r="J1540" s="124">
        <f>C1540*G1540</f>
        <v>0</v>
      </c>
    </row>
    <row r="1541" spans="1:10" s="57" customFormat="1" ht="12.75">
      <c r="A1541"/>
      <c r="B1541" t="s">
        <v>2532</v>
      </c>
      <c r="C1541" s="151"/>
      <c r="D1541" t="s">
        <v>2533</v>
      </c>
      <c r="E1541" s="124">
        <v>50</v>
      </c>
      <c r="F1541" s="183">
        <v>0.35</v>
      </c>
      <c r="G1541" s="124">
        <v>32.5</v>
      </c>
      <c r="H1541" s="84">
        <v>1</v>
      </c>
      <c r="I1541" s="124">
        <f>C1541*E1541</f>
        <v>0</v>
      </c>
      <c r="J1541" s="124">
        <f>C1541*G1541</f>
        <v>0</v>
      </c>
    </row>
    <row r="1542" spans="1:10" s="57" customFormat="1" ht="12.75">
      <c r="A1542" t="s">
        <v>2534</v>
      </c>
      <c r="B1542"/>
      <c r="C1542" s="151"/>
      <c r="D1542"/>
      <c r="E1542" s="124"/>
      <c r="F1542" s="182"/>
      <c r="G1542" s="124"/>
      <c r="H1542"/>
      <c r="I1542" s="124"/>
      <c r="J1542" s="124"/>
    </row>
    <row r="1543" spans="1:10" s="57" customFormat="1" ht="12.75">
      <c r="A1543"/>
      <c r="B1543" t="s">
        <v>2535</v>
      </c>
      <c r="C1543" s="151"/>
      <c r="D1543" t="s">
        <v>2536</v>
      </c>
      <c r="E1543" s="124">
        <v>3.99</v>
      </c>
      <c r="F1543" s="183">
        <v>0.35</v>
      </c>
      <c r="G1543" s="124">
        <v>2.59</v>
      </c>
      <c r="H1543" s="84">
        <v>1</v>
      </c>
      <c r="I1543" s="124">
        <f aca="true" t="shared" si="80" ref="I1543:I1553">C1543*E1543</f>
        <v>0</v>
      </c>
      <c r="J1543" s="124">
        <f aca="true" t="shared" si="81" ref="J1543:J1553">C1543*G1543</f>
        <v>0</v>
      </c>
    </row>
    <row r="1544" spans="1:10" s="57" customFormat="1" ht="12.75">
      <c r="A1544"/>
      <c r="B1544" t="s">
        <v>2537</v>
      </c>
      <c r="C1544" s="151"/>
      <c r="D1544" t="s">
        <v>2538</v>
      </c>
      <c r="E1544" s="124">
        <v>3.99</v>
      </c>
      <c r="F1544" s="183">
        <v>0.35</v>
      </c>
      <c r="G1544" s="124">
        <v>2.59</v>
      </c>
      <c r="H1544" s="84">
        <v>1</v>
      </c>
      <c r="I1544" s="124">
        <f t="shared" si="80"/>
        <v>0</v>
      </c>
      <c r="J1544" s="124">
        <f t="shared" si="81"/>
        <v>0</v>
      </c>
    </row>
    <row r="1545" spans="1:10" s="57" customFormat="1" ht="12.75">
      <c r="A1545"/>
      <c r="B1545" t="s">
        <v>2539</v>
      </c>
      <c r="C1545" s="151"/>
      <c r="D1545" t="s">
        <v>2540</v>
      </c>
      <c r="E1545" s="124">
        <v>3.99</v>
      </c>
      <c r="F1545" s="183">
        <v>0.35</v>
      </c>
      <c r="G1545" s="124">
        <v>2.59</v>
      </c>
      <c r="H1545" s="84">
        <v>1</v>
      </c>
      <c r="I1545" s="124">
        <f t="shared" si="80"/>
        <v>0</v>
      </c>
      <c r="J1545" s="124">
        <f t="shared" si="81"/>
        <v>0</v>
      </c>
    </row>
    <row r="1546" spans="1:10" s="57" customFormat="1" ht="12.75">
      <c r="A1546"/>
      <c r="B1546" t="s">
        <v>2541</v>
      </c>
      <c r="C1546" s="151"/>
      <c r="D1546" t="s">
        <v>2542</v>
      </c>
      <c r="E1546" s="124">
        <v>3.99</v>
      </c>
      <c r="F1546" s="183">
        <v>0.35</v>
      </c>
      <c r="G1546" s="124">
        <v>2.59</v>
      </c>
      <c r="H1546" s="84">
        <v>1</v>
      </c>
      <c r="I1546" s="124">
        <f t="shared" si="80"/>
        <v>0</v>
      </c>
      <c r="J1546" s="124">
        <f t="shared" si="81"/>
        <v>0</v>
      </c>
    </row>
    <row r="1547" spans="1:10" ht="12.75">
      <c r="A1547"/>
      <c r="B1547" t="s">
        <v>2543</v>
      </c>
      <c r="C1547" s="151"/>
      <c r="D1547" t="s">
        <v>2544</v>
      </c>
      <c r="E1547" s="124">
        <v>3.99</v>
      </c>
      <c r="F1547" s="183">
        <v>0.35</v>
      </c>
      <c r="G1547" s="124">
        <v>2.59</v>
      </c>
      <c r="H1547" s="84">
        <v>1</v>
      </c>
      <c r="I1547" s="124">
        <f t="shared" si="80"/>
        <v>0</v>
      </c>
      <c r="J1547" s="124">
        <f t="shared" si="81"/>
        <v>0</v>
      </c>
    </row>
    <row r="1548" spans="1:10" s="57" customFormat="1" ht="12.75">
      <c r="A1548"/>
      <c r="B1548" t="s">
        <v>2545</v>
      </c>
      <c r="C1548" s="151"/>
      <c r="D1548" t="s">
        <v>2546</v>
      </c>
      <c r="E1548" s="124">
        <v>8</v>
      </c>
      <c r="F1548" s="182" t="s">
        <v>35</v>
      </c>
      <c r="G1548" s="124">
        <v>8</v>
      </c>
      <c r="H1548" s="84">
        <v>1</v>
      </c>
      <c r="I1548" s="124">
        <f t="shared" si="80"/>
        <v>0</v>
      </c>
      <c r="J1548" s="124">
        <f t="shared" si="81"/>
        <v>0</v>
      </c>
    </row>
    <row r="1549" spans="1:10" s="57" customFormat="1" ht="12.75">
      <c r="A1549"/>
      <c r="B1549" t="s">
        <v>2547</v>
      </c>
      <c r="C1549" s="151"/>
      <c r="D1549" t="s">
        <v>2548</v>
      </c>
      <c r="E1549" s="124">
        <v>12</v>
      </c>
      <c r="F1549" s="182" t="s">
        <v>35</v>
      </c>
      <c r="G1549" s="124">
        <v>12</v>
      </c>
      <c r="H1549" s="84">
        <v>1</v>
      </c>
      <c r="I1549" s="124">
        <f t="shared" si="80"/>
        <v>0</v>
      </c>
      <c r="J1549" s="124">
        <f t="shared" si="81"/>
        <v>0</v>
      </c>
    </row>
    <row r="1550" spans="1:10" s="57" customFormat="1" ht="12.75">
      <c r="A1550"/>
      <c r="B1550" t="s">
        <v>2549</v>
      </c>
      <c r="C1550" s="151"/>
      <c r="D1550" t="s">
        <v>2550</v>
      </c>
      <c r="E1550" s="124">
        <v>14</v>
      </c>
      <c r="F1550" s="182" t="s">
        <v>35</v>
      </c>
      <c r="G1550" s="124">
        <v>14</v>
      </c>
      <c r="H1550" s="84">
        <v>1</v>
      </c>
      <c r="I1550" s="124">
        <f t="shared" si="80"/>
        <v>0</v>
      </c>
      <c r="J1550" s="124">
        <f t="shared" si="81"/>
        <v>0</v>
      </c>
    </row>
    <row r="1551" spans="1:10" s="57" customFormat="1" ht="12.75">
      <c r="A1551"/>
      <c r="B1551" t="s">
        <v>2551</v>
      </c>
      <c r="C1551" s="151"/>
      <c r="D1551" t="s">
        <v>2552</v>
      </c>
      <c r="E1551" s="124">
        <v>17</v>
      </c>
      <c r="F1551" s="182" t="s">
        <v>35</v>
      </c>
      <c r="G1551" s="124">
        <v>17</v>
      </c>
      <c r="H1551" s="84">
        <v>1</v>
      </c>
      <c r="I1551" s="124">
        <f t="shared" si="80"/>
        <v>0</v>
      </c>
      <c r="J1551" s="124">
        <f t="shared" si="81"/>
        <v>0</v>
      </c>
    </row>
    <row r="1552" spans="1:256" s="88" customFormat="1" ht="12.75">
      <c r="A1552"/>
      <c r="B1552" t="s">
        <v>2553</v>
      </c>
      <c r="C1552" s="151"/>
      <c r="D1552" t="s">
        <v>2554</v>
      </c>
      <c r="E1552" s="124">
        <v>22</v>
      </c>
      <c r="F1552" s="182" t="s">
        <v>35</v>
      </c>
      <c r="G1552" s="124">
        <v>22</v>
      </c>
      <c r="H1552" s="84">
        <v>1</v>
      </c>
      <c r="I1552" s="124">
        <f t="shared" si="80"/>
        <v>0</v>
      </c>
      <c r="J1552" s="124">
        <f t="shared" si="81"/>
        <v>0</v>
      </c>
      <c r="L1552" s="174"/>
      <c r="M1552" s="175"/>
      <c r="N1552" s="174"/>
      <c r="O1552" s="176"/>
      <c r="P1552" s="177"/>
      <c r="Q1552" s="176"/>
      <c r="R1552" s="176"/>
      <c r="S1552" s="176"/>
      <c r="T1552" s="176"/>
      <c r="U1552" s="178"/>
      <c r="V1552" s="174"/>
      <c r="W1552" s="175"/>
      <c r="X1552" s="174"/>
      <c r="Y1552" s="176"/>
      <c r="Z1552" s="177"/>
      <c r="AA1552" s="176"/>
      <c r="AB1552" s="176"/>
      <c r="AC1552" s="176"/>
      <c r="AD1552" s="176"/>
      <c r="AE1552" s="178"/>
      <c r="AF1552" s="174"/>
      <c r="AG1552" s="175"/>
      <c r="AH1552" s="174"/>
      <c r="AI1552" s="176"/>
      <c r="AJ1552" s="177"/>
      <c r="AK1552" s="176"/>
      <c r="AL1552" s="176"/>
      <c r="AM1552" s="176"/>
      <c r="AN1552" s="176"/>
      <c r="AO1552" s="178"/>
      <c r="AP1552" s="174"/>
      <c r="AQ1552" s="175"/>
      <c r="AR1552" s="174"/>
      <c r="AS1552" s="176"/>
      <c r="AT1552" s="177"/>
      <c r="AU1552" s="176"/>
      <c r="AV1552" s="176"/>
      <c r="AW1552" s="176"/>
      <c r="AX1552" s="176"/>
      <c r="AY1552" s="178"/>
      <c r="AZ1552" s="174"/>
      <c r="BA1552" s="175"/>
      <c r="BB1552" s="174"/>
      <c r="BC1552" s="176"/>
      <c r="BD1552" s="177"/>
      <c r="BE1552" s="176"/>
      <c r="BF1552" s="176"/>
      <c r="BG1552" s="176"/>
      <c r="BH1552" s="176"/>
      <c r="BI1552" s="178"/>
      <c r="BJ1552" s="174"/>
      <c r="BK1552" s="175"/>
      <c r="BL1552" s="174"/>
      <c r="BM1552" s="176"/>
      <c r="BN1552" s="177"/>
      <c r="BO1552" s="176"/>
      <c r="BP1552" s="176"/>
      <c r="BQ1552" s="176"/>
      <c r="BR1552" s="176"/>
      <c r="BS1552" s="178"/>
      <c r="BT1552" s="174"/>
      <c r="BU1552" s="175"/>
      <c r="BV1552" s="174"/>
      <c r="BW1552" s="176"/>
      <c r="BX1552" s="177"/>
      <c r="BY1552" s="176"/>
      <c r="BZ1552" s="176"/>
      <c r="CA1552" s="176"/>
      <c r="CB1552" s="176"/>
      <c r="CC1552" s="178"/>
      <c r="CD1552" s="174"/>
      <c r="CE1552" s="175"/>
      <c r="CF1552" s="174"/>
      <c r="CG1552" s="176"/>
      <c r="CH1552" s="177"/>
      <c r="CI1552" s="176"/>
      <c r="CJ1552" s="176"/>
      <c r="CK1552" s="176"/>
      <c r="CL1552" s="176"/>
      <c r="CM1552" s="178"/>
      <c r="CN1552" s="174"/>
      <c r="CO1552" s="175"/>
      <c r="CP1552" s="174"/>
      <c r="CQ1552" s="176"/>
      <c r="CR1552" s="177"/>
      <c r="CS1552" s="176"/>
      <c r="CT1552" s="176"/>
      <c r="CU1552" s="176"/>
      <c r="CV1552" s="176"/>
      <c r="CW1552" s="178"/>
      <c r="CX1552" s="174"/>
      <c r="CY1552" s="175"/>
      <c r="CZ1552" s="174"/>
      <c r="DA1552" s="176"/>
      <c r="DB1552" s="177"/>
      <c r="DC1552" s="176"/>
      <c r="DD1552" s="176"/>
      <c r="DE1552" s="176"/>
      <c r="DF1552" s="176"/>
      <c r="DG1552" s="178"/>
      <c r="DH1552" s="174"/>
      <c r="DI1552" s="175"/>
      <c r="DJ1552" s="174"/>
      <c r="DK1552" s="176"/>
      <c r="DL1552" s="177"/>
      <c r="DM1552" s="176"/>
      <c r="DN1552" s="176"/>
      <c r="DO1552" s="176"/>
      <c r="DP1552" s="176"/>
      <c r="DQ1552" s="178"/>
      <c r="DR1552" s="174"/>
      <c r="DS1552" s="175"/>
      <c r="DT1552" s="174"/>
      <c r="DU1552" s="176"/>
      <c r="DV1552" s="177"/>
      <c r="DW1552" s="176"/>
      <c r="DX1552" s="176"/>
      <c r="DY1552" s="176"/>
      <c r="DZ1552" s="176"/>
      <c r="EA1552" s="178"/>
      <c r="EB1552" s="174"/>
      <c r="EC1552" s="175"/>
      <c r="ED1552" s="174"/>
      <c r="EE1552" s="176"/>
      <c r="EF1552" s="177"/>
      <c r="EG1552" s="176"/>
      <c r="EH1552" s="176"/>
      <c r="EI1552" s="176"/>
      <c r="EJ1552" s="176"/>
      <c r="EK1552" s="178"/>
      <c r="EL1552" s="174"/>
      <c r="EM1552" s="175"/>
      <c r="EN1552" s="174"/>
      <c r="EO1552" s="176"/>
      <c r="EP1552" s="177"/>
      <c r="EQ1552" s="176"/>
      <c r="ER1552" s="176"/>
      <c r="ES1552" s="176"/>
      <c r="ET1552" s="176"/>
      <c r="EU1552" s="178"/>
      <c r="EV1552" s="174"/>
      <c r="EW1552" s="175"/>
      <c r="EX1552" s="174"/>
      <c r="EY1552" s="176"/>
      <c r="EZ1552" s="177"/>
      <c r="FA1552" s="176"/>
      <c r="FB1552" s="176"/>
      <c r="FC1552" s="176"/>
      <c r="FD1552" s="176"/>
      <c r="FE1552" s="178"/>
      <c r="FF1552" s="174"/>
      <c r="FG1552" s="175"/>
      <c r="FH1552" s="174"/>
      <c r="FI1552" s="176"/>
      <c r="FJ1552" s="177"/>
      <c r="FK1552" s="176"/>
      <c r="FL1552" s="176"/>
      <c r="FM1552" s="176"/>
      <c r="FN1552" s="176"/>
      <c r="FO1552" s="178"/>
      <c r="FP1552" s="174"/>
      <c r="FQ1552" s="175"/>
      <c r="FR1552" s="174"/>
      <c r="FS1552" s="176"/>
      <c r="FT1552" s="177"/>
      <c r="FU1552" s="176"/>
      <c r="FV1552" s="176"/>
      <c r="FW1552" s="176"/>
      <c r="FX1552" s="176"/>
      <c r="FY1552" s="178"/>
      <c r="FZ1552" s="174"/>
      <c r="GA1552" s="175"/>
      <c r="GB1552" s="174"/>
      <c r="GC1552" s="176"/>
      <c r="GD1552" s="177"/>
      <c r="GE1552" s="176"/>
      <c r="GF1552" s="176"/>
      <c r="GG1552" s="176"/>
      <c r="GH1552" s="176"/>
      <c r="GI1552" s="178"/>
      <c r="GJ1552" s="174"/>
      <c r="GK1552" s="175"/>
      <c r="GL1552" s="174"/>
      <c r="GM1552" s="176"/>
      <c r="GN1552" s="177"/>
      <c r="GO1552" s="176"/>
      <c r="GP1552" s="176"/>
      <c r="GQ1552" s="176"/>
      <c r="GR1552" s="176"/>
      <c r="GS1552" s="178"/>
      <c r="GT1552" s="174"/>
      <c r="GU1552" s="175"/>
      <c r="GV1552" s="174"/>
      <c r="GW1552" s="176"/>
      <c r="GX1552" s="177"/>
      <c r="GY1552" s="176"/>
      <c r="GZ1552" s="176"/>
      <c r="HA1552" s="176"/>
      <c r="HB1552" s="176"/>
      <c r="HC1552" s="178"/>
      <c r="HD1552" s="174"/>
      <c r="HE1552" s="175"/>
      <c r="HF1552" s="174"/>
      <c r="HG1552" s="176"/>
      <c r="HH1552" s="177"/>
      <c r="HI1552" s="176"/>
      <c r="HJ1552" s="176"/>
      <c r="HK1552" s="176"/>
      <c r="HL1552" s="176"/>
      <c r="HM1552" s="178"/>
      <c r="HN1552" s="174"/>
      <c r="HO1552" s="175"/>
      <c r="HP1552" s="174"/>
      <c r="HQ1552" s="176"/>
      <c r="HR1552" s="177"/>
      <c r="HS1552" s="176"/>
      <c r="HT1552" s="176"/>
      <c r="HU1552" s="176"/>
      <c r="HV1552" s="176"/>
      <c r="HW1552" s="178"/>
      <c r="HX1552" s="174"/>
      <c r="HY1552" s="175"/>
      <c r="HZ1552" s="174"/>
      <c r="IA1552" s="176"/>
      <c r="IB1552" s="177"/>
      <c r="IC1552" s="176"/>
      <c r="ID1552" s="176"/>
      <c r="IE1552" s="176"/>
      <c r="IF1552" s="176"/>
      <c r="IG1552" s="178"/>
      <c r="IH1552" s="174"/>
      <c r="II1552" s="175"/>
      <c r="IJ1552" s="174"/>
      <c r="IK1552" s="176"/>
      <c r="IL1552" s="177"/>
      <c r="IM1552" s="176"/>
      <c r="IN1552" s="176"/>
      <c r="IO1552" s="176"/>
      <c r="IP1552" s="176"/>
      <c r="IQ1552" s="178"/>
      <c r="IR1552" s="174"/>
      <c r="IS1552" s="175"/>
      <c r="IT1552" s="174"/>
      <c r="IU1552" s="176"/>
      <c r="IV1552" s="177"/>
    </row>
    <row r="1553" spans="1:10" s="57" customFormat="1" ht="12.75">
      <c r="A1553"/>
      <c r="B1553" t="s">
        <v>2555</v>
      </c>
      <c r="C1553" s="151"/>
      <c r="D1553" t="s">
        <v>2556</v>
      </c>
      <c r="E1553" s="124">
        <v>27</v>
      </c>
      <c r="F1553" s="182" t="s">
        <v>35</v>
      </c>
      <c r="G1553" s="124">
        <v>27</v>
      </c>
      <c r="H1553" s="84">
        <v>1</v>
      </c>
      <c r="I1553" s="124">
        <f t="shared" si="80"/>
        <v>0</v>
      </c>
      <c r="J1553" s="124">
        <f t="shared" si="81"/>
        <v>0</v>
      </c>
    </row>
    <row r="1554" spans="1:10" s="57" customFormat="1" ht="12.75">
      <c r="A1554" t="s">
        <v>2557</v>
      </c>
      <c r="B1554"/>
      <c r="C1554" s="151"/>
      <c r="D1554"/>
      <c r="E1554" s="124"/>
      <c r="F1554" s="182"/>
      <c r="G1554" s="124"/>
      <c r="H1554"/>
      <c r="I1554" s="124"/>
      <c r="J1554" s="124"/>
    </row>
    <row r="1555" spans="1:10" ht="12.75">
      <c r="A1555"/>
      <c r="B1555" t="s">
        <v>2558</v>
      </c>
      <c r="C1555" s="151"/>
      <c r="D1555" t="s">
        <v>2559</v>
      </c>
      <c r="E1555" s="124">
        <v>89.99</v>
      </c>
      <c r="F1555" s="183">
        <v>0.35</v>
      </c>
      <c r="G1555" s="124">
        <v>58.49</v>
      </c>
      <c r="H1555" s="84">
        <v>7</v>
      </c>
      <c r="I1555" s="124">
        <f>C1555*E1555</f>
        <v>0</v>
      </c>
      <c r="J1555" s="124">
        <f>C1555*G1555</f>
        <v>0</v>
      </c>
    </row>
    <row r="1556" spans="1:10" s="57" customFormat="1" ht="12.75">
      <c r="A1556"/>
      <c r="B1556" t="s">
        <v>2560</v>
      </c>
      <c r="C1556" s="151"/>
      <c r="D1556" t="s">
        <v>2561</v>
      </c>
      <c r="E1556" s="124">
        <v>50</v>
      </c>
      <c r="F1556" s="183">
        <v>0.35</v>
      </c>
      <c r="G1556" s="124">
        <v>32.5</v>
      </c>
      <c r="H1556" s="84">
        <v>1</v>
      </c>
      <c r="I1556" s="124">
        <f>C1556*E1556</f>
        <v>0</v>
      </c>
      <c r="J1556" s="124">
        <f>C1556*G1556</f>
        <v>0</v>
      </c>
    </row>
    <row r="1557" spans="1:10" ht="12.75">
      <c r="A1557"/>
      <c r="B1557" t="s">
        <v>2562</v>
      </c>
      <c r="C1557" s="151"/>
      <c r="D1557" t="s">
        <v>2563</v>
      </c>
      <c r="E1557" s="124">
        <v>50</v>
      </c>
      <c r="F1557" s="183">
        <v>0.35</v>
      </c>
      <c r="G1557" s="124">
        <v>32.5</v>
      </c>
      <c r="H1557" s="84">
        <v>1</v>
      </c>
      <c r="I1557" s="124">
        <f>C1557*E1557</f>
        <v>0</v>
      </c>
      <c r="J1557" s="124">
        <f>C1557*G1557</f>
        <v>0</v>
      </c>
    </row>
    <row r="1558" spans="1:10" s="57" customFormat="1" ht="12.75">
      <c r="A1558"/>
      <c r="B1558" t="s">
        <v>2564</v>
      </c>
      <c r="C1558" s="151"/>
      <c r="D1558" t="s">
        <v>2565</v>
      </c>
      <c r="E1558" s="124">
        <v>50</v>
      </c>
      <c r="F1558" s="183">
        <v>0.35</v>
      </c>
      <c r="G1558" s="124">
        <v>32.5</v>
      </c>
      <c r="H1558" s="84">
        <v>1</v>
      </c>
      <c r="I1558" s="124">
        <f>C1558*E1558</f>
        <v>0</v>
      </c>
      <c r="J1558" s="124">
        <f>C1558*G1558</f>
        <v>0</v>
      </c>
    </row>
    <row r="1559" spans="1:10" s="57" customFormat="1" ht="12.75">
      <c r="A1559"/>
      <c r="B1559" t="s">
        <v>2566</v>
      </c>
      <c r="C1559" s="151"/>
      <c r="D1559" t="s">
        <v>2567</v>
      </c>
      <c r="E1559" s="124">
        <v>50</v>
      </c>
      <c r="F1559" s="183">
        <v>0.35</v>
      </c>
      <c r="G1559" s="124">
        <v>32.5</v>
      </c>
      <c r="H1559" s="84">
        <v>1</v>
      </c>
      <c r="I1559" s="124">
        <f>C1559*E1559</f>
        <v>0</v>
      </c>
      <c r="J1559" s="124">
        <f>C1559*G1559</f>
        <v>0</v>
      </c>
    </row>
    <row r="1560" spans="1:10" s="57" customFormat="1" ht="12.75">
      <c r="A1560" t="s">
        <v>267</v>
      </c>
      <c r="B1560"/>
      <c r="C1560" s="151"/>
      <c r="D1560"/>
      <c r="E1560" s="124"/>
      <c r="F1560" s="182"/>
      <c r="G1560" s="124"/>
      <c r="H1560"/>
      <c r="I1560" s="124"/>
      <c r="J1560" s="124"/>
    </row>
    <row r="1561" spans="1:10" ht="12.75">
      <c r="A1561"/>
      <c r="B1561" t="s">
        <v>2568</v>
      </c>
      <c r="C1561" s="151"/>
      <c r="D1561" t="s">
        <v>2569</v>
      </c>
      <c r="E1561" s="124">
        <v>3.99</v>
      </c>
      <c r="F1561" s="183">
        <v>0.35</v>
      </c>
      <c r="G1561" s="124">
        <v>2.59</v>
      </c>
      <c r="H1561" s="84">
        <v>1</v>
      </c>
      <c r="I1561" s="124">
        <f aca="true" t="shared" si="82" ref="I1561:I1572">C1561*E1561</f>
        <v>0</v>
      </c>
      <c r="J1561" s="124">
        <f aca="true" t="shared" si="83" ref="J1561:J1572">C1561*G1561</f>
        <v>0</v>
      </c>
    </row>
    <row r="1562" spans="1:10" s="57" customFormat="1" ht="12.75">
      <c r="A1562"/>
      <c r="B1562" t="s">
        <v>2570</v>
      </c>
      <c r="C1562" s="151"/>
      <c r="D1562" t="s">
        <v>2571</v>
      </c>
      <c r="E1562" s="124">
        <v>3.99</v>
      </c>
      <c r="F1562" s="183">
        <v>0.35</v>
      </c>
      <c r="G1562" s="124">
        <v>2.59</v>
      </c>
      <c r="H1562" s="84">
        <v>1</v>
      </c>
      <c r="I1562" s="124">
        <f t="shared" si="82"/>
        <v>0</v>
      </c>
      <c r="J1562" s="124">
        <f t="shared" si="83"/>
        <v>0</v>
      </c>
    </row>
    <row r="1563" spans="1:10" s="57" customFormat="1" ht="12.75">
      <c r="A1563"/>
      <c r="B1563" t="s">
        <v>2572</v>
      </c>
      <c r="C1563" s="151"/>
      <c r="D1563" t="s">
        <v>2573</v>
      </c>
      <c r="E1563" s="124">
        <v>3.99</v>
      </c>
      <c r="F1563" s="183">
        <v>0.35</v>
      </c>
      <c r="G1563" s="124">
        <v>2.59</v>
      </c>
      <c r="H1563" s="84">
        <v>1</v>
      </c>
      <c r="I1563" s="124">
        <f t="shared" si="82"/>
        <v>0</v>
      </c>
      <c r="J1563" s="124">
        <f t="shared" si="83"/>
        <v>0</v>
      </c>
    </row>
    <row r="1564" spans="1:10" s="57" customFormat="1" ht="12.75">
      <c r="A1564"/>
      <c r="B1564" t="s">
        <v>2574</v>
      </c>
      <c r="C1564" s="151"/>
      <c r="D1564" t="s">
        <v>2575</v>
      </c>
      <c r="E1564" s="124">
        <v>3.99</v>
      </c>
      <c r="F1564" s="183">
        <v>0.35</v>
      </c>
      <c r="G1564" s="124">
        <v>2.59</v>
      </c>
      <c r="H1564" s="84">
        <v>1</v>
      </c>
      <c r="I1564" s="124">
        <f t="shared" si="82"/>
        <v>0</v>
      </c>
      <c r="J1564" s="124">
        <f t="shared" si="83"/>
        <v>0</v>
      </c>
    </row>
    <row r="1565" spans="1:10" ht="12.75">
      <c r="A1565"/>
      <c r="B1565" t="s">
        <v>2576</v>
      </c>
      <c r="C1565" s="151"/>
      <c r="D1565" t="s">
        <v>2577</v>
      </c>
      <c r="E1565" s="124">
        <v>8</v>
      </c>
      <c r="F1565" s="182" t="s">
        <v>35</v>
      </c>
      <c r="G1565" s="124">
        <v>8</v>
      </c>
      <c r="H1565" s="84">
        <v>1</v>
      </c>
      <c r="I1565" s="124">
        <f t="shared" si="82"/>
        <v>0</v>
      </c>
      <c r="J1565" s="124">
        <f t="shared" si="83"/>
        <v>0</v>
      </c>
    </row>
    <row r="1566" spans="1:10" s="57" customFormat="1" ht="12.75">
      <c r="A1566"/>
      <c r="B1566" t="s">
        <v>2578</v>
      </c>
      <c r="C1566" s="151"/>
      <c r="D1566" t="s">
        <v>2579</v>
      </c>
      <c r="E1566" s="124">
        <v>10</v>
      </c>
      <c r="F1566" s="182" t="s">
        <v>35</v>
      </c>
      <c r="G1566" s="124">
        <v>10</v>
      </c>
      <c r="H1566" s="84">
        <v>1</v>
      </c>
      <c r="I1566" s="124">
        <f t="shared" si="82"/>
        <v>0</v>
      </c>
      <c r="J1566" s="124">
        <f t="shared" si="83"/>
        <v>0</v>
      </c>
    </row>
    <row r="1567" spans="1:10" ht="12.75">
      <c r="A1567"/>
      <c r="B1567" t="s">
        <v>2580</v>
      </c>
      <c r="C1567" s="151"/>
      <c r="D1567" t="s">
        <v>2581</v>
      </c>
      <c r="E1567" s="124">
        <v>12</v>
      </c>
      <c r="F1567" s="182" t="s">
        <v>35</v>
      </c>
      <c r="G1567" s="124">
        <v>12</v>
      </c>
      <c r="H1567" s="84">
        <v>1</v>
      </c>
      <c r="I1567" s="124">
        <f t="shared" si="82"/>
        <v>0</v>
      </c>
      <c r="J1567" s="124">
        <f t="shared" si="83"/>
        <v>0</v>
      </c>
    </row>
    <row r="1568" spans="1:10" s="57" customFormat="1" ht="12.75">
      <c r="A1568"/>
      <c r="B1568" t="s">
        <v>2582</v>
      </c>
      <c r="C1568" s="151"/>
      <c r="D1568" t="s">
        <v>2583</v>
      </c>
      <c r="E1568" s="124">
        <v>14</v>
      </c>
      <c r="F1568" s="182" t="s">
        <v>35</v>
      </c>
      <c r="G1568" s="124">
        <v>14</v>
      </c>
      <c r="H1568" s="84">
        <v>1</v>
      </c>
      <c r="I1568" s="124">
        <f t="shared" si="82"/>
        <v>0</v>
      </c>
      <c r="J1568" s="124">
        <f t="shared" si="83"/>
        <v>0</v>
      </c>
    </row>
    <row r="1569" spans="1:10" s="57" customFormat="1" ht="12.75">
      <c r="A1569"/>
      <c r="B1569" t="s">
        <v>2584</v>
      </c>
      <c r="C1569" s="151"/>
      <c r="D1569" t="s">
        <v>2585</v>
      </c>
      <c r="E1569" s="124">
        <v>17</v>
      </c>
      <c r="F1569" s="182" t="s">
        <v>35</v>
      </c>
      <c r="G1569" s="124">
        <v>17</v>
      </c>
      <c r="H1569" s="84">
        <v>1</v>
      </c>
      <c r="I1569" s="124">
        <f t="shared" si="82"/>
        <v>0</v>
      </c>
      <c r="J1569" s="124">
        <f t="shared" si="83"/>
        <v>0</v>
      </c>
    </row>
    <row r="1570" spans="1:10" s="57" customFormat="1" ht="12.75">
      <c r="A1570"/>
      <c r="B1570" t="s">
        <v>2586</v>
      </c>
      <c r="C1570" s="151"/>
      <c r="D1570" t="s">
        <v>2587</v>
      </c>
      <c r="E1570" s="124">
        <v>50</v>
      </c>
      <c r="F1570" s="183">
        <v>0.35</v>
      </c>
      <c r="G1570" s="124">
        <v>32.5</v>
      </c>
      <c r="H1570" s="84">
        <v>1</v>
      </c>
      <c r="I1570" s="124">
        <f t="shared" si="82"/>
        <v>0</v>
      </c>
      <c r="J1570" s="124">
        <f t="shared" si="83"/>
        <v>0</v>
      </c>
    </row>
    <row r="1571" spans="1:10" s="57" customFormat="1" ht="12.75">
      <c r="A1571"/>
      <c r="B1571" t="s">
        <v>2588</v>
      </c>
      <c r="C1571" s="151"/>
      <c r="D1571" t="s">
        <v>2589</v>
      </c>
      <c r="E1571" s="124">
        <v>50</v>
      </c>
      <c r="F1571" s="183">
        <v>0.35</v>
      </c>
      <c r="G1571" s="124">
        <v>32.5</v>
      </c>
      <c r="H1571" s="84">
        <v>1</v>
      </c>
      <c r="I1571" s="124">
        <f t="shared" si="82"/>
        <v>0</v>
      </c>
      <c r="J1571" s="124">
        <f t="shared" si="83"/>
        <v>0</v>
      </c>
    </row>
    <row r="1572" spans="1:10" s="57" customFormat="1" ht="12.75">
      <c r="A1572"/>
      <c r="B1572" t="s">
        <v>2590</v>
      </c>
      <c r="C1572" s="151"/>
      <c r="D1572" t="s">
        <v>2591</v>
      </c>
      <c r="E1572" s="124">
        <v>50</v>
      </c>
      <c r="F1572" s="183">
        <v>0.35</v>
      </c>
      <c r="G1572" s="124">
        <v>32.5</v>
      </c>
      <c r="H1572" s="84">
        <v>1</v>
      </c>
      <c r="I1572" s="124">
        <f t="shared" si="82"/>
        <v>0</v>
      </c>
      <c r="J1572" s="124">
        <f t="shared" si="83"/>
        <v>0</v>
      </c>
    </row>
    <row r="1573" spans="1:10" s="57" customFormat="1" ht="12.75">
      <c r="A1573" t="s">
        <v>315</v>
      </c>
      <c r="B1573"/>
      <c r="C1573" s="151"/>
      <c r="D1573"/>
      <c r="E1573" s="124"/>
      <c r="F1573" s="182"/>
      <c r="G1573" s="124"/>
      <c r="H1573"/>
      <c r="I1573" s="124"/>
      <c r="J1573" s="124"/>
    </row>
    <row r="1574" spans="1:10" s="57" customFormat="1" ht="12.75">
      <c r="A1574"/>
      <c r="B1574" t="s">
        <v>2592</v>
      </c>
      <c r="C1574" s="151"/>
      <c r="D1574" t="s">
        <v>2593</v>
      </c>
      <c r="E1574" s="124">
        <v>3.99</v>
      </c>
      <c r="F1574" s="183">
        <v>0.35</v>
      </c>
      <c r="G1574" s="124">
        <v>2.59</v>
      </c>
      <c r="H1574" s="84">
        <v>1</v>
      </c>
      <c r="I1574" s="124">
        <f aca="true" t="shared" si="84" ref="I1574:I1589">C1574*E1574</f>
        <v>0</v>
      </c>
      <c r="J1574" s="124">
        <f aca="true" t="shared" si="85" ref="J1574:J1589">C1574*G1574</f>
        <v>0</v>
      </c>
    </row>
    <row r="1575" spans="1:10" s="57" customFormat="1" ht="12.75">
      <c r="A1575"/>
      <c r="B1575" t="s">
        <v>2594</v>
      </c>
      <c r="C1575" s="151"/>
      <c r="D1575" t="s">
        <v>2595</v>
      </c>
      <c r="E1575" s="124">
        <v>3.99</v>
      </c>
      <c r="F1575" s="183">
        <v>0.35</v>
      </c>
      <c r="G1575" s="124">
        <v>2.59</v>
      </c>
      <c r="H1575" s="84">
        <v>1</v>
      </c>
      <c r="I1575" s="124">
        <f t="shared" si="84"/>
        <v>0</v>
      </c>
      <c r="J1575" s="124">
        <f t="shared" si="85"/>
        <v>0</v>
      </c>
    </row>
    <row r="1576" spans="1:10" s="57" customFormat="1" ht="12.75">
      <c r="A1576"/>
      <c r="B1576" t="s">
        <v>2596</v>
      </c>
      <c r="C1576" s="151"/>
      <c r="D1576" t="s">
        <v>2597</v>
      </c>
      <c r="E1576" s="124">
        <v>3.99</v>
      </c>
      <c r="F1576" s="183">
        <v>0.35</v>
      </c>
      <c r="G1576" s="124">
        <v>2.59</v>
      </c>
      <c r="H1576" s="84">
        <v>1</v>
      </c>
      <c r="I1576" s="124">
        <f t="shared" si="84"/>
        <v>0</v>
      </c>
      <c r="J1576" s="124">
        <f t="shared" si="85"/>
        <v>0</v>
      </c>
    </row>
    <row r="1577" spans="1:10" s="57" customFormat="1" ht="12.75">
      <c r="A1577"/>
      <c r="B1577" t="s">
        <v>2598</v>
      </c>
      <c r="C1577" s="151"/>
      <c r="D1577" t="s">
        <v>2599</v>
      </c>
      <c r="E1577" s="124">
        <v>3.99</v>
      </c>
      <c r="F1577" s="183">
        <v>0.35</v>
      </c>
      <c r="G1577" s="124">
        <v>2.59</v>
      </c>
      <c r="H1577" s="84">
        <v>1</v>
      </c>
      <c r="I1577" s="124">
        <f t="shared" si="84"/>
        <v>0</v>
      </c>
      <c r="J1577" s="124">
        <f t="shared" si="85"/>
        <v>0</v>
      </c>
    </row>
    <row r="1578" spans="1:10" s="57" customFormat="1" ht="12.75">
      <c r="A1578"/>
      <c r="B1578" t="s">
        <v>2600</v>
      </c>
      <c r="C1578" s="151"/>
      <c r="D1578" t="s">
        <v>2601</v>
      </c>
      <c r="E1578" s="124">
        <v>3.99</v>
      </c>
      <c r="F1578" s="183">
        <v>0.35</v>
      </c>
      <c r="G1578" s="124">
        <v>2.59</v>
      </c>
      <c r="H1578" s="84">
        <v>1</v>
      </c>
      <c r="I1578" s="124">
        <f t="shared" si="84"/>
        <v>0</v>
      </c>
      <c r="J1578" s="124">
        <f t="shared" si="85"/>
        <v>0</v>
      </c>
    </row>
    <row r="1579" spans="1:10" s="57" customFormat="1" ht="12.75">
      <c r="A1579"/>
      <c r="B1579" t="s">
        <v>2602</v>
      </c>
      <c r="C1579" s="151"/>
      <c r="D1579" t="s">
        <v>2603</v>
      </c>
      <c r="E1579" s="124">
        <v>8</v>
      </c>
      <c r="F1579" s="182" t="s">
        <v>35</v>
      </c>
      <c r="G1579" s="124">
        <v>8</v>
      </c>
      <c r="H1579" s="84">
        <v>1</v>
      </c>
      <c r="I1579" s="124">
        <f t="shared" si="84"/>
        <v>0</v>
      </c>
      <c r="J1579" s="124">
        <f t="shared" si="85"/>
        <v>0</v>
      </c>
    </row>
    <row r="1580" spans="1:10" s="57" customFormat="1" ht="12.75">
      <c r="A1580"/>
      <c r="B1580" t="s">
        <v>2604</v>
      </c>
      <c r="C1580" s="151"/>
      <c r="D1580" t="s">
        <v>2605</v>
      </c>
      <c r="E1580" s="124">
        <v>12</v>
      </c>
      <c r="F1580" s="182" t="s">
        <v>35</v>
      </c>
      <c r="G1580" s="124">
        <v>12</v>
      </c>
      <c r="H1580" s="84">
        <v>1</v>
      </c>
      <c r="I1580" s="124">
        <f t="shared" si="84"/>
        <v>0</v>
      </c>
      <c r="J1580" s="124">
        <f t="shared" si="85"/>
        <v>0</v>
      </c>
    </row>
    <row r="1581" spans="1:10" s="57" customFormat="1" ht="12.75">
      <c r="A1581"/>
      <c r="B1581" t="s">
        <v>2606</v>
      </c>
      <c r="C1581" s="151"/>
      <c r="D1581" t="s">
        <v>2607</v>
      </c>
      <c r="E1581" s="124">
        <v>14</v>
      </c>
      <c r="F1581" s="182" t="s">
        <v>35</v>
      </c>
      <c r="G1581" s="124">
        <v>14</v>
      </c>
      <c r="H1581" s="84">
        <v>1</v>
      </c>
      <c r="I1581" s="124">
        <f t="shared" si="84"/>
        <v>0</v>
      </c>
      <c r="J1581" s="124">
        <f t="shared" si="85"/>
        <v>0</v>
      </c>
    </row>
    <row r="1582" spans="1:10" s="57" customFormat="1" ht="12.75">
      <c r="A1582"/>
      <c r="B1582" t="s">
        <v>2608</v>
      </c>
      <c r="C1582" s="151"/>
      <c r="D1582" t="s">
        <v>2609</v>
      </c>
      <c r="E1582" s="124">
        <v>17</v>
      </c>
      <c r="F1582" s="182" t="s">
        <v>35</v>
      </c>
      <c r="G1582" s="124">
        <v>17</v>
      </c>
      <c r="H1582" s="84">
        <v>1</v>
      </c>
      <c r="I1582" s="124">
        <f t="shared" si="84"/>
        <v>0</v>
      </c>
      <c r="J1582" s="124">
        <f t="shared" si="85"/>
        <v>0</v>
      </c>
    </row>
    <row r="1583" spans="1:10" s="57" customFormat="1" ht="12.75">
      <c r="A1583"/>
      <c r="B1583" t="s">
        <v>2610</v>
      </c>
      <c r="C1583" s="151"/>
      <c r="D1583" t="s">
        <v>2611</v>
      </c>
      <c r="E1583" s="124">
        <v>22</v>
      </c>
      <c r="F1583" s="182" t="s">
        <v>35</v>
      </c>
      <c r="G1583" s="124">
        <v>22</v>
      </c>
      <c r="H1583" s="84">
        <v>1</v>
      </c>
      <c r="I1583" s="124">
        <f t="shared" si="84"/>
        <v>0</v>
      </c>
      <c r="J1583" s="124">
        <f t="shared" si="85"/>
        <v>0</v>
      </c>
    </row>
    <row r="1584" spans="1:10" s="57" customFormat="1" ht="12.75">
      <c r="A1584"/>
      <c r="B1584" t="s">
        <v>2612</v>
      </c>
      <c r="C1584" s="151"/>
      <c r="D1584" t="s">
        <v>2613</v>
      </c>
      <c r="E1584" s="124">
        <v>27</v>
      </c>
      <c r="F1584" s="182" t="s">
        <v>35</v>
      </c>
      <c r="G1584" s="124">
        <v>27</v>
      </c>
      <c r="H1584" s="84">
        <v>1</v>
      </c>
      <c r="I1584" s="124">
        <f t="shared" si="84"/>
        <v>0</v>
      </c>
      <c r="J1584" s="124">
        <f t="shared" si="85"/>
        <v>0</v>
      </c>
    </row>
    <row r="1585" spans="1:10" s="57" customFormat="1" ht="12.75">
      <c r="A1585"/>
      <c r="B1585" t="s">
        <v>2614</v>
      </c>
      <c r="C1585" s="151"/>
      <c r="D1585" t="s">
        <v>2615</v>
      </c>
      <c r="E1585" s="124">
        <v>50</v>
      </c>
      <c r="F1585" s="183">
        <v>0.35</v>
      </c>
      <c r="G1585" s="124">
        <v>32.5</v>
      </c>
      <c r="H1585" s="84">
        <v>1</v>
      </c>
      <c r="I1585" s="124">
        <f t="shared" si="84"/>
        <v>0</v>
      </c>
      <c r="J1585" s="124">
        <f t="shared" si="85"/>
        <v>0</v>
      </c>
    </row>
    <row r="1586" spans="1:10" s="57" customFormat="1" ht="12.75">
      <c r="A1586"/>
      <c r="B1586" t="s">
        <v>2616</v>
      </c>
      <c r="C1586" s="151"/>
      <c r="D1586" t="s">
        <v>2617</v>
      </c>
      <c r="E1586" s="124">
        <v>50</v>
      </c>
      <c r="F1586" s="183">
        <v>0.35</v>
      </c>
      <c r="G1586" s="124">
        <v>32.5</v>
      </c>
      <c r="H1586" s="84">
        <v>1</v>
      </c>
      <c r="I1586" s="124">
        <f t="shared" si="84"/>
        <v>0</v>
      </c>
      <c r="J1586" s="124">
        <f t="shared" si="85"/>
        <v>0</v>
      </c>
    </row>
    <row r="1587" spans="1:10" s="57" customFormat="1" ht="12.75">
      <c r="A1587"/>
      <c r="B1587" t="s">
        <v>2618</v>
      </c>
      <c r="C1587" s="151"/>
      <c r="D1587" t="s">
        <v>2619</v>
      </c>
      <c r="E1587" s="124">
        <v>50</v>
      </c>
      <c r="F1587" s="183">
        <v>0.35</v>
      </c>
      <c r="G1587" s="124">
        <v>32.5</v>
      </c>
      <c r="H1587" s="84">
        <v>1</v>
      </c>
      <c r="I1587" s="124">
        <f t="shared" si="84"/>
        <v>0</v>
      </c>
      <c r="J1587" s="124">
        <f t="shared" si="85"/>
        <v>0</v>
      </c>
    </row>
    <row r="1588" spans="1:10" s="57" customFormat="1" ht="12.75">
      <c r="A1588"/>
      <c r="B1588" t="s">
        <v>2620</v>
      </c>
      <c r="C1588" s="151"/>
      <c r="D1588" t="s">
        <v>2621</v>
      </c>
      <c r="E1588" s="124">
        <v>50</v>
      </c>
      <c r="F1588" s="183">
        <v>0.35</v>
      </c>
      <c r="G1588" s="124">
        <v>32.5</v>
      </c>
      <c r="H1588" s="84">
        <v>1</v>
      </c>
      <c r="I1588" s="124">
        <f t="shared" si="84"/>
        <v>0</v>
      </c>
      <c r="J1588" s="124">
        <f t="shared" si="85"/>
        <v>0</v>
      </c>
    </row>
    <row r="1589" spans="1:10" s="57" customFormat="1" ht="12.75">
      <c r="A1589"/>
      <c r="B1589" t="s">
        <v>2622</v>
      </c>
      <c r="C1589" s="151"/>
      <c r="D1589" t="s">
        <v>2623</v>
      </c>
      <c r="E1589" s="124">
        <v>100</v>
      </c>
      <c r="F1589" s="183">
        <v>0.35</v>
      </c>
      <c r="G1589" s="124">
        <v>65</v>
      </c>
      <c r="H1589" s="84">
        <v>1</v>
      </c>
      <c r="I1589" s="124">
        <f t="shared" si="84"/>
        <v>0</v>
      </c>
      <c r="J1589" s="124">
        <f t="shared" si="85"/>
        <v>0</v>
      </c>
    </row>
    <row r="1590" spans="1:10" s="57" customFormat="1" ht="12.75">
      <c r="A1590" t="s">
        <v>294</v>
      </c>
      <c r="B1590"/>
      <c r="C1590" s="151"/>
      <c r="D1590"/>
      <c r="E1590" s="124"/>
      <c r="F1590" s="182"/>
      <c r="G1590" s="124"/>
      <c r="H1590"/>
      <c r="I1590" s="124"/>
      <c r="J1590" s="124"/>
    </row>
    <row r="1591" spans="1:10" s="57" customFormat="1" ht="12.75">
      <c r="A1591"/>
      <c r="B1591" t="s">
        <v>2624</v>
      </c>
      <c r="C1591" s="151"/>
      <c r="D1591" t="s">
        <v>2625</v>
      </c>
      <c r="E1591" s="124">
        <v>3.99</v>
      </c>
      <c r="F1591" s="183">
        <v>0.35</v>
      </c>
      <c r="G1591" s="124">
        <v>2.59</v>
      </c>
      <c r="H1591" s="84">
        <v>1</v>
      </c>
      <c r="I1591" s="124">
        <f aca="true" t="shared" si="86" ref="I1591:I1600">C1591*E1591</f>
        <v>0</v>
      </c>
      <c r="J1591" s="124">
        <f aca="true" t="shared" si="87" ref="J1591:J1600">C1591*G1591</f>
        <v>0</v>
      </c>
    </row>
    <row r="1592" spans="1:10" s="57" customFormat="1" ht="12.75">
      <c r="A1592"/>
      <c r="B1592" t="s">
        <v>2626</v>
      </c>
      <c r="C1592" s="151"/>
      <c r="D1592" t="s">
        <v>2627</v>
      </c>
      <c r="E1592" s="124">
        <v>8</v>
      </c>
      <c r="F1592" s="182" t="s">
        <v>35</v>
      </c>
      <c r="G1592" s="124">
        <v>8</v>
      </c>
      <c r="H1592" s="84">
        <v>1</v>
      </c>
      <c r="I1592" s="124">
        <f t="shared" si="86"/>
        <v>0</v>
      </c>
      <c r="J1592" s="124">
        <f t="shared" si="87"/>
        <v>0</v>
      </c>
    </row>
    <row r="1593" spans="1:10" s="57" customFormat="1" ht="12.75">
      <c r="A1593"/>
      <c r="B1593" t="s">
        <v>2628</v>
      </c>
      <c r="C1593" s="151"/>
      <c r="D1593" t="s">
        <v>2629</v>
      </c>
      <c r="E1593" s="124">
        <v>12</v>
      </c>
      <c r="F1593" s="182" t="s">
        <v>35</v>
      </c>
      <c r="G1593" s="124">
        <v>12</v>
      </c>
      <c r="H1593" s="84">
        <v>1</v>
      </c>
      <c r="I1593" s="124">
        <f t="shared" si="86"/>
        <v>0</v>
      </c>
      <c r="J1593" s="124">
        <f t="shared" si="87"/>
        <v>0</v>
      </c>
    </row>
    <row r="1594" spans="1:10" s="57" customFormat="1" ht="12.75">
      <c r="A1594"/>
      <c r="B1594" t="s">
        <v>2630</v>
      </c>
      <c r="C1594" s="151"/>
      <c r="D1594" t="s">
        <v>2631</v>
      </c>
      <c r="E1594" s="124">
        <v>14</v>
      </c>
      <c r="F1594" s="182" t="s">
        <v>35</v>
      </c>
      <c r="G1594" s="124">
        <v>14</v>
      </c>
      <c r="H1594" s="84">
        <v>1</v>
      </c>
      <c r="I1594" s="124">
        <f t="shared" si="86"/>
        <v>0</v>
      </c>
      <c r="J1594" s="124">
        <f t="shared" si="87"/>
        <v>0</v>
      </c>
    </row>
    <row r="1595" spans="1:10" s="57" customFormat="1" ht="12.75">
      <c r="A1595"/>
      <c r="B1595" t="s">
        <v>2632</v>
      </c>
      <c r="C1595" s="151"/>
      <c r="D1595" t="s">
        <v>2633</v>
      </c>
      <c r="E1595" s="124">
        <v>50</v>
      </c>
      <c r="F1595" s="183">
        <v>0.35</v>
      </c>
      <c r="G1595" s="124">
        <v>32.5</v>
      </c>
      <c r="H1595" s="84">
        <v>1</v>
      </c>
      <c r="I1595" s="124">
        <f t="shared" si="86"/>
        <v>0</v>
      </c>
      <c r="J1595" s="124">
        <f t="shared" si="87"/>
        <v>0</v>
      </c>
    </row>
    <row r="1596" spans="1:10" s="57" customFormat="1" ht="12.75">
      <c r="A1596"/>
      <c r="B1596" t="s">
        <v>2634</v>
      </c>
      <c r="C1596" s="151"/>
      <c r="D1596" t="s">
        <v>2635</v>
      </c>
      <c r="E1596" s="124">
        <v>3.99</v>
      </c>
      <c r="F1596" s="183">
        <v>0.35</v>
      </c>
      <c r="G1596" s="124">
        <v>2.59</v>
      </c>
      <c r="H1596" s="84">
        <v>1</v>
      </c>
      <c r="I1596" s="124">
        <f t="shared" si="86"/>
        <v>0</v>
      </c>
      <c r="J1596" s="124">
        <f t="shared" si="87"/>
        <v>0</v>
      </c>
    </row>
    <row r="1597" spans="1:10" s="57" customFormat="1" ht="12.75">
      <c r="A1597"/>
      <c r="B1597" t="s">
        <v>2636</v>
      </c>
      <c r="C1597" s="151"/>
      <c r="D1597" t="s">
        <v>2637</v>
      </c>
      <c r="E1597" s="124">
        <v>3.99</v>
      </c>
      <c r="F1597" s="183">
        <v>0.35</v>
      </c>
      <c r="G1597" s="124">
        <v>2.59</v>
      </c>
      <c r="H1597" s="84">
        <v>1</v>
      </c>
      <c r="I1597" s="124">
        <f t="shared" si="86"/>
        <v>0</v>
      </c>
      <c r="J1597" s="124">
        <f t="shared" si="87"/>
        <v>0</v>
      </c>
    </row>
    <row r="1598" spans="1:10" s="57" customFormat="1" ht="12.75">
      <c r="A1598"/>
      <c r="B1598" t="s">
        <v>2638</v>
      </c>
      <c r="C1598" s="151"/>
      <c r="D1598" t="s">
        <v>2639</v>
      </c>
      <c r="E1598" s="124">
        <v>8</v>
      </c>
      <c r="F1598" s="182" t="s">
        <v>35</v>
      </c>
      <c r="G1598" s="124">
        <v>8</v>
      </c>
      <c r="H1598" s="84">
        <v>1</v>
      </c>
      <c r="I1598" s="124">
        <f t="shared" si="86"/>
        <v>0</v>
      </c>
      <c r="J1598" s="124">
        <f t="shared" si="87"/>
        <v>0</v>
      </c>
    </row>
    <row r="1599" spans="1:10" ht="12.75">
      <c r="A1599"/>
      <c r="B1599" t="s">
        <v>2640</v>
      </c>
      <c r="C1599" s="151"/>
      <c r="D1599" t="s">
        <v>2641</v>
      </c>
      <c r="E1599" s="124">
        <v>12</v>
      </c>
      <c r="F1599" s="182" t="s">
        <v>35</v>
      </c>
      <c r="G1599" s="124">
        <v>12</v>
      </c>
      <c r="H1599" s="84">
        <v>1</v>
      </c>
      <c r="I1599" s="124">
        <f t="shared" si="86"/>
        <v>0</v>
      </c>
      <c r="J1599" s="124">
        <f t="shared" si="87"/>
        <v>0</v>
      </c>
    </row>
    <row r="1600" spans="1:10" s="57" customFormat="1" ht="12.75">
      <c r="A1600"/>
      <c r="B1600" t="s">
        <v>2642</v>
      </c>
      <c r="C1600" s="151"/>
      <c r="D1600" t="s">
        <v>2643</v>
      </c>
      <c r="E1600" s="124">
        <v>14</v>
      </c>
      <c r="F1600" s="182" t="s">
        <v>35</v>
      </c>
      <c r="G1600" s="124">
        <v>14</v>
      </c>
      <c r="H1600" s="84">
        <v>1</v>
      </c>
      <c r="I1600" s="124">
        <f t="shared" si="86"/>
        <v>0</v>
      </c>
      <c r="J1600" s="124">
        <f t="shared" si="87"/>
        <v>0</v>
      </c>
    </row>
    <row r="1601" spans="1:10" s="57" customFormat="1" ht="12.75">
      <c r="A1601" t="s">
        <v>355</v>
      </c>
      <c r="B1601"/>
      <c r="C1601" s="151"/>
      <c r="D1601"/>
      <c r="E1601" s="124"/>
      <c r="F1601" s="182"/>
      <c r="G1601" s="124"/>
      <c r="H1601"/>
      <c r="I1601" s="124"/>
      <c r="J1601" s="124"/>
    </row>
    <row r="1602" spans="1:10" s="57" customFormat="1" ht="12.75">
      <c r="A1602"/>
      <c r="B1602" t="s">
        <v>2644</v>
      </c>
      <c r="C1602" s="151"/>
      <c r="D1602" t="s">
        <v>2645</v>
      </c>
      <c r="E1602" s="124">
        <v>3.99</v>
      </c>
      <c r="F1602" s="183">
        <v>0.35</v>
      </c>
      <c r="G1602" s="124">
        <v>2.59</v>
      </c>
      <c r="H1602" s="84">
        <v>1</v>
      </c>
      <c r="I1602" s="124">
        <f aca="true" t="shared" si="88" ref="I1602:I1608">C1602*E1602</f>
        <v>0</v>
      </c>
      <c r="J1602" s="124">
        <f aca="true" t="shared" si="89" ref="J1602:J1608">C1602*G1602</f>
        <v>0</v>
      </c>
    </row>
    <row r="1603" spans="1:10" s="57" customFormat="1" ht="12.75">
      <c r="A1603"/>
      <c r="B1603" t="s">
        <v>2646</v>
      </c>
      <c r="C1603" s="151"/>
      <c r="D1603" t="s">
        <v>2647</v>
      </c>
      <c r="E1603" s="124">
        <v>3.99</v>
      </c>
      <c r="F1603" s="183">
        <v>0.35</v>
      </c>
      <c r="G1603" s="124">
        <v>2.59</v>
      </c>
      <c r="H1603" s="84">
        <v>1</v>
      </c>
      <c r="I1603" s="124">
        <f t="shared" si="88"/>
        <v>0</v>
      </c>
      <c r="J1603" s="124">
        <f t="shared" si="89"/>
        <v>0</v>
      </c>
    </row>
    <row r="1604" spans="1:10" s="57" customFormat="1" ht="12.75">
      <c r="A1604"/>
      <c r="B1604" t="s">
        <v>2648</v>
      </c>
      <c r="C1604" s="151"/>
      <c r="D1604" t="s">
        <v>2649</v>
      </c>
      <c r="E1604" s="124">
        <v>8</v>
      </c>
      <c r="F1604" s="182" t="s">
        <v>35</v>
      </c>
      <c r="G1604" s="124">
        <v>8</v>
      </c>
      <c r="H1604" s="84">
        <v>1</v>
      </c>
      <c r="I1604" s="124">
        <f t="shared" si="88"/>
        <v>0</v>
      </c>
      <c r="J1604" s="124">
        <f t="shared" si="89"/>
        <v>0</v>
      </c>
    </row>
    <row r="1605" spans="1:10" s="57" customFormat="1" ht="12.75">
      <c r="A1605"/>
      <c r="B1605" t="s">
        <v>2650</v>
      </c>
      <c r="C1605" s="151"/>
      <c r="D1605" t="s">
        <v>2651</v>
      </c>
      <c r="E1605" s="124">
        <v>12</v>
      </c>
      <c r="F1605" s="182" t="s">
        <v>35</v>
      </c>
      <c r="G1605" s="124">
        <v>12</v>
      </c>
      <c r="H1605" s="84">
        <v>1</v>
      </c>
      <c r="I1605" s="124">
        <f t="shared" si="88"/>
        <v>0</v>
      </c>
      <c r="J1605" s="124">
        <f t="shared" si="89"/>
        <v>0</v>
      </c>
    </row>
    <row r="1606" spans="1:10" ht="12.75">
      <c r="A1606"/>
      <c r="B1606" t="s">
        <v>2652</v>
      </c>
      <c r="C1606" s="151"/>
      <c r="D1606" t="s">
        <v>2653</v>
      </c>
      <c r="E1606" s="124">
        <v>14</v>
      </c>
      <c r="F1606" s="182" t="s">
        <v>35</v>
      </c>
      <c r="G1606" s="124">
        <v>14</v>
      </c>
      <c r="H1606" s="84">
        <v>1</v>
      </c>
      <c r="I1606" s="124">
        <f t="shared" si="88"/>
        <v>0</v>
      </c>
      <c r="J1606" s="124">
        <f t="shared" si="89"/>
        <v>0</v>
      </c>
    </row>
    <row r="1607" spans="1:10" s="57" customFormat="1" ht="12.75">
      <c r="A1607"/>
      <c r="B1607" t="s">
        <v>2654</v>
      </c>
      <c r="C1607" s="151"/>
      <c r="D1607" t="s">
        <v>2655</v>
      </c>
      <c r="E1607" s="124">
        <v>50</v>
      </c>
      <c r="F1607" s="183">
        <v>0.35</v>
      </c>
      <c r="G1607" s="124">
        <v>32.5</v>
      </c>
      <c r="H1607" s="84">
        <v>1</v>
      </c>
      <c r="I1607" s="124">
        <f t="shared" si="88"/>
        <v>0</v>
      </c>
      <c r="J1607" s="124">
        <f t="shared" si="89"/>
        <v>0</v>
      </c>
    </row>
    <row r="1608" spans="1:10" s="57" customFormat="1" ht="12.75">
      <c r="A1608"/>
      <c r="B1608" t="s">
        <v>2656</v>
      </c>
      <c r="C1608" s="151"/>
      <c r="D1608" t="s">
        <v>2657</v>
      </c>
      <c r="E1608" s="124">
        <v>50</v>
      </c>
      <c r="F1608" s="183">
        <v>0.35</v>
      </c>
      <c r="G1608" s="124">
        <v>32.5</v>
      </c>
      <c r="H1608" s="84">
        <v>1</v>
      </c>
      <c r="I1608" s="124">
        <f t="shared" si="88"/>
        <v>0</v>
      </c>
      <c r="J1608" s="124">
        <f t="shared" si="89"/>
        <v>0</v>
      </c>
    </row>
    <row r="1609" spans="1:10" s="57" customFormat="1" ht="12.75">
      <c r="A1609" t="s">
        <v>254</v>
      </c>
      <c r="B1609"/>
      <c r="C1609" s="151"/>
      <c r="D1609"/>
      <c r="E1609" s="124"/>
      <c r="F1609" s="182"/>
      <c r="G1609" s="124"/>
      <c r="H1609"/>
      <c r="I1609" s="124"/>
      <c r="J1609" s="124"/>
    </row>
    <row r="1610" spans="1:10" s="57" customFormat="1" ht="12.75">
      <c r="A1610"/>
      <c r="B1610" t="s">
        <v>2658</v>
      </c>
      <c r="C1610" s="151"/>
      <c r="D1610" t="s">
        <v>2659</v>
      </c>
      <c r="E1610" s="124">
        <v>3.99</v>
      </c>
      <c r="F1610" s="183">
        <v>0.35</v>
      </c>
      <c r="G1610" s="124">
        <v>2.59</v>
      </c>
      <c r="H1610" s="84">
        <v>1</v>
      </c>
      <c r="I1610" s="124">
        <f aca="true" t="shared" si="90" ref="I1610:I1621">C1610*E1610</f>
        <v>0</v>
      </c>
      <c r="J1610" s="124">
        <f aca="true" t="shared" si="91" ref="J1610:J1621">C1610*G1610</f>
        <v>0</v>
      </c>
    </row>
    <row r="1611" spans="1:10" ht="12.75">
      <c r="A1611"/>
      <c r="B1611" t="s">
        <v>2660</v>
      </c>
      <c r="C1611" s="151"/>
      <c r="D1611" t="s">
        <v>2661</v>
      </c>
      <c r="E1611" s="124">
        <v>3.99</v>
      </c>
      <c r="F1611" s="183">
        <v>0.35</v>
      </c>
      <c r="G1611" s="124">
        <v>2.59</v>
      </c>
      <c r="H1611" s="84">
        <v>1</v>
      </c>
      <c r="I1611" s="124">
        <f t="shared" si="90"/>
        <v>0</v>
      </c>
      <c r="J1611" s="124">
        <f t="shared" si="91"/>
        <v>0</v>
      </c>
    </row>
    <row r="1612" spans="1:10" s="57" customFormat="1" ht="12.75">
      <c r="A1612"/>
      <c r="B1612" t="s">
        <v>2662</v>
      </c>
      <c r="C1612" s="151"/>
      <c r="D1612" t="s">
        <v>2663</v>
      </c>
      <c r="E1612" s="124">
        <v>3.99</v>
      </c>
      <c r="F1612" s="183">
        <v>0.35</v>
      </c>
      <c r="G1612" s="124">
        <v>2.59</v>
      </c>
      <c r="H1612" s="84">
        <v>1</v>
      </c>
      <c r="I1612" s="124">
        <f t="shared" si="90"/>
        <v>0</v>
      </c>
      <c r="J1612" s="124">
        <f t="shared" si="91"/>
        <v>0</v>
      </c>
    </row>
    <row r="1613" spans="1:10" s="57" customFormat="1" ht="12.75">
      <c r="A1613"/>
      <c r="B1613" t="s">
        <v>2664</v>
      </c>
      <c r="C1613" s="151"/>
      <c r="D1613" t="s">
        <v>2665</v>
      </c>
      <c r="E1613" s="124">
        <v>3.99</v>
      </c>
      <c r="F1613" s="183">
        <v>0.35</v>
      </c>
      <c r="G1613" s="124">
        <v>2.59</v>
      </c>
      <c r="H1613" s="84">
        <v>1</v>
      </c>
      <c r="I1613" s="124">
        <f t="shared" si="90"/>
        <v>0</v>
      </c>
      <c r="J1613" s="124">
        <f t="shared" si="91"/>
        <v>0</v>
      </c>
    </row>
    <row r="1614" spans="1:10" s="57" customFormat="1" ht="12.75">
      <c r="A1614"/>
      <c r="B1614" t="s">
        <v>2666</v>
      </c>
      <c r="C1614" s="151"/>
      <c r="D1614" t="s">
        <v>2667</v>
      </c>
      <c r="E1614" s="124">
        <v>3.99</v>
      </c>
      <c r="F1614" s="183">
        <v>0.35</v>
      </c>
      <c r="G1614" s="124">
        <v>2.59</v>
      </c>
      <c r="H1614" s="84">
        <v>1</v>
      </c>
      <c r="I1614" s="124">
        <f t="shared" si="90"/>
        <v>0</v>
      </c>
      <c r="J1614" s="124">
        <f t="shared" si="91"/>
        <v>0</v>
      </c>
    </row>
    <row r="1615" spans="1:10" s="57" customFormat="1" ht="12.75">
      <c r="A1615"/>
      <c r="B1615" t="s">
        <v>2668</v>
      </c>
      <c r="C1615" s="151"/>
      <c r="D1615" t="s">
        <v>2669</v>
      </c>
      <c r="E1615" s="124">
        <v>8</v>
      </c>
      <c r="F1615" s="182" t="s">
        <v>35</v>
      </c>
      <c r="G1615" s="124">
        <v>8</v>
      </c>
      <c r="H1615" s="84">
        <v>1</v>
      </c>
      <c r="I1615" s="124">
        <f t="shared" si="90"/>
        <v>0</v>
      </c>
      <c r="J1615" s="124">
        <f t="shared" si="91"/>
        <v>0</v>
      </c>
    </row>
    <row r="1616" spans="1:10" s="57" customFormat="1" ht="12.75">
      <c r="A1616"/>
      <c r="B1616" t="s">
        <v>2670</v>
      </c>
      <c r="C1616" s="151"/>
      <c r="D1616" t="s">
        <v>2671</v>
      </c>
      <c r="E1616" s="124">
        <v>20</v>
      </c>
      <c r="F1616" s="182" t="s">
        <v>35</v>
      </c>
      <c r="G1616" s="124">
        <v>20</v>
      </c>
      <c r="H1616" s="84">
        <v>1</v>
      </c>
      <c r="I1616" s="124">
        <f t="shared" si="90"/>
        <v>0</v>
      </c>
      <c r="J1616" s="124">
        <f t="shared" si="91"/>
        <v>0</v>
      </c>
    </row>
    <row r="1617" spans="1:10" s="57" customFormat="1" ht="12.75">
      <c r="A1617"/>
      <c r="B1617" t="s">
        <v>2672</v>
      </c>
      <c r="C1617" s="151"/>
      <c r="D1617" t="s">
        <v>2673</v>
      </c>
      <c r="E1617" s="124">
        <v>10</v>
      </c>
      <c r="F1617" s="182" t="s">
        <v>35</v>
      </c>
      <c r="G1617" s="124">
        <v>10</v>
      </c>
      <c r="H1617" s="84">
        <v>1</v>
      </c>
      <c r="I1617" s="124">
        <f t="shared" si="90"/>
        <v>0</v>
      </c>
      <c r="J1617" s="124">
        <f t="shared" si="91"/>
        <v>0</v>
      </c>
    </row>
    <row r="1618" spans="1:10" s="57" customFormat="1" ht="12.75">
      <c r="A1618"/>
      <c r="B1618" t="s">
        <v>2674</v>
      </c>
      <c r="C1618" s="151"/>
      <c r="D1618" t="s">
        <v>2675</v>
      </c>
      <c r="E1618" s="124">
        <v>12</v>
      </c>
      <c r="F1618" s="182" t="s">
        <v>35</v>
      </c>
      <c r="G1618" s="124">
        <v>12</v>
      </c>
      <c r="H1618" s="84">
        <v>1</v>
      </c>
      <c r="I1618" s="124">
        <f t="shared" si="90"/>
        <v>0</v>
      </c>
      <c r="J1618" s="124">
        <f t="shared" si="91"/>
        <v>0</v>
      </c>
    </row>
    <row r="1619" spans="1:10" s="57" customFormat="1" ht="12.75">
      <c r="A1619"/>
      <c r="B1619" t="s">
        <v>2676</v>
      </c>
      <c r="C1619" s="151"/>
      <c r="D1619" t="s">
        <v>2677</v>
      </c>
      <c r="E1619" s="124">
        <v>17</v>
      </c>
      <c r="F1619" s="182" t="s">
        <v>35</v>
      </c>
      <c r="G1619" s="124">
        <v>17</v>
      </c>
      <c r="H1619" s="84">
        <v>1</v>
      </c>
      <c r="I1619" s="124">
        <f t="shared" si="90"/>
        <v>0</v>
      </c>
      <c r="J1619" s="124">
        <f t="shared" si="91"/>
        <v>0</v>
      </c>
    </row>
    <row r="1620" spans="1:10" s="57" customFormat="1" ht="12.75">
      <c r="A1620"/>
      <c r="B1620" t="s">
        <v>2678</v>
      </c>
      <c r="C1620" s="151"/>
      <c r="D1620" t="s">
        <v>2679</v>
      </c>
      <c r="E1620" s="124">
        <v>22</v>
      </c>
      <c r="F1620" s="182" t="s">
        <v>35</v>
      </c>
      <c r="G1620" s="124">
        <v>22</v>
      </c>
      <c r="H1620" s="84">
        <v>1</v>
      </c>
      <c r="I1620" s="124">
        <f t="shared" si="90"/>
        <v>0</v>
      </c>
      <c r="J1620" s="124">
        <f t="shared" si="91"/>
        <v>0</v>
      </c>
    </row>
    <row r="1621" spans="1:10" s="57" customFormat="1" ht="12.75">
      <c r="A1621"/>
      <c r="B1621" t="s">
        <v>2680</v>
      </c>
      <c r="C1621" s="151"/>
      <c r="D1621" t="s">
        <v>2681</v>
      </c>
      <c r="E1621" s="124">
        <v>100</v>
      </c>
      <c r="F1621" s="182" t="s">
        <v>35</v>
      </c>
      <c r="G1621" s="124">
        <v>100</v>
      </c>
      <c r="H1621" s="84">
        <v>1</v>
      </c>
      <c r="I1621" s="124">
        <f t="shared" si="90"/>
        <v>0</v>
      </c>
      <c r="J1621" s="124">
        <f t="shared" si="91"/>
        <v>0</v>
      </c>
    </row>
    <row r="1622" spans="1:10" ht="12.75">
      <c r="A1622" t="s">
        <v>316</v>
      </c>
      <c r="B1622"/>
      <c r="C1622" s="151"/>
      <c r="D1622"/>
      <c r="E1622" s="124"/>
      <c r="F1622" s="182"/>
      <c r="G1622" s="124"/>
      <c r="H1622"/>
      <c r="I1622" s="124"/>
      <c r="J1622" s="124"/>
    </row>
    <row r="1623" spans="1:10" s="57" customFormat="1" ht="12.75">
      <c r="A1623"/>
      <c r="B1623" t="s">
        <v>2682</v>
      </c>
      <c r="C1623" s="151"/>
      <c r="D1623" t="s">
        <v>2683</v>
      </c>
      <c r="E1623" s="124">
        <v>50</v>
      </c>
      <c r="F1623" s="183">
        <v>0.25</v>
      </c>
      <c r="G1623" s="124">
        <v>37.5</v>
      </c>
      <c r="H1623" s="84">
        <v>1</v>
      </c>
      <c r="I1623" s="124">
        <f>C1623*E1623</f>
        <v>0</v>
      </c>
      <c r="J1623" s="124">
        <f>C1623*G1623</f>
        <v>0</v>
      </c>
    </row>
    <row r="1624" spans="1:10" s="57" customFormat="1" ht="12.75">
      <c r="A1624"/>
      <c r="B1624" t="s">
        <v>2684</v>
      </c>
      <c r="C1624" s="151"/>
      <c r="D1624" t="s">
        <v>2685</v>
      </c>
      <c r="E1624" s="124">
        <v>50</v>
      </c>
      <c r="F1624" s="183">
        <v>0.25</v>
      </c>
      <c r="G1624" s="124">
        <v>37.5</v>
      </c>
      <c r="H1624" s="84">
        <v>1</v>
      </c>
      <c r="I1624" s="124">
        <f>C1624*E1624</f>
        <v>0</v>
      </c>
      <c r="J1624" s="124">
        <f>C1624*G1624</f>
        <v>0</v>
      </c>
    </row>
    <row r="1625" spans="1:10" s="57" customFormat="1" ht="12.75">
      <c r="A1625" t="s">
        <v>379</v>
      </c>
      <c r="B1625"/>
      <c r="C1625" s="151"/>
      <c r="D1625"/>
      <c r="E1625" s="124"/>
      <c r="F1625" s="182"/>
      <c r="G1625" s="124"/>
      <c r="H1625"/>
      <c r="I1625" s="124"/>
      <c r="J1625" s="124"/>
    </row>
    <row r="1626" spans="1:256" s="88" customFormat="1" ht="12.75">
      <c r="A1626"/>
      <c r="B1626" t="s">
        <v>2686</v>
      </c>
      <c r="C1626" s="151"/>
      <c r="D1626" t="s">
        <v>2687</v>
      </c>
      <c r="E1626" s="124">
        <v>3.99</v>
      </c>
      <c r="F1626" s="183">
        <v>0.35</v>
      </c>
      <c r="G1626" s="124">
        <v>2.59</v>
      </c>
      <c r="H1626" s="84">
        <v>1</v>
      </c>
      <c r="I1626" s="124">
        <f aca="true" t="shared" si="92" ref="I1626:I1634">C1626*E1626</f>
        <v>0</v>
      </c>
      <c r="J1626" s="124">
        <f aca="true" t="shared" si="93" ref="J1626:J1634">C1626*G1626</f>
        <v>0</v>
      </c>
      <c r="L1626" s="174"/>
      <c r="M1626" s="175"/>
      <c r="N1626" s="174"/>
      <c r="O1626" s="176"/>
      <c r="P1626" s="177"/>
      <c r="Q1626" s="176"/>
      <c r="R1626" s="176"/>
      <c r="S1626" s="176"/>
      <c r="T1626" s="176"/>
      <c r="U1626" s="178"/>
      <c r="V1626" s="174"/>
      <c r="W1626" s="175"/>
      <c r="X1626" s="174"/>
      <c r="Y1626" s="176"/>
      <c r="Z1626" s="177"/>
      <c r="AA1626" s="176"/>
      <c r="AB1626" s="176"/>
      <c r="AC1626" s="176"/>
      <c r="AD1626" s="176"/>
      <c r="AE1626" s="178"/>
      <c r="AF1626" s="174"/>
      <c r="AG1626" s="175"/>
      <c r="AH1626" s="174"/>
      <c r="AI1626" s="176"/>
      <c r="AJ1626" s="177"/>
      <c r="AK1626" s="176"/>
      <c r="AL1626" s="176"/>
      <c r="AM1626" s="176"/>
      <c r="AN1626" s="176"/>
      <c r="AO1626" s="178"/>
      <c r="AP1626" s="174"/>
      <c r="AQ1626" s="175"/>
      <c r="AR1626" s="174"/>
      <c r="AS1626" s="176"/>
      <c r="AT1626" s="177"/>
      <c r="AU1626" s="176"/>
      <c r="AV1626" s="176"/>
      <c r="AW1626" s="176"/>
      <c r="AX1626" s="176"/>
      <c r="AY1626" s="178"/>
      <c r="AZ1626" s="174"/>
      <c r="BA1626" s="175"/>
      <c r="BB1626" s="174"/>
      <c r="BC1626" s="176"/>
      <c r="BD1626" s="177"/>
      <c r="BE1626" s="176"/>
      <c r="BF1626" s="176"/>
      <c r="BG1626" s="176"/>
      <c r="BH1626" s="176"/>
      <c r="BI1626" s="178"/>
      <c r="BJ1626" s="174"/>
      <c r="BK1626" s="175"/>
      <c r="BL1626" s="174"/>
      <c r="BM1626" s="176"/>
      <c r="BN1626" s="177"/>
      <c r="BO1626" s="176"/>
      <c r="BP1626" s="176"/>
      <c r="BQ1626" s="176"/>
      <c r="BR1626" s="176"/>
      <c r="BS1626" s="178"/>
      <c r="BT1626" s="174"/>
      <c r="BU1626" s="175"/>
      <c r="BV1626" s="174"/>
      <c r="BW1626" s="176"/>
      <c r="BX1626" s="177"/>
      <c r="BY1626" s="176"/>
      <c r="BZ1626" s="176"/>
      <c r="CA1626" s="176"/>
      <c r="CB1626" s="176"/>
      <c r="CC1626" s="178"/>
      <c r="CD1626" s="174"/>
      <c r="CE1626" s="175"/>
      <c r="CF1626" s="174"/>
      <c r="CG1626" s="176"/>
      <c r="CH1626" s="177"/>
      <c r="CI1626" s="176"/>
      <c r="CJ1626" s="176"/>
      <c r="CK1626" s="176"/>
      <c r="CL1626" s="176"/>
      <c r="CM1626" s="178"/>
      <c r="CN1626" s="174"/>
      <c r="CO1626" s="175"/>
      <c r="CP1626" s="174"/>
      <c r="CQ1626" s="176"/>
      <c r="CR1626" s="177"/>
      <c r="CS1626" s="176"/>
      <c r="CT1626" s="176"/>
      <c r="CU1626" s="176"/>
      <c r="CV1626" s="176"/>
      <c r="CW1626" s="178"/>
      <c r="CX1626" s="174"/>
      <c r="CY1626" s="175"/>
      <c r="CZ1626" s="174"/>
      <c r="DA1626" s="176"/>
      <c r="DB1626" s="177"/>
      <c r="DC1626" s="176"/>
      <c r="DD1626" s="176"/>
      <c r="DE1626" s="176"/>
      <c r="DF1626" s="176"/>
      <c r="DG1626" s="178"/>
      <c r="DH1626" s="174"/>
      <c r="DI1626" s="175"/>
      <c r="DJ1626" s="174"/>
      <c r="DK1626" s="176"/>
      <c r="DL1626" s="177"/>
      <c r="DM1626" s="176"/>
      <c r="DN1626" s="176"/>
      <c r="DO1626" s="176"/>
      <c r="DP1626" s="176"/>
      <c r="DQ1626" s="178"/>
      <c r="DR1626" s="174"/>
      <c r="DS1626" s="175"/>
      <c r="DT1626" s="174"/>
      <c r="DU1626" s="176"/>
      <c r="DV1626" s="177"/>
      <c r="DW1626" s="176"/>
      <c r="DX1626" s="176"/>
      <c r="DY1626" s="176"/>
      <c r="DZ1626" s="176"/>
      <c r="EA1626" s="178"/>
      <c r="EB1626" s="174"/>
      <c r="EC1626" s="175"/>
      <c r="ED1626" s="174"/>
      <c r="EE1626" s="176"/>
      <c r="EF1626" s="177"/>
      <c r="EG1626" s="176"/>
      <c r="EH1626" s="176"/>
      <c r="EI1626" s="176"/>
      <c r="EJ1626" s="176"/>
      <c r="EK1626" s="178"/>
      <c r="EL1626" s="174"/>
      <c r="EM1626" s="175"/>
      <c r="EN1626" s="174"/>
      <c r="EO1626" s="176"/>
      <c r="EP1626" s="177"/>
      <c r="EQ1626" s="176"/>
      <c r="ER1626" s="176"/>
      <c r="ES1626" s="176"/>
      <c r="ET1626" s="176"/>
      <c r="EU1626" s="178"/>
      <c r="EV1626" s="174"/>
      <c r="EW1626" s="175"/>
      <c r="EX1626" s="174"/>
      <c r="EY1626" s="176"/>
      <c r="EZ1626" s="177"/>
      <c r="FA1626" s="176"/>
      <c r="FB1626" s="176"/>
      <c r="FC1626" s="176"/>
      <c r="FD1626" s="176"/>
      <c r="FE1626" s="178"/>
      <c r="FF1626" s="174"/>
      <c r="FG1626" s="175"/>
      <c r="FH1626" s="174"/>
      <c r="FI1626" s="176"/>
      <c r="FJ1626" s="177"/>
      <c r="FK1626" s="176"/>
      <c r="FL1626" s="176"/>
      <c r="FM1626" s="176"/>
      <c r="FN1626" s="176"/>
      <c r="FO1626" s="178"/>
      <c r="FP1626" s="174"/>
      <c r="FQ1626" s="175"/>
      <c r="FR1626" s="174"/>
      <c r="FS1626" s="176"/>
      <c r="FT1626" s="177"/>
      <c r="FU1626" s="176"/>
      <c r="FV1626" s="176"/>
      <c r="FW1626" s="176"/>
      <c r="FX1626" s="176"/>
      <c r="FY1626" s="178"/>
      <c r="FZ1626" s="174"/>
      <c r="GA1626" s="175"/>
      <c r="GB1626" s="174"/>
      <c r="GC1626" s="176"/>
      <c r="GD1626" s="177"/>
      <c r="GE1626" s="176"/>
      <c r="GF1626" s="176"/>
      <c r="GG1626" s="176"/>
      <c r="GH1626" s="176"/>
      <c r="GI1626" s="178"/>
      <c r="GJ1626" s="174"/>
      <c r="GK1626" s="175"/>
      <c r="GL1626" s="174"/>
      <c r="GM1626" s="176"/>
      <c r="GN1626" s="177"/>
      <c r="GO1626" s="176"/>
      <c r="GP1626" s="176"/>
      <c r="GQ1626" s="176"/>
      <c r="GR1626" s="176"/>
      <c r="GS1626" s="178"/>
      <c r="GT1626" s="174"/>
      <c r="GU1626" s="175"/>
      <c r="GV1626" s="174"/>
      <c r="GW1626" s="176"/>
      <c r="GX1626" s="177"/>
      <c r="GY1626" s="176"/>
      <c r="GZ1626" s="176"/>
      <c r="HA1626" s="176"/>
      <c r="HB1626" s="176"/>
      <c r="HC1626" s="178"/>
      <c r="HD1626" s="174"/>
      <c r="HE1626" s="175"/>
      <c r="HF1626" s="174"/>
      <c r="HG1626" s="176"/>
      <c r="HH1626" s="177"/>
      <c r="HI1626" s="176"/>
      <c r="HJ1626" s="176"/>
      <c r="HK1626" s="176"/>
      <c r="HL1626" s="176"/>
      <c r="HM1626" s="178"/>
      <c r="HN1626" s="174"/>
      <c r="HO1626" s="175"/>
      <c r="HP1626" s="174"/>
      <c r="HQ1626" s="176"/>
      <c r="HR1626" s="177"/>
      <c r="HS1626" s="176"/>
      <c r="HT1626" s="176"/>
      <c r="HU1626" s="176"/>
      <c r="HV1626" s="176"/>
      <c r="HW1626" s="178"/>
      <c r="HX1626" s="174"/>
      <c r="HY1626" s="175"/>
      <c r="HZ1626" s="174"/>
      <c r="IA1626" s="176"/>
      <c r="IB1626" s="177"/>
      <c r="IC1626" s="176"/>
      <c r="ID1626" s="176"/>
      <c r="IE1626" s="176"/>
      <c r="IF1626" s="176"/>
      <c r="IG1626" s="178"/>
      <c r="IH1626" s="174"/>
      <c r="II1626" s="175"/>
      <c r="IJ1626" s="174"/>
      <c r="IK1626" s="176"/>
      <c r="IL1626" s="177"/>
      <c r="IM1626" s="176"/>
      <c r="IN1626" s="176"/>
      <c r="IO1626" s="176"/>
      <c r="IP1626" s="176"/>
      <c r="IQ1626" s="178"/>
      <c r="IR1626" s="174"/>
      <c r="IS1626" s="175"/>
      <c r="IT1626" s="174"/>
      <c r="IU1626" s="176"/>
      <c r="IV1626" s="177"/>
    </row>
    <row r="1627" spans="1:10" ht="12.75">
      <c r="A1627"/>
      <c r="B1627" t="s">
        <v>2688</v>
      </c>
      <c r="C1627" s="151"/>
      <c r="D1627" t="s">
        <v>2689</v>
      </c>
      <c r="E1627" s="124">
        <v>3.99</v>
      </c>
      <c r="F1627" s="183">
        <v>0.35</v>
      </c>
      <c r="G1627" s="124">
        <v>2.59</v>
      </c>
      <c r="H1627" s="84">
        <v>1</v>
      </c>
      <c r="I1627" s="124">
        <f t="shared" si="92"/>
        <v>0</v>
      </c>
      <c r="J1627" s="124">
        <f t="shared" si="93"/>
        <v>0</v>
      </c>
    </row>
    <row r="1628" spans="1:10" ht="12.75">
      <c r="A1628"/>
      <c r="B1628" t="s">
        <v>2690</v>
      </c>
      <c r="C1628" s="151"/>
      <c r="D1628" t="s">
        <v>2691</v>
      </c>
      <c r="E1628" s="124">
        <v>3.99</v>
      </c>
      <c r="F1628" s="183">
        <v>0.35</v>
      </c>
      <c r="G1628" s="124">
        <v>2.59</v>
      </c>
      <c r="H1628" s="84">
        <v>1</v>
      </c>
      <c r="I1628" s="124">
        <f t="shared" si="92"/>
        <v>0</v>
      </c>
      <c r="J1628" s="124">
        <f t="shared" si="93"/>
        <v>0</v>
      </c>
    </row>
    <row r="1629" spans="1:10" ht="12.75">
      <c r="A1629"/>
      <c r="B1629" t="s">
        <v>2692</v>
      </c>
      <c r="C1629" s="151"/>
      <c r="D1629" t="s">
        <v>2693</v>
      </c>
      <c r="E1629" s="124">
        <v>3.99</v>
      </c>
      <c r="F1629" s="183">
        <v>0.35</v>
      </c>
      <c r="G1629" s="124">
        <v>2.59</v>
      </c>
      <c r="H1629" s="84">
        <v>1</v>
      </c>
      <c r="I1629" s="124">
        <f t="shared" si="92"/>
        <v>0</v>
      </c>
      <c r="J1629" s="124">
        <f t="shared" si="93"/>
        <v>0</v>
      </c>
    </row>
    <row r="1630" spans="1:10" s="57" customFormat="1" ht="12.75">
      <c r="A1630"/>
      <c r="B1630" t="s">
        <v>2694</v>
      </c>
      <c r="C1630" s="151"/>
      <c r="D1630" t="s">
        <v>2695</v>
      </c>
      <c r="E1630" s="124">
        <v>3.99</v>
      </c>
      <c r="F1630" s="183">
        <v>0.35</v>
      </c>
      <c r="G1630" s="124">
        <v>2.59</v>
      </c>
      <c r="H1630" s="84">
        <v>1</v>
      </c>
      <c r="I1630" s="124">
        <f t="shared" si="92"/>
        <v>0</v>
      </c>
      <c r="J1630" s="124">
        <f t="shared" si="93"/>
        <v>0</v>
      </c>
    </row>
    <row r="1631" spans="1:10" ht="12.75">
      <c r="A1631"/>
      <c r="B1631" t="s">
        <v>2696</v>
      </c>
      <c r="C1631" s="151"/>
      <c r="D1631" t="s">
        <v>2697</v>
      </c>
      <c r="E1631" s="124">
        <v>8</v>
      </c>
      <c r="F1631" s="182" t="s">
        <v>35</v>
      </c>
      <c r="G1631" s="124">
        <v>8</v>
      </c>
      <c r="H1631" s="84">
        <v>1</v>
      </c>
      <c r="I1631" s="124">
        <f t="shared" si="92"/>
        <v>0</v>
      </c>
      <c r="J1631" s="124">
        <f t="shared" si="93"/>
        <v>0</v>
      </c>
    </row>
    <row r="1632" spans="1:10" s="57" customFormat="1" ht="12.75">
      <c r="A1632"/>
      <c r="B1632" t="s">
        <v>2698</v>
      </c>
      <c r="C1632" s="151"/>
      <c r="D1632" t="s">
        <v>2699</v>
      </c>
      <c r="E1632" s="124">
        <v>12</v>
      </c>
      <c r="F1632" s="182" t="s">
        <v>35</v>
      </c>
      <c r="G1632" s="124">
        <v>12</v>
      </c>
      <c r="H1632" s="84">
        <v>1</v>
      </c>
      <c r="I1632" s="124">
        <f t="shared" si="92"/>
        <v>0</v>
      </c>
      <c r="J1632" s="124">
        <f t="shared" si="93"/>
        <v>0</v>
      </c>
    </row>
    <row r="1633" spans="1:10" s="57" customFormat="1" ht="12.75">
      <c r="A1633"/>
      <c r="B1633" t="s">
        <v>2700</v>
      </c>
      <c r="C1633" s="151"/>
      <c r="D1633" t="s">
        <v>2701</v>
      </c>
      <c r="E1633" s="124">
        <v>17</v>
      </c>
      <c r="F1633" s="182" t="s">
        <v>35</v>
      </c>
      <c r="G1633" s="124">
        <v>17</v>
      </c>
      <c r="H1633" s="84">
        <v>1</v>
      </c>
      <c r="I1633" s="124">
        <f t="shared" si="92"/>
        <v>0</v>
      </c>
      <c r="J1633" s="124">
        <f t="shared" si="93"/>
        <v>0</v>
      </c>
    </row>
    <row r="1634" spans="1:10" ht="12.75">
      <c r="A1634"/>
      <c r="B1634" t="s">
        <v>2702</v>
      </c>
      <c r="C1634" s="151"/>
      <c r="D1634" t="s">
        <v>2703</v>
      </c>
      <c r="E1634" s="124">
        <v>22</v>
      </c>
      <c r="F1634" s="182" t="s">
        <v>35</v>
      </c>
      <c r="G1634" s="124">
        <v>22</v>
      </c>
      <c r="H1634" s="84">
        <v>1</v>
      </c>
      <c r="I1634" s="124">
        <f t="shared" si="92"/>
        <v>0</v>
      </c>
      <c r="J1634" s="124">
        <f t="shared" si="93"/>
        <v>0</v>
      </c>
    </row>
    <row r="1635" spans="1:10" ht="12.75">
      <c r="A1635" t="s">
        <v>380</v>
      </c>
      <c r="B1635"/>
      <c r="C1635" s="151"/>
      <c r="D1635"/>
      <c r="E1635" s="124"/>
      <c r="F1635" s="182"/>
      <c r="G1635" s="124"/>
      <c r="H1635"/>
      <c r="I1635" s="124"/>
      <c r="J1635" s="124"/>
    </row>
    <row r="1636" spans="1:10" ht="12.75">
      <c r="A1636"/>
      <c r="B1636" t="s">
        <v>2704</v>
      </c>
      <c r="C1636" s="151"/>
      <c r="D1636" t="s">
        <v>2705</v>
      </c>
      <c r="E1636" s="124">
        <v>50</v>
      </c>
      <c r="F1636" s="183">
        <v>0.35</v>
      </c>
      <c r="G1636" s="124">
        <v>32.5</v>
      </c>
      <c r="H1636" s="84">
        <v>1</v>
      </c>
      <c r="I1636" s="124">
        <f>C1636*E1636</f>
        <v>0</v>
      </c>
      <c r="J1636" s="124">
        <f>C1636*G1636</f>
        <v>0</v>
      </c>
    </row>
    <row r="1637" spans="1:10" s="57" customFormat="1" ht="12.75">
      <c r="A1637"/>
      <c r="B1637" t="s">
        <v>2706</v>
      </c>
      <c r="C1637" s="151"/>
      <c r="D1637" t="s">
        <v>2707</v>
      </c>
      <c r="E1637" s="124">
        <v>50</v>
      </c>
      <c r="F1637" s="183">
        <v>0.35</v>
      </c>
      <c r="G1637" s="124">
        <v>32.5</v>
      </c>
      <c r="H1637" s="84">
        <v>1</v>
      </c>
      <c r="I1637" s="124">
        <f>C1637*E1637</f>
        <v>0</v>
      </c>
      <c r="J1637" s="124">
        <f>C1637*G1637</f>
        <v>0</v>
      </c>
    </row>
    <row r="1638" spans="1:10" ht="12.75">
      <c r="A1638" t="s">
        <v>255</v>
      </c>
      <c r="B1638"/>
      <c r="C1638" s="151"/>
      <c r="D1638"/>
      <c r="E1638" s="124"/>
      <c r="F1638" s="182"/>
      <c r="G1638" s="124"/>
      <c r="H1638"/>
      <c r="I1638" s="124"/>
      <c r="J1638" s="124"/>
    </row>
    <row r="1639" spans="1:10" s="57" customFormat="1" ht="12.75">
      <c r="A1639"/>
      <c r="B1639" t="s">
        <v>2708</v>
      </c>
      <c r="C1639" s="151"/>
      <c r="D1639" t="s">
        <v>2709</v>
      </c>
      <c r="E1639" s="124">
        <v>3.99</v>
      </c>
      <c r="F1639" s="183">
        <v>0.35</v>
      </c>
      <c r="G1639" s="124">
        <v>2.59</v>
      </c>
      <c r="H1639" s="84">
        <v>1</v>
      </c>
      <c r="I1639" s="124">
        <f aca="true" t="shared" si="94" ref="I1639:I1649">C1639*E1639</f>
        <v>0</v>
      </c>
      <c r="J1639" s="124">
        <f aca="true" t="shared" si="95" ref="J1639:J1649">C1639*G1639</f>
        <v>0</v>
      </c>
    </row>
    <row r="1640" spans="1:10" ht="12.75">
      <c r="A1640"/>
      <c r="B1640" t="s">
        <v>2710</v>
      </c>
      <c r="C1640" s="151"/>
      <c r="D1640" t="s">
        <v>2711</v>
      </c>
      <c r="E1640" s="124">
        <v>3.99</v>
      </c>
      <c r="F1640" s="183">
        <v>0.35</v>
      </c>
      <c r="G1640" s="124">
        <v>2.59</v>
      </c>
      <c r="H1640" s="84">
        <v>1</v>
      </c>
      <c r="I1640" s="124">
        <f t="shared" si="94"/>
        <v>0</v>
      </c>
      <c r="J1640" s="124">
        <f t="shared" si="95"/>
        <v>0</v>
      </c>
    </row>
    <row r="1641" spans="1:10" ht="12.75">
      <c r="A1641"/>
      <c r="B1641" t="s">
        <v>2712</v>
      </c>
      <c r="C1641" s="151"/>
      <c r="D1641" t="s">
        <v>2713</v>
      </c>
      <c r="E1641" s="124">
        <v>3.99</v>
      </c>
      <c r="F1641" s="183">
        <v>0.35</v>
      </c>
      <c r="G1641" s="124">
        <v>2.59</v>
      </c>
      <c r="H1641" s="84">
        <v>1</v>
      </c>
      <c r="I1641" s="124">
        <f t="shared" si="94"/>
        <v>0</v>
      </c>
      <c r="J1641" s="124">
        <f t="shared" si="95"/>
        <v>0</v>
      </c>
    </row>
    <row r="1642" spans="1:10" s="57" customFormat="1" ht="12.75">
      <c r="A1642"/>
      <c r="B1642" t="s">
        <v>2714</v>
      </c>
      <c r="C1642" s="151"/>
      <c r="D1642" t="s">
        <v>2715</v>
      </c>
      <c r="E1642" s="124">
        <v>3.99</v>
      </c>
      <c r="F1642" s="183">
        <v>0.35</v>
      </c>
      <c r="G1642" s="124">
        <v>2.59</v>
      </c>
      <c r="H1642" s="84">
        <v>1</v>
      </c>
      <c r="I1642" s="124">
        <f t="shared" si="94"/>
        <v>0</v>
      </c>
      <c r="J1642" s="124">
        <f t="shared" si="95"/>
        <v>0</v>
      </c>
    </row>
    <row r="1643" spans="1:10" s="57" customFormat="1" ht="12.75">
      <c r="A1643"/>
      <c r="B1643" t="s">
        <v>2716</v>
      </c>
      <c r="C1643" s="151"/>
      <c r="D1643" t="s">
        <v>2717</v>
      </c>
      <c r="E1643" s="124">
        <v>3.99</v>
      </c>
      <c r="F1643" s="183">
        <v>0.35</v>
      </c>
      <c r="G1643" s="124">
        <v>2.59</v>
      </c>
      <c r="H1643" s="84">
        <v>1</v>
      </c>
      <c r="I1643" s="124">
        <f t="shared" si="94"/>
        <v>0</v>
      </c>
      <c r="J1643" s="124">
        <f t="shared" si="95"/>
        <v>0</v>
      </c>
    </row>
    <row r="1644" spans="1:10" ht="12.75">
      <c r="A1644"/>
      <c r="B1644" t="s">
        <v>2718</v>
      </c>
      <c r="C1644" s="151"/>
      <c r="D1644" t="s">
        <v>2719</v>
      </c>
      <c r="E1644" s="124">
        <v>8</v>
      </c>
      <c r="F1644" s="182" t="s">
        <v>35</v>
      </c>
      <c r="G1644" s="124">
        <v>8</v>
      </c>
      <c r="H1644" s="84">
        <v>1</v>
      </c>
      <c r="I1644" s="124">
        <f t="shared" si="94"/>
        <v>0</v>
      </c>
      <c r="J1644" s="124">
        <f t="shared" si="95"/>
        <v>0</v>
      </c>
    </row>
    <row r="1645" spans="1:10" s="57" customFormat="1" ht="12.75">
      <c r="A1645"/>
      <c r="B1645" t="s">
        <v>2720</v>
      </c>
      <c r="C1645" s="151"/>
      <c r="D1645" t="s">
        <v>2721</v>
      </c>
      <c r="E1645" s="124">
        <v>8</v>
      </c>
      <c r="F1645" s="182" t="s">
        <v>35</v>
      </c>
      <c r="G1645" s="124">
        <v>8</v>
      </c>
      <c r="H1645" s="84">
        <v>1</v>
      </c>
      <c r="I1645" s="124">
        <f t="shared" si="94"/>
        <v>0</v>
      </c>
      <c r="J1645" s="124">
        <f t="shared" si="95"/>
        <v>0</v>
      </c>
    </row>
    <row r="1646" spans="1:10" s="57" customFormat="1" ht="12.75">
      <c r="A1646"/>
      <c r="B1646" t="s">
        <v>2722</v>
      </c>
      <c r="C1646" s="151"/>
      <c r="D1646" t="s">
        <v>2723</v>
      </c>
      <c r="E1646" s="124">
        <v>10</v>
      </c>
      <c r="F1646" s="182" t="s">
        <v>35</v>
      </c>
      <c r="G1646" s="124">
        <v>10</v>
      </c>
      <c r="H1646" s="84">
        <v>1</v>
      </c>
      <c r="I1646" s="124">
        <f t="shared" si="94"/>
        <v>0</v>
      </c>
      <c r="J1646" s="124">
        <f t="shared" si="95"/>
        <v>0</v>
      </c>
    </row>
    <row r="1647" spans="1:10" s="57" customFormat="1" ht="12.75">
      <c r="A1647"/>
      <c r="B1647" t="s">
        <v>2724</v>
      </c>
      <c r="C1647" s="151"/>
      <c r="D1647" t="s">
        <v>2725</v>
      </c>
      <c r="E1647" s="124">
        <v>12</v>
      </c>
      <c r="F1647" s="182" t="s">
        <v>35</v>
      </c>
      <c r="G1647" s="124">
        <v>12</v>
      </c>
      <c r="H1647" s="84">
        <v>1</v>
      </c>
      <c r="I1647" s="124">
        <f t="shared" si="94"/>
        <v>0</v>
      </c>
      <c r="J1647" s="124">
        <f t="shared" si="95"/>
        <v>0</v>
      </c>
    </row>
    <row r="1648" spans="1:10" s="57" customFormat="1" ht="12.75">
      <c r="A1648"/>
      <c r="B1648" t="s">
        <v>2726</v>
      </c>
      <c r="C1648" s="151"/>
      <c r="D1648" t="s">
        <v>2727</v>
      </c>
      <c r="E1648" s="124">
        <v>17</v>
      </c>
      <c r="F1648" s="182" t="s">
        <v>35</v>
      </c>
      <c r="G1648" s="124">
        <v>17</v>
      </c>
      <c r="H1648" s="84">
        <v>1</v>
      </c>
      <c r="I1648" s="124">
        <f t="shared" si="94"/>
        <v>0</v>
      </c>
      <c r="J1648" s="124">
        <f t="shared" si="95"/>
        <v>0</v>
      </c>
    </row>
    <row r="1649" spans="1:10" s="57" customFormat="1" ht="12.75">
      <c r="A1649"/>
      <c r="B1649" t="s">
        <v>2728</v>
      </c>
      <c r="C1649" s="151"/>
      <c r="D1649" t="s">
        <v>2729</v>
      </c>
      <c r="E1649" s="124">
        <v>22</v>
      </c>
      <c r="F1649" s="182" t="s">
        <v>35</v>
      </c>
      <c r="G1649" s="124">
        <v>22</v>
      </c>
      <c r="H1649" s="84">
        <v>1</v>
      </c>
      <c r="I1649" s="124">
        <f t="shared" si="94"/>
        <v>0</v>
      </c>
      <c r="J1649" s="124">
        <f t="shared" si="95"/>
        <v>0</v>
      </c>
    </row>
    <row r="1650" spans="1:10" s="57" customFormat="1" ht="12.75">
      <c r="A1650" t="s">
        <v>484</v>
      </c>
      <c r="B1650"/>
      <c r="C1650" s="151"/>
      <c r="D1650"/>
      <c r="E1650" s="124"/>
      <c r="F1650" s="182"/>
      <c r="G1650" s="124"/>
      <c r="H1650"/>
      <c r="I1650" s="124"/>
      <c r="J1650" s="124"/>
    </row>
    <row r="1651" spans="1:10" s="57" customFormat="1" ht="12.75">
      <c r="A1651"/>
      <c r="B1651" t="s">
        <v>2730</v>
      </c>
      <c r="C1651" s="151"/>
      <c r="D1651" t="s">
        <v>2731</v>
      </c>
      <c r="E1651" s="124">
        <v>50</v>
      </c>
      <c r="F1651" s="183">
        <v>0.35</v>
      </c>
      <c r="G1651" s="124">
        <v>32.5</v>
      </c>
      <c r="H1651" s="84">
        <v>1</v>
      </c>
      <c r="I1651" s="124">
        <f>C1651*E1651</f>
        <v>0</v>
      </c>
      <c r="J1651" s="124">
        <f>C1651*G1651</f>
        <v>0</v>
      </c>
    </row>
    <row r="1652" spans="1:10" ht="12.75">
      <c r="A1652"/>
      <c r="B1652" t="s">
        <v>2732</v>
      </c>
      <c r="C1652" s="151"/>
      <c r="D1652" t="s">
        <v>2733</v>
      </c>
      <c r="E1652" s="124">
        <v>50</v>
      </c>
      <c r="F1652" s="183">
        <v>0.35</v>
      </c>
      <c r="G1652" s="124">
        <v>32.5</v>
      </c>
      <c r="H1652" s="84">
        <v>1</v>
      </c>
      <c r="I1652" s="124">
        <f>C1652*E1652</f>
        <v>0</v>
      </c>
      <c r="J1652" s="124">
        <f>C1652*G1652</f>
        <v>0</v>
      </c>
    </row>
    <row r="1653" spans="1:10" s="57" customFormat="1" ht="12.75">
      <c r="A1653"/>
      <c r="B1653" t="s">
        <v>2734</v>
      </c>
      <c r="C1653" s="151"/>
      <c r="D1653" t="s">
        <v>2735</v>
      </c>
      <c r="E1653" s="124">
        <v>50</v>
      </c>
      <c r="F1653" s="183">
        <v>0.35</v>
      </c>
      <c r="G1653" s="124">
        <v>32.5</v>
      </c>
      <c r="H1653" s="84">
        <v>1</v>
      </c>
      <c r="I1653" s="124">
        <f>C1653*E1653</f>
        <v>0</v>
      </c>
      <c r="J1653" s="124">
        <f>C1653*G1653</f>
        <v>0</v>
      </c>
    </row>
    <row r="1654" spans="1:10" s="57" customFormat="1" ht="12.75">
      <c r="A1654" t="s">
        <v>212</v>
      </c>
      <c r="B1654"/>
      <c r="C1654" s="151"/>
      <c r="D1654"/>
      <c r="E1654" s="124"/>
      <c r="F1654" s="182"/>
      <c r="G1654" s="124"/>
      <c r="H1654"/>
      <c r="I1654" s="124"/>
      <c r="J1654" s="124"/>
    </row>
    <row r="1655" spans="1:10" s="57" customFormat="1" ht="12.75">
      <c r="A1655"/>
      <c r="B1655" t="s">
        <v>2736</v>
      </c>
      <c r="C1655" s="151"/>
      <c r="D1655" t="s">
        <v>2737</v>
      </c>
      <c r="E1655" s="124">
        <v>3.99</v>
      </c>
      <c r="F1655" s="183">
        <v>0.35</v>
      </c>
      <c r="G1655" s="124">
        <v>2.59</v>
      </c>
      <c r="H1655" s="84">
        <v>1</v>
      </c>
      <c r="I1655" s="124">
        <f aca="true" t="shared" si="96" ref="I1655:I1662">C1655*E1655</f>
        <v>0</v>
      </c>
      <c r="J1655" s="124">
        <f aca="true" t="shared" si="97" ref="J1655:J1662">C1655*G1655</f>
        <v>0</v>
      </c>
    </row>
    <row r="1656" spans="1:10" s="57" customFormat="1" ht="12.75">
      <c r="A1656"/>
      <c r="B1656" t="s">
        <v>2738</v>
      </c>
      <c r="C1656" s="151"/>
      <c r="D1656" t="s">
        <v>2739</v>
      </c>
      <c r="E1656" s="124">
        <v>3.99</v>
      </c>
      <c r="F1656" s="183">
        <v>0.35</v>
      </c>
      <c r="G1656" s="124">
        <v>2.59</v>
      </c>
      <c r="H1656" s="84">
        <v>1</v>
      </c>
      <c r="I1656" s="124">
        <f t="shared" si="96"/>
        <v>0</v>
      </c>
      <c r="J1656" s="124">
        <f t="shared" si="97"/>
        <v>0</v>
      </c>
    </row>
    <row r="1657" spans="1:10" s="57" customFormat="1" ht="12.75">
      <c r="A1657"/>
      <c r="B1657" t="s">
        <v>2740</v>
      </c>
      <c r="C1657" s="151"/>
      <c r="D1657" t="s">
        <v>2741</v>
      </c>
      <c r="E1657" s="124">
        <v>3.99</v>
      </c>
      <c r="F1657" s="183">
        <v>0.35</v>
      </c>
      <c r="G1657" s="124">
        <v>2.59</v>
      </c>
      <c r="H1657" s="84">
        <v>1</v>
      </c>
      <c r="I1657" s="124">
        <f t="shared" si="96"/>
        <v>0</v>
      </c>
      <c r="J1657" s="124">
        <f t="shared" si="97"/>
        <v>0</v>
      </c>
    </row>
    <row r="1658" spans="1:10" s="57" customFormat="1" ht="12.75">
      <c r="A1658"/>
      <c r="B1658" t="s">
        <v>2742</v>
      </c>
      <c r="C1658" s="151"/>
      <c r="D1658" t="s">
        <v>2743</v>
      </c>
      <c r="E1658" s="124">
        <v>3.99</v>
      </c>
      <c r="F1658" s="183">
        <v>0.35</v>
      </c>
      <c r="G1658" s="124">
        <v>2.59</v>
      </c>
      <c r="H1658" s="84">
        <v>1</v>
      </c>
      <c r="I1658" s="124">
        <f t="shared" si="96"/>
        <v>0</v>
      </c>
      <c r="J1658" s="124">
        <f t="shared" si="97"/>
        <v>0</v>
      </c>
    </row>
    <row r="1659" spans="1:10" s="57" customFormat="1" ht="12.75">
      <c r="A1659"/>
      <c r="B1659" t="s">
        <v>2744</v>
      </c>
      <c r="C1659" s="151"/>
      <c r="D1659" t="s">
        <v>2745</v>
      </c>
      <c r="E1659" s="124">
        <v>8</v>
      </c>
      <c r="F1659" s="182" t="s">
        <v>35</v>
      </c>
      <c r="G1659" s="124">
        <v>8</v>
      </c>
      <c r="H1659" s="84">
        <v>1</v>
      </c>
      <c r="I1659" s="124">
        <f t="shared" si="96"/>
        <v>0</v>
      </c>
      <c r="J1659" s="124">
        <f t="shared" si="97"/>
        <v>0</v>
      </c>
    </row>
    <row r="1660" spans="1:10" ht="12.75">
      <c r="A1660"/>
      <c r="B1660" t="s">
        <v>2746</v>
      </c>
      <c r="C1660" s="151"/>
      <c r="D1660" t="s">
        <v>2747</v>
      </c>
      <c r="E1660" s="124">
        <v>12</v>
      </c>
      <c r="F1660" s="182" t="s">
        <v>35</v>
      </c>
      <c r="G1660" s="124">
        <v>12</v>
      </c>
      <c r="H1660" s="84">
        <v>1</v>
      </c>
      <c r="I1660" s="124">
        <f t="shared" si="96"/>
        <v>0</v>
      </c>
      <c r="J1660" s="124">
        <f t="shared" si="97"/>
        <v>0</v>
      </c>
    </row>
    <row r="1661" spans="1:10" s="57" customFormat="1" ht="12.75">
      <c r="A1661"/>
      <c r="B1661" t="s">
        <v>2748</v>
      </c>
      <c r="C1661" s="151"/>
      <c r="D1661" t="s">
        <v>2749</v>
      </c>
      <c r="E1661" s="124">
        <v>17</v>
      </c>
      <c r="F1661" s="182" t="s">
        <v>35</v>
      </c>
      <c r="G1661" s="124">
        <v>17</v>
      </c>
      <c r="H1661" s="84">
        <v>1</v>
      </c>
      <c r="I1661" s="124">
        <f t="shared" si="96"/>
        <v>0</v>
      </c>
      <c r="J1661" s="124">
        <f t="shared" si="97"/>
        <v>0</v>
      </c>
    </row>
    <row r="1662" spans="1:10" s="57" customFormat="1" ht="12.75">
      <c r="A1662"/>
      <c r="B1662" t="s">
        <v>2750</v>
      </c>
      <c r="C1662" s="151"/>
      <c r="D1662" t="s">
        <v>2751</v>
      </c>
      <c r="E1662" s="124">
        <v>22</v>
      </c>
      <c r="F1662" s="182" t="s">
        <v>35</v>
      </c>
      <c r="G1662" s="124">
        <v>22</v>
      </c>
      <c r="H1662" s="84">
        <v>1</v>
      </c>
      <c r="I1662" s="124">
        <f t="shared" si="96"/>
        <v>0</v>
      </c>
      <c r="J1662" s="124">
        <f t="shared" si="97"/>
        <v>0</v>
      </c>
    </row>
    <row r="1663" spans="1:10" s="57" customFormat="1" ht="12.75">
      <c r="A1663" t="s">
        <v>483</v>
      </c>
      <c r="B1663"/>
      <c r="C1663" s="151"/>
      <c r="D1663"/>
      <c r="E1663" s="124"/>
      <c r="F1663" s="182"/>
      <c r="G1663" s="124"/>
      <c r="H1663"/>
      <c r="I1663" s="124"/>
      <c r="J1663" s="124"/>
    </row>
    <row r="1664" spans="1:10" s="57" customFormat="1" ht="12.75">
      <c r="A1664"/>
      <c r="B1664" t="s">
        <v>2752</v>
      </c>
      <c r="C1664" s="151"/>
      <c r="D1664" t="s">
        <v>2753</v>
      </c>
      <c r="E1664" s="124">
        <v>89.99</v>
      </c>
      <c r="F1664" s="183">
        <v>0.35</v>
      </c>
      <c r="G1664" s="124">
        <v>58.49</v>
      </c>
      <c r="H1664" s="84">
        <v>7</v>
      </c>
      <c r="I1664" s="124">
        <f>C1664*E1664</f>
        <v>0</v>
      </c>
      <c r="J1664" s="124">
        <f>C1664*G1664</f>
        <v>0</v>
      </c>
    </row>
    <row r="1665" spans="1:10" s="57" customFormat="1" ht="12.75">
      <c r="A1665"/>
      <c r="B1665" t="s">
        <v>2754</v>
      </c>
      <c r="C1665" s="151"/>
      <c r="D1665" t="s">
        <v>2755</v>
      </c>
      <c r="E1665" s="124">
        <v>89.99</v>
      </c>
      <c r="F1665" s="183">
        <v>0.35</v>
      </c>
      <c r="G1665" s="124">
        <v>58.49</v>
      </c>
      <c r="H1665" s="84">
        <v>7</v>
      </c>
      <c r="I1665" s="124">
        <f>C1665*E1665</f>
        <v>0</v>
      </c>
      <c r="J1665" s="124">
        <f>C1665*G1665</f>
        <v>0</v>
      </c>
    </row>
    <row r="1666" spans="1:10" s="57" customFormat="1" ht="12.75">
      <c r="A1666"/>
      <c r="B1666" t="s">
        <v>2756</v>
      </c>
      <c r="C1666" s="151"/>
      <c r="D1666" t="s">
        <v>2757</v>
      </c>
      <c r="E1666" s="124">
        <v>50</v>
      </c>
      <c r="F1666" s="183">
        <v>0.35</v>
      </c>
      <c r="G1666" s="124">
        <v>32.5</v>
      </c>
      <c r="H1666" s="84">
        <v>1</v>
      </c>
      <c r="I1666" s="124">
        <f>C1666*E1666</f>
        <v>0</v>
      </c>
      <c r="J1666" s="124">
        <f>C1666*G1666</f>
        <v>0</v>
      </c>
    </row>
    <row r="1667" spans="1:10" ht="12.75">
      <c r="A1667"/>
      <c r="B1667" t="s">
        <v>2758</v>
      </c>
      <c r="C1667" s="151"/>
      <c r="D1667" t="s">
        <v>2759</v>
      </c>
      <c r="E1667" s="124">
        <v>50</v>
      </c>
      <c r="F1667" s="183">
        <v>0.35</v>
      </c>
      <c r="G1667" s="124">
        <v>32.5</v>
      </c>
      <c r="H1667" s="84">
        <v>1</v>
      </c>
      <c r="I1667" s="124">
        <f>C1667*E1667</f>
        <v>0</v>
      </c>
      <c r="J1667" s="124">
        <f>C1667*G1667</f>
        <v>0</v>
      </c>
    </row>
    <row r="1668" spans="1:10" s="57" customFormat="1" ht="12.75">
      <c r="A1668" t="s">
        <v>482</v>
      </c>
      <c r="B1668"/>
      <c r="C1668" s="151"/>
      <c r="D1668"/>
      <c r="E1668" s="124"/>
      <c r="F1668" s="182"/>
      <c r="G1668" s="124"/>
      <c r="H1668"/>
      <c r="I1668" s="124"/>
      <c r="J1668" s="124"/>
    </row>
    <row r="1669" spans="1:10" ht="12.75">
      <c r="A1669"/>
      <c r="B1669" t="s">
        <v>2760</v>
      </c>
      <c r="C1669" s="151"/>
      <c r="D1669" t="s">
        <v>2761</v>
      </c>
      <c r="E1669" s="124">
        <v>19.99</v>
      </c>
      <c r="F1669" s="183">
        <v>0.35</v>
      </c>
      <c r="G1669" s="124">
        <v>12.99</v>
      </c>
      <c r="H1669" s="84">
        <v>3</v>
      </c>
      <c r="I1669" s="124">
        <f aca="true" t="shared" si="98" ref="I1669:I1694">C1669*E1669</f>
        <v>0</v>
      </c>
      <c r="J1669" s="124">
        <f aca="true" t="shared" si="99" ref="J1669:J1694">C1669*G1669</f>
        <v>0</v>
      </c>
    </row>
    <row r="1670" spans="1:10" s="57" customFormat="1" ht="12.75">
      <c r="A1670"/>
      <c r="B1670" t="s">
        <v>2762</v>
      </c>
      <c r="C1670" s="151"/>
      <c r="D1670" t="s">
        <v>2763</v>
      </c>
      <c r="E1670" s="124">
        <v>19.99</v>
      </c>
      <c r="F1670" s="183">
        <v>0.35</v>
      </c>
      <c r="G1670" s="124">
        <v>12.99</v>
      </c>
      <c r="H1670" s="84">
        <v>3</v>
      </c>
      <c r="I1670" s="124">
        <f t="shared" si="98"/>
        <v>0</v>
      </c>
      <c r="J1670" s="124">
        <f t="shared" si="99"/>
        <v>0</v>
      </c>
    </row>
    <row r="1671" spans="1:10" ht="12.75">
      <c r="A1671"/>
      <c r="B1671" t="s">
        <v>2764</v>
      </c>
      <c r="C1671" s="151"/>
      <c r="D1671" t="s">
        <v>2765</v>
      </c>
      <c r="E1671" s="124">
        <v>19.99</v>
      </c>
      <c r="F1671" s="183">
        <v>0.35</v>
      </c>
      <c r="G1671" s="124">
        <v>12.99</v>
      </c>
      <c r="H1671" s="84">
        <v>3</v>
      </c>
      <c r="I1671" s="124">
        <f t="shared" si="98"/>
        <v>0</v>
      </c>
      <c r="J1671" s="124">
        <f t="shared" si="99"/>
        <v>0</v>
      </c>
    </row>
    <row r="1672" spans="1:10" s="57" customFormat="1" ht="12.75">
      <c r="A1672"/>
      <c r="B1672" t="s">
        <v>2766</v>
      </c>
      <c r="C1672" s="151"/>
      <c r="D1672" t="s">
        <v>2767</v>
      </c>
      <c r="E1672" s="124">
        <v>24.99</v>
      </c>
      <c r="F1672" s="183">
        <v>0.35</v>
      </c>
      <c r="G1672" s="124">
        <v>16.24</v>
      </c>
      <c r="H1672" s="84">
        <v>3</v>
      </c>
      <c r="I1672" s="124">
        <f t="shared" si="98"/>
        <v>0</v>
      </c>
      <c r="J1672" s="124">
        <f t="shared" si="99"/>
        <v>0</v>
      </c>
    </row>
    <row r="1673" spans="1:10" ht="12.75">
      <c r="A1673"/>
      <c r="B1673" t="s">
        <v>2768</v>
      </c>
      <c r="C1673" s="151"/>
      <c r="D1673" t="s">
        <v>2769</v>
      </c>
      <c r="E1673" s="124">
        <v>19.99</v>
      </c>
      <c r="F1673" s="183">
        <v>0.35</v>
      </c>
      <c r="G1673" s="124">
        <v>12.99</v>
      </c>
      <c r="H1673" s="84">
        <v>3</v>
      </c>
      <c r="I1673" s="124">
        <f t="shared" si="98"/>
        <v>0</v>
      </c>
      <c r="J1673" s="124">
        <f t="shared" si="99"/>
        <v>0</v>
      </c>
    </row>
    <row r="1674" spans="1:10" s="57" customFormat="1" ht="12.75">
      <c r="A1674"/>
      <c r="B1674" t="s">
        <v>2770</v>
      </c>
      <c r="C1674" s="151"/>
      <c r="D1674" t="s">
        <v>2771</v>
      </c>
      <c r="E1674" s="124">
        <v>16.99</v>
      </c>
      <c r="F1674" s="183">
        <v>0.35</v>
      </c>
      <c r="G1674" s="124">
        <v>11.04</v>
      </c>
      <c r="H1674" s="84">
        <v>3</v>
      </c>
      <c r="I1674" s="124">
        <f t="shared" si="98"/>
        <v>0</v>
      </c>
      <c r="J1674" s="124">
        <f t="shared" si="99"/>
        <v>0</v>
      </c>
    </row>
    <row r="1675" spans="1:10" s="57" customFormat="1" ht="12.75">
      <c r="A1675"/>
      <c r="B1675" t="s">
        <v>2772</v>
      </c>
      <c r="C1675" s="151"/>
      <c r="D1675" t="s">
        <v>2773</v>
      </c>
      <c r="E1675" s="124">
        <v>29.99</v>
      </c>
      <c r="F1675" s="183">
        <v>0.35</v>
      </c>
      <c r="G1675" s="124">
        <v>19.49</v>
      </c>
      <c r="H1675" s="84">
        <v>3</v>
      </c>
      <c r="I1675" s="124">
        <f t="shared" si="98"/>
        <v>0</v>
      </c>
      <c r="J1675" s="124">
        <f t="shared" si="99"/>
        <v>0</v>
      </c>
    </row>
    <row r="1676" spans="1:10" s="57" customFormat="1" ht="12.75">
      <c r="A1676"/>
      <c r="B1676" t="s">
        <v>2774</v>
      </c>
      <c r="C1676" s="151"/>
      <c r="D1676" t="s">
        <v>2775</v>
      </c>
      <c r="E1676" s="124">
        <v>19.99</v>
      </c>
      <c r="F1676" s="183">
        <v>0.35</v>
      </c>
      <c r="G1676" s="124">
        <v>12.99</v>
      </c>
      <c r="H1676" s="84">
        <v>3</v>
      </c>
      <c r="I1676" s="124">
        <f t="shared" si="98"/>
        <v>0</v>
      </c>
      <c r="J1676" s="124">
        <f t="shared" si="99"/>
        <v>0</v>
      </c>
    </row>
    <row r="1677" spans="1:10" s="57" customFormat="1" ht="12.75">
      <c r="A1677"/>
      <c r="B1677" t="s">
        <v>2776</v>
      </c>
      <c r="C1677" s="151"/>
      <c r="D1677" t="s">
        <v>2777</v>
      </c>
      <c r="E1677" s="124">
        <v>17.99</v>
      </c>
      <c r="F1677" s="183">
        <v>0.35</v>
      </c>
      <c r="G1677" s="124">
        <v>11.69</v>
      </c>
      <c r="H1677" s="84">
        <v>3</v>
      </c>
      <c r="I1677" s="124">
        <f t="shared" si="98"/>
        <v>0</v>
      </c>
      <c r="J1677" s="124">
        <f t="shared" si="99"/>
        <v>0</v>
      </c>
    </row>
    <row r="1678" spans="1:10" s="57" customFormat="1" ht="12.75">
      <c r="A1678"/>
      <c r="B1678" t="s">
        <v>2778</v>
      </c>
      <c r="C1678" s="151"/>
      <c r="D1678" t="s">
        <v>2779</v>
      </c>
      <c r="E1678" s="124">
        <v>19.99</v>
      </c>
      <c r="F1678" s="183">
        <v>0.35</v>
      </c>
      <c r="G1678" s="124">
        <v>12.99</v>
      </c>
      <c r="H1678" s="84">
        <v>3</v>
      </c>
      <c r="I1678" s="124">
        <f t="shared" si="98"/>
        <v>0</v>
      </c>
      <c r="J1678" s="124">
        <f t="shared" si="99"/>
        <v>0</v>
      </c>
    </row>
    <row r="1679" spans="1:10" s="57" customFormat="1" ht="12.75">
      <c r="A1679"/>
      <c r="B1679" t="s">
        <v>2780</v>
      </c>
      <c r="C1679" s="151"/>
      <c r="D1679" t="s">
        <v>2781</v>
      </c>
      <c r="E1679" s="124">
        <v>19.99</v>
      </c>
      <c r="F1679" s="183">
        <v>0.35</v>
      </c>
      <c r="G1679" s="124">
        <v>12.99</v>
      </c>
      <c r="H1679" s="84">
        <v>3</v>
      </c>
      <c r="I1679" s="124">
        <f t="shared" si="98"/>
        <v>0</v>
      </c>
      <c r="J1679" s="124">
        <f t="shared" si="99"/>
        <v>0</v>
      </c>
    </row>
    <row r="1680" spans="1:10" s="57" customFormat="1" ht="12.75">
      <c r="A1680"/>
      <c r="B1680" t="s">
        <v>2782</v>
      </c>
      <c r="C1680" s="151"/>
      <c r="D1680" t="s">
        <v>2783</v>
      </c>
      <c r="E1680" s="124">
        <v>19.99</v>
      </c>
      <c r="F1680" s="183">
        <v>0.35</v>
      </c>
      <c r="G1680" s="124">
        <v>12.99</v>
      </c>
      <c r="H1680" s="84">
        <v>3</v>
      </c>
      <c r="I1680" s="124">
        <f t="shared" si="98"/>
        <v>0</v>
      </c>
      <c r="J1680" s="124">
        <f t="shared" si="99"/>
        <v>0</v>
      </c>
    </row>
    <row r="1681" spans="1:10" s="57" customFormat="1" ht="12.75">
      <c r="A1681"/>
      <c r="B1681" t="s">
        <v>2784</v>
      </c>
      <c r="C1681" s="151"/>
      <c r="D1681" t="s">
        <v>2785</v>
      </c>
      <c r="E1681" s="124">
        <v>49.99</v>
      </c>
      <c r="F1681" s="183">
        <v>0.35</v>
      </c>
      <c r="G1681" s="124">
        <v>32.49</v>
      </c>
      <c r="H1681" s="84">
        <v>3</v>
      </c>
      <c r="I1681" s="124">
        <f t="shared" si="98"/>
        <v>0</v>
      </c>
      <c r="J1681" s="124">
        <f t="shared" si="99"/>
        <v>0</v>
      </c>
    </row>
    <row r="1682" spans="1:10" s="57" customFormat="1" ht="12.75">
      <c r="A1682"/>
      <c r="B1682" t="s">
        <v>2786</v>
      </c>
      <c r="C1682" s="151"/>
      <c r="D1682" t="s">
        <v>2787</v>
      </c>
      <c r="E1682" s="124">
        <v>49.99</v>
      </c>
      <c r="F1682" s="183">
        <v>0.35</v>
      </c>
      <c r="G1682" s="124">
        <v>32.49</v>
      </c>
      <c r="H1682" s="84">
        <v>3</v>
      </c>
      <c r="I1682" s="124">
        <f t="shared" si="98"/>
        <v>0</v>
      </c>
      <c r="J1682" s="124">
        <f t="shared" si="99"/>
        <v>0</v>
      </c>
    </row>
    <row r="1683" spans="1:10" s="57" customFormat="1" ht="12.75">
      <c r="A1683"/>
      <c r="B1683" t="s">
        <v>2788</v>
      </c>
      <c r="C1683" s="151"/>
      <c r="D1683" t="s">
        <v>2789</v>
      </c>
      <c r="E1683" s="124">
        <v>49.99</v>
      </c>
      <c r="F1683" s="183">
        <v>0.35</v>
      </c>
      <c r="G1683" s="124">
        <v>32.49</v>
      </c>
      <c r="H1683" s="84">
        <v>3</v>
      </c>
      <c r="I1683" s="124">
        <f t="shared" si="98"/>
        <v>0</v>
      </c>
      <c r="J1683" s="124">
        <f t="shared" si="99"/>
        <v>0</v>
      </c>
    </row>
    <row r="1684" spans="1:10" s="57" customFormat="1" ht="12.75">
      <c r="A1684"/>
      <c r="B1684" t="s">
        <v>2790</v>
      </c>
      <c r="C1684" s="151"/>
      <c r="D1684" t="s">
        <v>2791</v>
      </c>
      <c r="E1684" s="124">
        <v>49.99</v>
      </c>
      <c r="F1684" s="183">
        <v>0.35</v>
      </c>
      <c r="G1684" s="124">
        <v>32.49</v>
      </c>
      <c r="H1684" s="84">
        <v>3</v>
      </c>
      <c r="I1684" s="124">
        <f t="shared" si="98"/>
        <v>0</v>
      </c>
      <c r="J1684" s="124">
        <f t="shared" si="99"/>
        <v>0</v>
      </c>
    </row>
    <row r="1685" spans="1:10" s="57" customFormat="1" ht="12.75">
      <c r="A1685"/>
      <c r="B1685" t="s">
        <v>2792</v>
      </c>
      <c r="C1685" s="151"/>
      <c r="D1685" t="s">
        <v>2793</v>
      </c>
      <c r="E1685" s="124">
        <v>49.99</v>
      </c>
      <c r="F1685" s="183">
        <v>0.35</v>
      </c>
      <c r="G1685" s="124">
        <v>32.49</v>
      </c>
      <c r="H1685" s="84">
        <v>3</v>
      </c>
      <c r="I1685" s="124">
        <f t="shared" si="98"/>
        <v>0</v>
      </c>
      <c r="J1685" s="124">
        <f t="shared" si="99"/>
        <v>0</v>
      </c>
    </row>
    <row r="1686" spans="1:10" s="57" customFormat="1" ht="12.75">
      <c r="A1686"/>
      <c r="B1686" t="s">
        <v>2794</v>
      </c>
      <c r="C1686" s="151"/>
      <c r="D1686" t="s">
        <v>2795</v>
      </c>
      <c r="E1686" s="124">
        <v>49.99</v>
      </c>
      <c r="F1686" s="183">
        <v>0.35</v>
      </c>
      <c r="G1686" s="124">
        <v>32.49</v>
      </c>
      <c r="H1686" s="84">
        <v>3</v>
      </c>
      <c r="I1686" s="124">
        <f t="shared" si="98"/>
        <v>0</v>
      </c>
      <c r="J1686" s="124">
        <f t="shared" si="99"/>
        <v>0</v>
      </c>
    </row>
    <row r="1687" spans="1:10" s="57" customFormat="1" ht="12.75">
      <c r="A1687"/>
      <c r="B1687" t="s">
        <v>2796</v>
      </c>
      <c r="C1687" s="151"/>
      <c r="D1687" t="s">
        <v>2797</v>
      </c>
      <c r="E1687" s="124">
        <v>49.99</v>
      </c>
      <c r="F1687" s="183">
        <v>0.35</v>
      </c>
      <c r="G1687" s="124">
        <v>32.49</v>
      </c>
      <c r="H1687" s="84">
        <v>3</v>
      </c>
      <c r="I1687" s="124">
        <f t="shared" si="98"/>
        <v>0</v>
      </c>
      <c r="J1687" s="124">
        <f t="shared" si="99"/>
        <v>0</v>
      </c>
    </row>
    <row r="1688" spans="1:10" s="57" customFormat="1" ht="12.75">
      <c r="A1688"/>
      <c r="B1688" t="s">
        <v>2798</v>
      </c>
      <c r="C1688" s="151"/>
      <c r="D1688" t="s">
        <v>2799</v>
      </c>
      <c r="E1688" s="124">
        <v>49.99</v>
      </c>
      <c r="F1688" s="183">
        <v>0.35</v>
      </c>
      <c r="G1688" s="124">
        <v>32.49</v>
      </c>
      <c r="H1688" s="84">
        <v>3</v>
      </c>
      <c r="I1688" s="124">
        <f t="shared" si="98"/>
        <v>0</v>
      </c>
      <c r="J1688" s="124">
        <f t="shared" si="99"/>
        <v>0</v>
      </c>
    </row>
    <row r="1689" spans="1:10" ht="12.75">
      <c r="A1689"/>
      <c r="B1689" t="s">
        <v>2800</v>
      </c>
      <c r="C1689" s="151"/>
      <c r="D1689" t="s">
        <v>2801</v>
      </c>
      <c r="E1689" s="124">
        <v>49.99</v>
      </c>
      <c r="F1689" s="183">
        <v>0.35</v>
      </c>
      <c r="G1689" s="124">
        <v>32.49</v>
      </c>
      <c r="H1689" s="84">
        <v>3</v>
      </c>
      <c r="I1689" s="124">
        <f t="shared" si="98"/>
        <v>0</v>
      </c>
      <c r="J1689" s="124">
        <f t="shared" si="99"/>
        <v>0</v>
      </c>
    </row>
    <row r="1690" spans="1:10" s="57" customFormat="1" ht="12.75">
      <c r="A1690"/>
      <c r="B1690" t="s">
        <v>2802</v>
      </c>
      <c r="C1690" s="151"/>
      <c r="D1690" t="s">
        <v>2803</v>
      </c>
      <c r="E1690" s="124">
        <v>49.99</v>
      </c>
      <c r="F1690" s="183">
        <v>0.35</v>
      </c>
      <c r="G1690" s="124">
        <v>32.49</v>
      </c>
      <c r="H1690" s="84">
        <v>3</v>
      </c>
      <c r="I1690" s="124">
        <f t="shared" si="98"/>
        <v>0</v>
      </c>
      <c r="J1690" s="124">
        <f t="shared" si="99"/>
        <v>0</v>
      </c>
    </row>
    <row r="1691" spans="1:10" s="57" customFormat="1" ht="12.75">
      <c r="A1691"/>
      <c r="B1691" t="s">
        <v>2804</v>
      </c>
      <c r="C1691" s="151"/>
      <c r="D1691" t="s">
        <v>2805</v>
      </c>
      <c r="E1691" s="124">
        <v>49.99</v>
      </c>
      <c r="F1691" s="183">
        <v>0.35</v>
      </c>
      <c r="G1691" s="124">
        <v>32.49</v>
      </c>
      <c r="H1691" s="84">
        <v>3</v>
      </c>
      <c r="I1691" s="124">
        <f t="shared" si="98"/>
        <v>0</v>
      </c>
      <c r="J1691" s="124">
        <f t="shared" si="99"/>
        <v>0</v>
      </c>
    </row>
    <row r="1692" spans="1:10" ht="12.75">
      <c r="A1692"/>
      <c r="B1692" t="s">
        <v>2806</v>
      </c>
      <c r="C1692" s="151"/>
      <c r="D1692" t="s">
        <v>2807</v>
      </c>
      <c r="E1692" s="124">
        <v>49.99</v>
      </c>
      <c r="F1692" s="183">
        <v>0.35</v>
      </c>
      <c r="G1692" s="124">
        <v>32.49</v>
      </c>
      <c r="H1692" s="84">
        <v>3</v>
      </c>
      <c r="I1692" s="124">
        <f t="shared" si="98"/>
        <v>0</v>
      </c>
      <c r="J1692" s="124">
        <f t="shared" si="99"/>
        <v>0</v>
      </c>
    </row>
    <row r="1693" spans="1:10" s="57" customFormat="1" ht="12.75">
      <c r="A1693"/>
      <c r="B1693" t="s">
        <v>2808</v>
      </c>
      <c r="C1693" s="151"/>
      <c r="D1693" t="s">
        <v>2809</v>
      </c>
      <c r="E1693" s="124">
        <v>49.99</v>
      </c>
      <c r="F1693" s="183">
        <v>0.35</v>
      </c>
      <c r="G1693" s="124">
        <v>32.49</v>
      </c>
      <c r="H1693" s="84">
        <v>3</v>
      </c>
      <c r="I1693" s="124">
        <f t="shared" si="98"/>
        <v>0</v>
      </c>
      <c r="J1693" s="124">
        <f t="shared" si="99"/>
        <v>0</v>
      </c>
    </row>
    <row r="1694" spans="1:10" ht="12.75">
      <c r="A1694"/>
      <c r="B1694" t="s">
        <v>2810</v>
      </c>
      <c r="C1694" s="151"/>
      <c r="D1694" t="s">
        <v>2811</v>
      </c>
      <c r="E1694" s="124">
        <v>49.99</v>
      </c>
      <c r="F1694" s="183">
        <v>0.35</v>
      </c>
      <c r="G1694" s="124">
        <v>32.49</v>
      </c>
      <c r="H1694" s="84">
        <v>3</v>
      </c>
      <c r="I1694" s="124">
        <f t="shared" si="98"/>
        <v>0</v>
      </c>
      <c r="J1694" s="124">
        <f t="shared" si="99"/>
        <v>0</v>
      </c>
    </row>
    <row r="1695" spans="1:10" s="57" customFormat="1" ht="12.75">
      <c r="A1695" t="s">
        <v>213</v>
      </c>
      <c r="B1695"/>
      <c r="C1695" s="151"/>
      <c r="D1695"/>
      <c r="E1695" s="124"/>
      <c r="F1695" s="182"/>
      <c r="G1695" s="124"/>
      <c r="H1695"/>
      <c r="I1695" s="124"/>
      <c r="J1695" s="124"/>
    </row>
    <row r="1696" spans="1:10" s="57" customFormat="1" ht="12.75">
      <c r="A1696"/>
      <c r="B1696" t="s">
        <v>2812</v>
      </c>
      <c r="C1696" s="151"/>
      <c r="D1696" t="s">
        <v>2813</v>
      </c>
      <c r="E1696" s="124">
        <v>17.99</v>
      </c>
      <c r="F1696" s="183">
        <v>0.35</v>
      </c>
      <c r="G1696" s="124">
        <v>11.69</v>
      </c>
      <c r="H1696" s="84">
        <v>3</v>
      </c>
      <c r="I1696" s="124">
        <f aca="true" t="shared" si="100" ref="I1696:I1703">C1696*E1696</f>
        <v>0</v>
      </c>
      <c r="J1696" s="124">
        <f aca="true" t="shared" si="101" ref="J1696:J1703">C1696*G1696</f>
        <v>0</v>
      </c>
    </row>
    <row r="1697" spans="1:10" s="57" customFormat="1" ht="12.75">
      <c r="A1697"/>
      <c r="B1697" t="s">
        <v>2814</v>
      </c>
      <c r="C1697" s="151"/>
      <c r="D1697" t="s">
        <v>2815</v>
      </c>
      <c r="E1697" s="124">
        <v>19.99</v>
      </c>
      <c r="F1697" s="183">
        <v>0.35</v>
      </c>
      <c r="G1697" s="124">
        <v>12.99</v>
      </c>
      <c r="H1697" s="84">
        <v>3</v>
      </c>
      <c r="I1697" s="124">
        <f t="shared" si="100"/>
        <v>0</v>
      </c>
      <c r="J1697" s="124">
        <f t="shared" si="101"/>
        <v>0</v>
      </c>
    </row>
    <row r="1698" spans="1:256" s="88" customFormat="1" ht="12.75">
      <c r="A1698"/>
      <c r="B1698" t="s">
        <v>2816</v>
      </c>
      <c r="C1698" s="151"/>
      <c r="D1698" t="s">
        <v>2817</v>
      </c>
      <c r="E1698" s="124">
        <v>19.99</v>
      </c>
      <c r="F1698" s="183">
        <v>0.35</v>
      </c>
      <c r="G1698" s="124">
        <v>12.99</v>
      </c>
      <c r="H1698" s="84">
        <v>3</v>
      </c>
      <c r="I1698" s="124">
        <f t="shared" si="100"/>
        <v>0</v>
      </c>
      <c r="J1698" s="124">
        <f t="shared" si="101"/>
        <v>0</v>
      </c>
      <c r="L1698" s="174"/>
      <c r="M1698" s="180"/>
      <c r="N1698" s="174"/>
      <c r="O1698" s="176"/>
      <c r="P1698" s="177"/>
      <c r="Q1698" s="176"/>
      <c r="R1698" s="176"/>
      <c r="S1698" s="176"/>
      <c r="T1698" s="176"/>
      <c r="U1698" s="178"/>
      <c r="V1698" s="174"/>
      <c r="W1698" s="180"/>
      <c r="X1698" s="174"/>
      <c r="Y1698" s="176"/>
      <c r="Z1698" s="177"/>
      <c r="AA1698" s="176"/>
      <c r="AB1698" s="176"/>
      <c r="AC1698" s="176"/>
      <c r="AD1698" s="176"/>
      <c r="AE1698" s="178"/>
      <c r="AF1698" s="174"/>
      <c r="AG1698" s="180"/>
      <c r="AH1698" s="174"/>
      <c r="AI1698" s="176"/>
      <c r="AJ1698" s="177"/>
      <c r="AK1698" s="176"/>
      <c r="AL1698" s="176"/>
      <c r="AM1698" s="176"/>
      <c r="AN1698" s="176"/>
      <c r="AO1698" s="178"/>
      <c r="AP1698" s="174"/>
      <c r="AQ1698" s="180"/>
      <c r="AR1698" s="174"/>
      <c r="AS1698" s="176"/>
      <c r="AT1698" s="177"/>
      <c r="AU1698" s="176"/>
      <c r="AV1698" s="176"/>
      <c r="AW1698" s="176"/>
      <c r="AX1698" s="176"/>
      <c r="AY1698" s="178"/>
      <c r="AZ1698" s="174"/>
      <c r="BA1698" s="180"/>
      <c r="BB1698" s="174"/>
      <c r="BC1698" s="176"/>
      <c r="BD1698" s="177"/>
      <c r="BE1698" s="176"/>
      <c r="BF1698" s="176"/>
      <c r="BG1698" s="176"/>
      <c r="BH1698" s="176"/>
      <c r="BI1698" s="178"/>
      <c r="BJ1698" s="174"/>
      <c r="BK1698" s="180"/>
      <c r="BL1698" s="174"/>
      <c r="BM1698" s="176"/>
      <c r="BN1698" s="177"/>
      <c r="BO1698" s="176"/>
      <c r="BP1698" s="176"/>
      <c r="BQ1698" s="176"/>
      <c r="BR1698" s="176"/>
      <c r="BS1698" s="178"/>
      <c r="BT1698" s="174"/>
      <c r="BU1698" s="180"/>
      <c r="BV1698" s="174"/>
      <c r="BW1698" s="176"/>
      <c r="BX1698" s="177"/>
      <c r="BY1698" s="176"/>
      <c r="BZ1698" s="176"/>
      <c r="CA1698" s="176"/>
      <c r="CB1698" s="176"/>
      <c r="CC1698" s="178"/>
      <c r="CD1698" s="174"/>
      <c r="CE1698" s="180"/>
      <c r="CF1698" s="174"/>
      <c r="CG1698" s="176"/>
      <c r="CH1698" s="177"/>
      <c r="CI1698" s="176"/>
      <c r="CJ1698" s="176"/>
      <c r="CK1698" s="176"/>
      <c r="CL1698" s="176"/>
      <c r="CM1698" s="178"/>
      <c r="CN1698" s="174"/>
      <c r="CO1698" s="180"/>
      <c r="CP1698" s="174"/>
      <c r="CQ1698" s="176"/>
      <c r="CR1698" s="177"/>
      <c r="CS1698" s="176"/>
      <c r="CT1698" s="176"/>
      <c r="CU1698" s="176"/>
      <c r="CV1698" s="176"/>
      <c r="CW1698" s="178"/>
      <c r="CX1698" s="174"/>
      <c r="CY1698" s="180"/>
      <c r="CZ1698" s="174"/>
      <c r="DA1698" s="176"/>
      <c r="DB1698" s="177"/>
      <c r="DC1698" s="176"/>
      <c r="DD1698" s="176"/>
      <c r="DE1698" s="176"/>
      <c r="DF1698" s="176"/>
      <c r="DG1698" s="178"/>
      <c r="DH1698" s="174"/>
      <c r="DI1698" s="180"/>
      <c r="DJ1698" s="174"/>
      <c r="DK1698" s="176"/>
      <c r="DL1698" s="177"/>
      <c r="DM1698" s="176"/>
      <c r="DN1698" s="176"/>
      <c r="DO1698" s="176"/>
      <c r="DP1698" s="176"/>
      <c r="DQ1698" s="178"/>
      <c r="DR1698" s="174"/>
      <c r="DS1698" s="180"/>
      <c r="DT1698" s="174"/>
      <c r="DU1698" s="176"/>
      <c r="DV1698" s="177"/>
      <c r="DW1698" s="176"/>
      <c r="DX1698" s="176"/>
      <c r="DY1698" s="176"/>
      <c r="DZ1698" s="176"/>
      <c r="EA1698" s="178"/>
      <c r="EB1698" s="174"/>
      <c r="EC1698" s="180"/>
      <c r="ED1698" s="174"/>
      <c r="EE1698" s="176"/>
      <c r="EF1698" s="177"/>
      <c r="EG1698" s="176"/>
      <c r="EH1698" s="176"/>
      <c r="EI1698" s="176"/>
      <c r="EJ1698" s="176"/>
      <c r="EK1698" s="178"/>
      <c r="EL1698" s="174"/>
      <c r="EM1698" s="180"/>
      <c r="EN1698" s="174"/>
      <c r="EO1698" s="176"/>
      <c r="EP1698" s="177"/>
      <c r="EQ1698" s="176"/>
      <c r="ER1698" s="176"/>
      <c r="ES1698" s="176"/>
      <c r="ET1698" s="176"/>
      <c r="EU1698" s="178"/>
      <c r="EV1698" s="174"/>
      <c r="EW1698" s="180"/>
      <c r="EX1698" s="174"/>
      <c r="EY1698" s="176"/>
      <c r="EZ1698" s="177"/>
      <c r="FA1698" s="176"/>
      <c r="FB1698" s="176"/>
      <c r="FC1698" s="176"/>
      <c r="FD1698" s="176"/>
      <c r="FE1698" s="178"/>
      <c r="FF1698" s="174"/>
      <c r="FG1698" s="180"/>
      <c r="FH1698" s="174"/>
      <c r="FI1698" s="176"/>
      <c r="FJ1698" s="177"/>
      <c r="FK1698" s="176"/>
      <c r="FL1698" s="176"/>
      <c r="FM1698" s="176"/>
      <c r="FN1698" s="176"/>
      <c r="FO1698" s="178"/>
      <c r="FP1698" s="174"/>
      <c r="FQ1698" s="180"/>
      <c r="FR1698" s="174"/>
      <c r="FS1698" s="176"/>
      <c r="FT1698" s="177"/>
      <c r="FU1698" s="176"/>
      <c r="FV1698" s="176"/>
      <c r="FW1698" s="176"/>
      <c r="FX1698" s="176"/>
      <c r="FY1698" s="178"/>
      <c r="FZ1698" s="174"/>
      <c r="GA1698" s="180"/>
      <c r="GB1698" s="174"/>
      <c r="GC1698" s="176"/>
      <c r="GD1698" s="177"/>
      <c r="GE1698" s="176"/>
      <c r="GF1698" s="176"/>
      <c r="GG1698" s="176"/>
      <c r="GH1698" s="176"/>
      <c r="GI1698" s="178"/>
      <c r="GJ1698" s="174"/>
      <c r="GK1698" s="180"/>
      <c r="GL1698" s="174"/>
      <c r="GM1698" s="176"/>
      <c r="GN1698" s="177"/>
      <c r="GO1698" s="176"/>
      <c r="GP1698" s="176"/>
      <c r="GQ1698" s="176"/>
      <c r="GR1698" s="176"/>
      <c r="GS1698" s="178"/>
      <c r="GT1698" s="174"/>
      <c r="GU1698" s="180"/>
      <c r="GV1698" s="174"/>
      <c r="GW1698" s="176"/>
      <c r="GX1698" s="177"/>
      <c r="GY1698" s="176"/>
      <c r="GZ1698" s="176"/>
      <c r="HA1698" s="176"/>
      <c r="HB1698" s="176"/>
      <c r="HC1698" s="178"/>
      <c r="HD1698" s="174"/>
      <c r="HE1698" s="180"/>
      <c r="HF1698" s="174"/>
      <c r="HG1698" s="176"/>
      <c r="HH1698" s="177"/>
      <c r="HI1698" s="176"/>
      <c r="HJ1698" s="176"/>
      <c r="HK1698" s="176"/>
      <c r="HL1698" s="176"/>
      <c r="HM1698" s="178"/>
      <c r="HN1698" s="174"/>
      <c r="HO1698" s="180"/>
      <c r="HP1698" s="174"/>
      <c r="HQ1698" s="176"/>
      <c r="HR1698" s="177"/>
      <c r="HS1698" s="176"/>
      <c r="HT1698" s="176"/>
      <c r="HU1698" s="176"/>
      <c r="HV1698" s="176"/>
      <c r="HW1698" s="178"/>
      <c r="HX1698" s="174"/>
      <c r="HY1698" s="180"/>
      <c r="HZ1698" s="174"/>
      <c r="IA1698" s="176"/>
      <c r="IB1698" s="177"/>
      <c r="IC1698" s="176"/>
      <c r="ID1698" s="176"/>
      <c r="IE1698" s="176"/>
      <c r="IF1698" s="176"/>
      <c r="IG1698" s="178"/>
      <c r="IH1698" s="174"/>
      <c r="II1698" s="180"/>
      <c r="IJ1698" s="174"/>
      <c r="IK1698" s="176"/>
      <c r="IL1698" s="177"/>
      <c r="IM1698" s="176"/>
      <c r="IN1698" s="176"/>
      <c r="IO1698" s="176"/>
      <c r="IP1698" s="176"/>
      <c r="IQ1698" s="178"/>
      <c r="IR1698" s="174"/>
      <c r="IS1698" s="180"/>
      <c r="IT1698" s="174"/>
      <c r="IU1698" s="176"/>
      <c r="IV1698" s="177"/>
    </row>
    <row r="1699" spans="1:10" ht="12.75">
      <c r="A1699"/>
      <c r="B1699" t="s">
        <v>2818</v>
      </c>
      <c r="C1699" s="151"/>
      <c r="D1699" t="s">
        <v>2819</v>
      </c>
      <c r="E1699" s="124">
        <v>16.99</v>
      </c>
      <c r="F1699" s="183">
        <v>0.35</v>
      </c>
      <c r="G1699" s="124">
        <v>11.04</v>
      </c>
      <c r="H1699" s="84">
        <v>3</v>
      </c>
      <c r="I1699" s="124">
        <f t="shared" si="100"/>
        <v>0</v>
      </c>
      <c r="J1699" s="124">
        <f t="shared" si="101"/>
        <v>0</v>
      </c>
    </row>
    <row r="1700" spans="1:10" ht="12.75">
      <c r="A1700"/>
      <c r="B1700" t="s">
        <v>2820</v>
      </c>
      <c r="C1700" s="151"/>
      <c r="D1700" t="s">
        <v>2821</v>
      </c>
      <c r="E1700" s="124">
        <v>12.99</v>
      </c>
      <c r="F1700" s="183">
        <v>0.35</v>
      </c>
      <c r="G1700" s="124">
        <v>8.44</v>
      </c>
      <c r="H1700" s="84">
        <v>3</v>
      </c>
      <c r="I1700" s="124">
        <f t="shared" si="100"/>
        <v>0</v>
      </c>
      <c r="J1700" s="124">
        <f t="shared" si="101"/>
        <v>0</v>
      </c>
    </row>
    <row r="1701" spans="1:10" s="57" customFormat="1" ht="12.75">
      <c r="A1701"/>
      <c r="B1701" t="s">
        <v>2822</v>
      </c>
      <c r="C1701" s="151"/>
      <c r="D1701" t="s">
        <v>2823</v>
      </c>
      <c r="E1701" s="124">
        <v>12.99</v>
      </c>
      <c r="F1701" s="183">
        <v>0.35</v>
      </c>
      <c r="G1701" s="124">
        <v>8.44</v>
      </c>
      <c r="H1701" s="84">
        <v>3</v>
      </c>
      <c r="I1701" s="124">
        <f t="shared" si="100"/>
        <v>0</v>
      </c>
      <c r="J1701" s="124">
        <f t="shared" si="101"/>
        <v>0</v>
      </c>
    </row>
    <row r="1702" spans="1:10" s="57" customFormat="1" ht="12.75">
      <c r="A1702"/>
      <c r="B1702" t="s">
        <v>2824</v>
      </c>
      <c r="C1702" s="151"/>
      <c r="D1702" t="s">
        <v>2825</v>
      </c>
      <c r="E1702" s="124">
        <v>12.99</v>
      </c>
      <c r="F1702" s="183">
        <v>0.35</v>
      </c>
      <c r="G1702" s="124">
        <v>8.44</v>
      </c>
      <c r="H1702" s="84">
        <v>3</v>
      </c>
      <c r="I1702" s="124">
        <f t="shared" si="100"/>
        <v>0</v>
      </c>
      <c r="J1702" s="124">
        <f t="shared" si="101"/>
        <v>0</v>
      </c>
    </row>
    <row r="1703" spans="1:10" s="57" customFormat="1" ht="12.75">
      <c r="A1703"/>
      <c r="B1703" t="s">
        <v>2826</v>
      </c>
      <c r="C1703" s="151"/>
      <c r="D1703" t="s">
        <v>2827</v>
      </c>
      <c r="E1703" s="124">
        <v>19.99</v>
      </c>
      <c r="F1703" s="183">
        <v>0.35</v>
      </c>
      <c r="G1703" s="124">
        <v>12.99</v>
      </c>
      <c r="H1703" s="84">
        <v>3</v>
      </c>
      <c r="I1703" s="124">
        <f t="shared" si="100"/>
        <v>0</v>
      </c>
      <c r="J1703" s="124">
        <f t="shared" si="101"/>
        <v>0</v>
      </c>
    </row>
    <row r="1704" spans="1:10" ht="12.75">
      <c r="A1704" s="166" t="s">
        <v>34</v>
      </c>
      <c r="B1704" s="93" t="s">
        <v>103</v>
      </c>
      <c r="C1704" s="167"/>
      <c r="D1704" s="93"/>
      <c r="E1704" s="47"/>
      <c r="F1704" s="106"/>
      <c r="G1704" s="47"/>
      <c r="H1704" s="47"/>
      <c r="I1704" s="191"/>
      <c r="J1704" s="191"/>
    </row>
    <row r="1705" spans="1:10" s="57" customFormat="1" ht="12.75">
      <c r="A1705" t="s">
        <v>141</v>
      </c>
      <c r="B1705"/>
      <c r="C1705" s="151"/>
      <c r="D1705"/>
      <c r="E1705" s="124"/>
      <c r="F1705" s="182"/>
      <c r="G1705" s="124"/>
      <c r="H1705"/>
      <c r="I1705" s="124"/>
      <c r="J1705" s="124"/>
    </row>
    <row r="1706" spans="1:10" s="57" customFormat="1" ht="12.75">
      <c r="A1706" s="87"/>
      <c r="B1706" s="87" t="s">
        <v>2828</v>
      </c>
      <c r="C1706" s="179"/>
      <c r="D1706" s="87" t="s">
        <v>2829</v>
      </c>
      <c r="E1706" s="130">
        <v>4.99</v>
      </c>
      <c r="F1706" s="184">
        <v>0.5</v>
      </c>
      <c r="G1706" s="130">
        <v>2.49</v>
      </c>
      <c r="H1706" s="83">
        <v>1</v>
      </c>
      <c r="I1706" s="130">
        <f>C1706*E1706</f>
        <v>0</v>
      </c>
      <c r="J1706" s="130">
        <f>C1706*G1706</f>
        <v>0</v>
      </c>
    </row>
    <row r="1707" spans="1:10" ht="12.75">
      <c r="A1707"/>
      <c r="B1707" t="s">
        <v>2830</v>
      </c>
      <c r="C1707" s="151"/>
      <c r="D1707" t="s">
        <v>2831</v>
      </c>
      <c r="E1707" s="124">
        <v>4.99</v>
      </c>
      <c r="F1707" s="183">
        <v>0.35</v>
      </c>
      <c r="G1707" s="124">
        <v>3.24</v>
      </c>
      <c r="H1707" s="84">
        <v>1</v>
      </c>
      <c r="I1707" s="124">
        <f>C1707*E1707</f>
        <v>0</v>
      </c>
      <c r="J1707" s="124">
        <f>C1707*G1707</f>
        <v>0</v>
      </c>
    </row>
    <row r="1708" spans="1:10" s="57" customFormat="1" ht="12.75">
      <c r="A1708"/>
      <c r="B1708" t="s">
        <v>2832</v>
      </c>
      <c r="C1708" s="151"/>
      <c r="D1708" t="s">
        <v>2833</v>
      </c>
      <c r="E1708" s="124">
        <v>50</v>
      </c>
      <c r="F1708" s="182" t="s">
        <v>35</v>
      </c>
      <c r="G1708" s="124">
        <v>50</v>
      </c>
      <c r="H1708" s="84">
        <v>1</v>
      </c>
      <c r="I1708" s="124">
        <f>C1708*E1708</f>
        <v>0</v>
      </c>
      <c r="J1708" s="124">
        <f>C1708*G1708</f>
        <v>0</v>
      </c>
    </row>
    <row r="1709" spans="1:10" s="57" customFormat="1" ht="12.75">
      <c r="A1709"/>
      <c r="B1709" t="s">
        <v>2834</v>
      </c>
      <c r="C1709" s="151"/>
      <c r="D1709" t="s">
        <v>2835</v>
      </c>
      <c r="E1709" s="124">
        <v>100</v>
      </c>
      <c r="F1709" s="182" t="s">
        <v>35</v>
      </c>
      <c r="G1709" s="124">
        <v>100</v>
      </c>
      <c r="H1709" s="84">
        <v>1</v>
      </c>
      <c r="I1709" s="124">
        <f>C1709*E1709</f>
        <v>0</v>
      </c>
      <c r="J1709" s="124">
        <f>C1709*G1709</f>
        <v>0</v>
      </c>
    </row>
    <row r="1710" spans="1:10" s="57" customFormat="1" ht="12.75">
      <c r="A1710" t="s">
        <v>481</v>
      </c>
      <c r="B1710"/>
      <c r="C1710" s="151"/>
      <c r="D1710"/>
      <c r="E1710" s="124"/>
      <c r="F1710" s="182"/>
      <c r="G1710" s="124"/>
      <c r="H1710"/>
      <c r="I1710" s="124"/>
      <c r="J1710" s="124"/>
    </row>
    <row r="1711" spans="1:10" s="57" customFormat="1" ht="12.75">
      <c r="A1711"/>
      <c r="B1711" t="s">
        <v>2836</v>
      </c>
      <c r="C1711" s="151"/>
      <c r="D1711" t="s">
        <v>2837</v>
      </c>
      <c r="E1711" s="124">
        <v>5.99</v>
      </c>
      <c r="F1711" s="183">
        <v>0.35</v>
      </c>
      <c r="G1711" s="124">
        <v>3.89</v>
      </c>
      <c r="H1711" s="84">
        <v>1</v>
      </c>
      <c r="I1711" s="124">
        <f>C1711*E1711</f>
        <v>0</v>
      </c>
      <c r="J1711" s="124">
        <f>C1711*G1711</f>
        <v>0</v>
      </c>
    </row>
    <row r="1712" spans="1:10" ht="12.75">
      <c r="A1712" t="s">
        <v>224</v>
      </c>
      <c r="B1712"/>
      <c r="C1712" s="151"/>
      <c r="D1712"/>
      <c r="E1712" s="124"/>
      <c r="F1712" s="182"/>
      <c r="G1712" s="124"/>
      <c r="H1712"/>
      <c r="I1712" s="124"/>
      <c r="J1712" s="124"/>
    </row>
    <row r="1713" spans="1:10" ht="12.75">
      <c r="A1713"/>
      <c r="B1713" t="s">
        <v>2838</v>
      </c>
      <c r="C1713" s="151"/>
      <c r="D1713" t="s">
        <v>2839</v>
      </c>
      <c r="E1713" s="124">
        <v>3.99</v>
      </c>
      <c r="F1713" s="183">
        <v>0.35</v>
      </c>
      <c r="G1713" s="124">
        <v>2.59</v>
      </c>
      <c r="H1713" s="84">
        <v>1</v>
      </c>
      <c r="I1713" s="124">
        <f aca="true" t="shared" si="102" ref="I1713:I1718">C1713*E1713</f>
        <v>0</v>
      </c>
      <c r="J1713" s="124">
        <f aca="true" t="shared" si="103" ref="J1713:J1718">C1713*G1713</f>
        <v>0</v>
      </c>
    </row>
    <row r="1714" spans="1:10" s="57" customFormat="1" ht="12.75">
      <c r="A1714"/>
      <c r="B1714" t="s">
        <v>2840</v>
      </c>
      <c r="C1714" s="151"/>
      <c r="D1714" t="s">
        <v>2841</v>
      </c>
      <c r="E1714" s="124">
        <v>3.99</v>
      </c>
      <c r="F1714" s="183">
        <v>0.35</v>
      </c>
      <c r="G1714" s="124">
        <v>2.59</v>
      </c>
      <c r="H1714" s="84">
        <v>1</v>
      </c>
      <c r="I1714" s="124">
        <f t="shared" si="102"/>
        <v>0</v>
      </c>
      <c r="J1714" s="124">
        <f t="shared" si="103"/>
        <v>0</v>
      </c>
    </row>
    <row r="1715" spans="1:10" ht="12.75">
      <c r="A1715"/>
      <c r="B1715" t="s">
        <v>2842</v>
      </c>
      <c r="C1715" s="151"/>
      <c r="D1715" t="s">
        <v>2843</v>
      </c>
      <c r="E1715" s="124">
        <v>40</v>
      </c>
      <c r="F1715" s="182" t="s">
        <v>35</v>
      </c>
      <c r="G1715" s="124">
        <v>40</v>
      </c>
      <c r="H1715" s="84">
        <v>1</v>
      </c>
      <c r="I1715" s="124">
        <f t="shared" si="102"/>
        <v>0</v>
      </c>
      <c r="J1715" s="124">
        <f t="shared" si="103"/>
        <v>0</v>
      </c>
    </row>
    <row r="1716" spans="1:10" s="57" customFormat="1" ht="12.75">
      <c r="A1716"/>
      <c r="B1716" t="s">
        <v>2844</v>
      </c>
      <c r="C1716" s="151"/>
      <c r="D1716" t="s">
        <v>2845</v>
      </c>
      <c r="E1716" s="124">
        <v>3.99</v>
      </c>
      <c r="F1716" s="183">
        <v>0.35</v>
      </c>
      <c r="G1716" s="124">
        <v>2.59</v>
      </c>
      <c r="H1716" s="84">
        <v>1</v>
      </c>
      <c r="I1716" s="124">
        <f t="shared" si="102"/>
        <v>0</v>
      </c>
      <c r="J1716" s="124">
        <f t="shared" si="103"/>
        <v>0</v>
      </c>
    </row>
    <row r="1717" spans="1:10" s="57" customFormat="1" ht="12.75">
      <c r="A1717"/>
      <c r="B1717" t="s">
        <v>2846</v>
      </c>
      <c r="C1717" s="151"/>
      <c r="D1717" t="s">
        <v>2847</v>
      </c>
      <c r="E1717" s="124">
        <v>3.99</v>
      </c>
      <c r="F1717" s="183">
        <v>0.35</v>
      </c>
      <c r="G1717" s="124">
        <v>2.59</v>
      </c>
      <c r="H1717" s="84">
        <v>1</v>
      </c>
      <c r="I1717" s="124">
        <f t="shared" si="102"/>
        <v>0</v>
      </c>
      <c r="J1717" s="124">
        <f t="shared" si="103"/>
        <v>0</v>
      </c>
    </row>
    <row r="1718" spans="1:10" s="57" customFormat="1" ht="12.75">
      <c r="A1718"/>
      <c r="B1718" t="s">
        <v>2848</v>
      </c>
      <c r="C1718" s="151"/>
      <c r="D1718" t="s">
        <v>2849</v>
      </c>
      <c r="E1718" s="124">
        <v>40</v>
      </c>
      <c r="F1718" s="182" t="s">
        <v>35</v>
      </c>
      <c r="G1718" s="124">
        <v>40</v>
      </c>
      <c r="H1718" s="84">
        <v>1</v>
      </c>
      <c r="I1718" s="124">
        <f t="shared" si="102"/>
        <v>0</v>
      </c>
      <c r="J1718" s="124">
        <f t="shared" si="103"/>
        <v>0</v>
      </c>
    </row>
    <row r="1719" spans="1:10" ht="12.75">
      <c r="A1719" t="s">
        <v>2850</v>
      </c>
      <c r="B1719"/>
      <c r="C1719" s="151"/>
      <c r="D1719"/>
      <c r="E1719" s="124"/>
      <c r="F1719" s="182"/>
      <c r="G1719" s="124"/>
      <c r="H1719"/>
      <c r="I1719" s="124"/>
      <c r="J1719" s="124"/>
    </row>
    <row r="1720" spans="1:10" s="57" customFormat="1" ht="12.75">
      <c r="A1720"/>
      <c r="B1720" t="s">
        <v>2851</v>
      </c>
      <c r="C1720" s="151"/>
      <c r="D1720" t="s">
        <v>2852</v>
      </c>
      <c r="E1720" s="124">
        <v>4.99</v>
      </c>
      <c r="F1720" s="183">
        <v>0.35</v>
      </c>
      <c r="G1720" s="124">
        <v>3.24</v>
      </c>
      <c r="H1720" s="84">
        <v>1</v>
      </c>
      <c r="I1720" s="124">
        <f>C1720*E1720</f>
        <v>0</v>
      </c>
      <c r="J1720" s="124">
        <f>C1720*G1720</f>
        <v>0</v>
      </c>
    </row>
    <row r="1721" spans="1:10" s="57" customFormat="1" ht="12.75">
      <c r="A1721"/>
      <c r="B1721" t="s">
        <v>2853</v>
      </c>
      <c r="C1721" s="151"/>
      <c r="D1721" t="s">
        <v>2854</v>
      </c>
      <c r="E1721" s="124">
        <v>16.99</v>
      </c>
      <c r="F1721" s="183">
        <v>0.35</v>
      </c>
      <c r="G1721" s="124">
        <v>11.04</v>
      </c>
      <c r="H1721" s="84">
        <v>3</v>
      </c>
      <c r="I1721" s="124">
        <f>C1721*E1721</f>
        <v>0</v>
      </c>
      <c r="J1721" s="124">
        <f>C1721*G1721</f>
        <v>0</v>
      </c>
    </row>
    <row r="1722" spans="1:10" ht="12.75">
      <c r="A1722" t="s">
        <v>214</v>
      </c>
      <c r="B1722"/>
      <c r="C1722" s="151"/>
      <c r="D1722"/>
      <c r="E1722" s="124"/>
      <c r="F1722" s="182"/>
      <c r="G1722" s="124"/>
      <c r="H1722"/>
      <c r="I1722" s="124"/>
      <c r="J1722" s="124"/>
    </row>
    <row r="1723" spans="1:10" s="57" customFormat="1" ht="12.75">
      <c r="A1723" s="87"/>
      <c r="B1723" s="87" t="s">
        <v>2855</v>
      </c>
      <c r="C1723" s="179"/>
      <c r="D1723" s="87" t="s">
        <v>2856</v>
      </c>
      <c r="E1723" s="130">
        <v>3.99</v>
      </c>
      <c r="F1723" s="184">
        <v>0.5</v>
      </c>
      <c r="G1723" s="130">
        <v>1.99</v>
      </c>
      <c r="H1723" s="83">
        <v>1</v>
      </c>
      <c r="I1723" s="130">
        <f>C1723*E1723</f>
        <v>0</v>
      </c>
      <c r="J1723" s="130">
        <f>C1723*G1723</f>
        <v>0</v>
      </c>
    </row>
    <row r="1724" spans="1:10" s="57" customFormat="1" ht="12.75">
      <c r="A1724"/>
      <c r="B1724" t="s">
        <v>2857</v>
      </c>
      <c r="C1724" s="151"/>
      <c r="D1724" t="s">
        <v>2858</v>
      </c>
      <c r="E1724" s="124">
        <v>4.99</v>
      </c>
      <c r="F1724" s="183">
        <v>0.35</v>
      </c>
      <c r="G1724" s="124">
        <v>3.24</v>
      </c>
      <c r="H1724" s="84">
        <v>1</v>
      </c>
      <c r="I1724" s="124">
        <f>C1724*E1724</f>
        <v>0</v>
      </c>
      <c r="J1724" s="124">
        <f>C1724*G1724</f>
        <v>0</v>
      </c>
    </row>
    <row r="1725" spans="1:10" s="57" customFormat="1" ht="12.75">
      <c r="A1725" t="s">
        <v>333</v>
      </c>
      <c r="B1725"/>
      <c r="C1725" s="151"/>
      <c r="D1725"/>
      <c r="E1725" s="124"/>
      <c r="F1725" s="182"/>
      <c r="G1725" s="124"/>
      <c r="H1725"/>
      <c r="I1725" s="124"/>
      <c r="J1725" s="124"/>
    </row>
    <row r="1726" spans="1:10" ht="12.75">
      <c r="A1726"/>
      <c r="B1726" t="s">
        <v>2859</v>
      </c>
      <c r="C1726" s="151"/>
      <c r="D1726" t="s">
        <v>2860</v>
      </c>
      <c r="E1726" s="124">
        <v>26.99</v>
      </c>
      <c r="F1726" s="183">
        <v>0.35</v>
      </c>
      <c r="G1726" s="124">
        <v>17.54</v>
      </c>
      <c r="H1726" s="84">
        <v>3</v>
      </c>
      <c r="I1726" s="124">
        <f>C1726*E1726</f>
        <v>0</v>
      </c>
      <c r="J1726" s="124">
        <f>C1726*G1726</f>
        <v>0</v>
      </c>
    </row>
    <row r="1727" spans="1:10" s="57" customFormat="1" ht="12.75">
      <c r="A1727" t="s">
        <v>261</v>
      </c>
      <c r="B1727"/>
      <c r="C1727" s="151"/>
      <c r="D1727"/>
      <c r="E1727" s="124"/>
      <c r="F1727" s="182"/>
      <c r="G1727" s="124"/>
      <c r="H1727"/>
      <c r="I1727" s="124"/>
      <c r="J1727" s="124"/>
    </row>
    <row r="1728" spans="1:10" ht="12.75">
      <c r="A1728"/>
      <c r="B1728" t="s">
        <v>2861</v>
      </c>
      <c r="C1728" s="151"/>
      <c r="D1728" t="s">
        <v>2862</v>
      </c>
      <c r="E1728" s="124">
        <v>14.99</v>
      </c>
      <c r="F1728" s="183">
        <v>0.35</v>
      </c>
      <c r="G1728" s="124">
        <v>9.74</v>
      </c>
      <c r="H1728" s="84">
        <v>3</v>
      </c>
      <c r="I1728" s="124">
        <f>C1728*E1728</f>
        <v>0</v>
      </c>
      <c r="J1728" s="124">
        <f>C1728*G1728</f>
        <v>0</v>
      </c>
    </row>
    <row r="1729" spans="1:10" ht="12.75">
      <c r="A1729" t="s">
        <v>127</v>
      </c>
      <c r="B1729"/>
      <c r="C1729" s="151"/>
      <c r="D1729"/>
      <c r="E1729" s="124"/>
      <c r="F1729" s="182"/>
      <c r="G1729" s="124"/>
      <c r="H1729"/>
      <c r="I1729" s="124"/>
      <c r="J1729" s="124"/>
    </row>
    <row r="1730" spans="1:10" s="57" customFormat="1" ht="12.75">
      <c r="A1730"/>
      <c r="B1730" t="s">
        <v>2863</v>
      </c>
      <c r="C1730" s="151"/>
      <c r="D1730" t="s">
        <v>2864</v>
      </c>
      <c r="E1730" s="124">
        <v>7.99</v>
      </c>
      <c r="F1730" s="183">
        <v>0.35</v>
      </c>
      <c r="G1730" s="124">
        <v>5.19</v>
      </c>
      <c r="H1730" s="84">
        <v>1</v>
      </c>
      <c r="I1730" s="124">
        <f>C1730*E1730</f>
        <v>0</v>
      </c>
      <c r="J1730" s="124">
        <f>C1730*G1730</f>
        <v>0</v>
      </c>
    </row>
    <row r="1731" spans="1:10" s="57" customFormat="1" ht="12.75">
      <c r="A1731"/>
      <c r="B1731" t="s">
        <v>2865</v>
      </c>
      <c r="C1731" s="151"/>
      <c r="D1731" t="s">
        <v>2866</v>
      </c>
      <c r="E1731" s="124">
        <v>7.99</v>
      </c>
      <c r="F1731" s="183">
        <v>0.35</v>
      </c>
      <c r="G1731" s="124">
        <v>5.19</v>
      </c>
      <c r="H1731" s="84">
        <v>1</v>
      </c>
      <c r="I1731" s="124">
        <f>C1731*E1731</f>
        <v>0</v>
      </c>
      <c r="J1731" s="124">
        <f>C1731*G1731</f>
        <v>0</v>
      </c>
    </row>
    <row r="1732" spans="1:10" ht="12.75">
      <c r="A1732"/>
      <c r="B1732" t="s">
        <v>2867</v>
      </c>
      <c r="C1732" s="151"/>
      <c r="D1732" t="s">
        <v>2868</v>
      </c>
      <c r="E1732" s="124">
        <v>50</v>
      </c>
      <c r="F1732" s="182" t="s">
        <v>35</v>
      </c>
      <c r="G1732" s="124">
        <v>50</v>
      </c>
      <c r="H1732" s="84">
        <v>1</v>
      </c>
      <c r="I1732" s="124">
        <f>C1732*E1732</f>
        <v>0</v>
      </c>
      <c r="J1732" s="124">
        <f>C1732*G1732</f>
        <v>0</v>
      </c>
    </row>
    <row r="1733" spans="1:10" ht="12.75">
      <c r="A1733" t="s">
        <v>2869</v>
      </c>
      <c r="B1733"/>
      <c r="C1733" s="151"/>
      <c r="D1733"/>
      <c r="E1733" s="124"/>
      <c r="F1733" s="182"/>
      <c r="G1733" s="124"/>
      <c r="H1733"/>
      <c r="I1733" s="124"/>
      <c r="J1733" s="124"/>
    </row>
    <row r="1734" spans="1:10" ht="12.75">
      <c r="A1734"/>
      <c r="B1734" t="s">
        <v>2870</v>
      </c>
      <c r="C1734" s="151"/>
      <c r="D1734" t="s">
        <v>2871</v>
      </c>
      <c r="E1734" s="124">
        <v>3.99</v>
      </c>
      <c r="F1734" s="183">
        <v>0.35</v>
      </c>
      <c r="G1734" s="124">
        <v>2.59</v>
      </c>
      <c r="H1734" s="84">
        <v>1</v>
      </c>
      <c r="I1734" s="124">
        <f aca="true" t="shared" si="104" ref="I1734:I1741">C1734*E1734</f>
        <v>0</v>
      </c>
      <c r="J1734" s="124">
        <f aca="true" t="shared" si="105" ref="J1734:J1741">C1734*G1734</f>
        <v>0</v>
      </c>
    </row>
    <row r="1735" spans="1:10" ht="12.75">
      <c r="A1735"/>
      <c r="B1735" t="s">
        <v>2872</v>
      </c>
      <c r="C1735" s="151"/>
      <c r="D1735" t="s">
        <v>2873</v>
      </c>
      <c r="E1735" s="124">
        <v>3.99</v>
      </c>
      <c r="F1735" s="183">
        <v>0.35</v>
      </c>
      <c r="G1735" s="124">
        <v>2.59</v>
      </c>
      <c r="H1735" s="84">
        <v>1</v>
      </c>
      <c r="I1735" s="124">
        <f t="shared" si="104"/>
        <v>0</v>
      </c>
      <c r="J1735" s="124">
        <f t="shared" si="105"/>
        <v>0</v>
      </c>
    </row>
    <row r="1736" spans="1:10" ht="12.75">
      <c r="A1736"/>
      <c r="B1736" t="s">
        <v>2874</v>
      </c>
      <c r="C1736" s="151"/>
      <c r="D1736" t="s">
        <v>2875</v>
      </c>
      <c r="E1736" s="124">
        <v>3.99</v>
      </c>
      <c r="F1736" s="183">
        <v>0.35</v>
      </c>
      <c r="G1736" s="124">
        <v>2.59</v>
      </c>
      <c r="H1736" s="84">
        <v>1</v>
      </c>
      <c r="I1736" s="124">
        <f t="shared" si="104"/>
        <v>0</v>
      </c>
      <c r="J1736" s="124">
        <f t="shared" si="105"/>
        <v>0</v>
      </c>
    </row>
    <row r="1737" spans="1:10" s="57" customFormat="1" ht="12.75">
      <c r="A1737"/>
      <c r="B1737" t="s">
        <v>2876</v>
      </c>
      <c r="C1737" s="151"/>
      <c r="D1737" t="s">
        <v>2877</v>
      </c>
      <c r="E1737" s="124">
        <v>50</v>
      </c>
      <c r="F1737" s="182" t="s">
        <v>35</v>
      </c>
      <c r="G1737" s="124">
        <v>50</v>
      </c>
      <c r="H1737" s="84">
        <v>1</v>
      </c>
      <c r="I1737" s="124">
        <f t="shared" si="104"/>
        <v>0</v>
      </c>
      <c r="J1737" s="124">
        <f t="shared" si="105"/>
        <v>0</v>
      </c>
    </row>
    <row r="1738" spans="1:10" ht="12.75">
      <c r="A1738"/>
      <c r="B1738" t="s">
        <v>2878</v>
      </c>
      <c r="C1738" s="151"/>
      <c r="D1738" t="s">
        <v>2879</v>
      </c>
      <c r="E1738" s="124">
        <v>3.99</v>
      </c>
      <c r="F1738" s="183">
        <v>0.35</v>
      </c>
      <c r="G1738" s="124">
        <v>2.59</v>
      </c>
      <c r="H1738" s="84">
        <v>1</v>
      </c>
      <c r="I1738" s="124">
        <f t="shared" si="104"/>
        <v>0</v>
      </c>
      <c r="J1738" s="124">
        <f t="shared" si="105"/>
        <v>0</v>
      </c>
    </row>
    <row r="1739" spans="1:10" ht="12.75">
      <c r="A1739"/>
      <c r="B1739" t="s">
        <v>2880</v>
      </c>
      <c r="C1739" s="151"/>
      <c r="D1739" t="s">
        <v>2881</v>
      </c>
      <c r="E1739" s="124">
        <v>3.99</v>
      </c>
      <c r="F1739" s="183">
        <v>0.35</v>
      </c>
      <c r="G1739" s="124">
        <v>2.59</v>
      </c>
      <c r="H1739" s="84">
        <v>1</v>
      </c>
      <c r="I1739" s="124">
        <f t="shared" si="104"/>
        <v>0</v>
      </c>
      <c r="J1739" s="124">
        <f t="shared" si="105"/>
        <v>0</v>
      </c>
    </row>
    <row r="1740" spans="1:10" ht="12.75">
      <c r="A1740"/>
      <c r="B1740" t="s">
        <v>2882</v>
      </c>
      <c r="C1740" s="151"/>
      <c r="D1740" t="s">
        <v>2883</v>
      </c>
      <c r="E1740" s="124">
        <v>3.99</v>
      </c>
      <c r="F1740" s="183">
        <v>0.35</v>
      </c>
      <c r="G1740" s="124">
        <v>2.59</v>
      </c>
      <c r="H1740" s="84">
        <v>1</v>
      </c>
      <c r="I1740" s="124">
        <f t="shared" si="104"/>
        <v>0</v>
      </c>
      <c r="J1740" s="124">
        <f t="shared" si="105"/>
        <v>0</v>
      </c>
    </row>
    <row r="1741" spans="1:10" ht="12.75">
      <c r="A1741"/>
      <c r="B1741" t="s">
        <v>2884</v>
      </c>
      <c r="C1741" s="151"/>
      <c r="D1741" t="s">
        <v>2885</v>
      </c>
      <c r="E1741" s="124">
        <v>40</v>
      </c>
      <c r="F1741" s="182" t="s">
        <v>35</v>
      </c>
      <c r="G1741" s="124">
        <v>40</v>
      </c>
      <c r="H1741" s="84">
        <v>1</v>
      </c>
      <c r="I1741" s="124">
        <f t="shared" si="104"/>
        <v>0</v>
      </c>
      <c r="J1741" s="124">
        <f t="shared" si="105"/>
        <v>0</v>
      </c>
    </row>
    <row r="1742" spans="1:10" s="57" customFormat="1" ht="12.75">
      <c r="A1742" t="s">
        <v>356</v>
      </c>
      <c r="B1742"/>
      <c r="C1742" s="151"/>
      <c r="D1742"/>
      <c r="E1742" s="124"/>
      <c r="F1742" s="182"/>
      <c r="G1742" s="124"/>
      <c r="H1742"/>
      <c r="I1742" s="124"/>
      <c r="J1742" s="124"/>
    </row>
    <row r="1743" spans="1:10" s="57" customFormat="1" ht="12.75">
      <c r="A1743"/>
      <c r="B1743" t="s">
        <v>2886</v>
      </c>
      <c r="C1743" s="151"/>
      <c r="D1743" t="s">
        <v>2887</v>
      </c>
      <c r="E1743" s="124">
        <v>14.99</v>
      </c>
      <c r="F1743" s="183">
        <v>0.35</v>
      </c>
      <c r="G1743" s="124">
        <v>9.74</v>
      </c>
      <c r="H1743" s="84">
        <v>3</v>
      </c>
      <c r="I1743" s="124">
        <f>C1743*E1743</f>
        <v>0</v>
      </c>
      <c r="J1743" s="124">
        <f>C1743*G1743</f>
        <v>0</v>
      </c>
    </row>
    <row r="1744" spans="1:10" s="57" customFormat="1" ht="12.75">
      <c r="A1744"/>
      <c r="B1744" t="s">
        <v>2888</v>
      </c>
      <c r="C1744" s="151"/>
      <c r="D1744" t="s">
        <v>2889</v>
      </c>
      <c r="E1744" s="124">
        <v>16.99</v>
      </c>
      <c r="F1744" s="183">
        <v>0.35</v>
      </c>
      <c r="G1744" s="124">
        <v>11.04</v>
      </c>
      <c r="H1744" s="84">
        <v>3</v>
      </c>
      <c r="I1744" s="124">
        <f>C1744*E1744</f>
        <v>0</v>
      </c>
      <c r="J1744" s="124">
        <f>C1744*G1744</f>
        <v>0</v>
      </c>
    </row>
    <row r="1745" spans="1:10" s="57" customFormat="1" ht="12.75">
      <c r="A1745" t="s">
        <v>2890</v>
      </c>
      <c r="B1745"/>
      <c r="C1745" s="151"/>
      <c r="D1745"/>
      <c r="E1745" s="124"/>
      <c r="F1745" s="182"/>
      <c r="G1745" s="124"/>
      <c r="H1745"/>
      <c r="I1745" s="124"/>
      <c r="J1745" s="124"/>
    </row>
    <row r="1746" spans="1:10" ht="12.75">
      <c r="A1746"/>
      <c r="B1746" t="s">
        <v>2891</v>
      </c>
      <c r="C1746" s="151"/>
      <c r="D1746" t="s">
        <v>2892</v>
      </c>
      <c r="E1746" s="124">
        <v>3.99</v>
      </c>
      <c r="F1746" s="183">
        <v>0.35</v>
      </c>
      <c r="G1746" s="124">
        <v>2.59</v>
      </c>
      <c r="H1746" s="84">
        <v>1</v>
      </c>
      <c r="I1746" s="124">
        <f>C1746*E1746</f>
        <v>0</v>
      </c>
      <c r="J1746" s="124">
        <f>C1746*G1746</f>
        <v>0</v>
      </c>
    </row>
    <row r="1747" spans="1:10" s="57" customFormat="1" ht="12.75">
      <c r="A1747"/>
      <c r="B1747" t="s">
        <v>2893</v>
      </c>
      <c r="C1747" s="151"/>
      <c r="D1747" t="s">
        <v>2894</v>
      </c>
      <c r="E1747" s="124">
        <v>3.99</v>
      </c>
      <c r="F1747" s="183">
        <v>0.35</v>
      </c>
      <c r="G1747" s="124">
        <v>2.59</v>
      </c>
      <c r="H1747" s="84">
        <v>1</v>
      </c>
      <c r="I1747" s="124">
        <f>C1747*E1747</f>
        <v>0</v>
      </c>
      <c r="J1747" s="124">
        <f>C1747*G1747</f>
        <v>0</v>
      </c>
    </row>
    <row r="1748" spans="1:10" ht="12.75">
      <c r="A1748"/>
      <c r="B1748" t="s">
        <v>2895</v>
      </c>
      <c r="C1748" s="151"/>
      <c r="D1748" t="s">
        <v>2896</v>
      </c>
      <c r="E1748" s="124">
        <v>15</v>
      </c>
      <c r="F1748" s="182" t="s">
        <v>35</v>
      </c>
      <c r="G1748" s="124">
        <v>15</v>
      </c>
      <c r="H1748" s="84">
        <v>1</v>
      </c>
      <c r="I1748" s="124">
        <f>C1748*E1748</f>
        <v>0</v>
      </c>
      <c r="J1748" s="124">
        <f>C1748*G1748</f>
        <v>0</v>
      </c>
    </row>
    <row r="1749" spans="1:10" ht="12.75">
      <c r="A1749"/>
      <c r="B1749" t="s">
        <v>2897</v>
      </c>
      <c r="C1749" s="151"/>
      <c r="D1749" t="s">
        <v>2898</v>
      </c>
      <c r="E1749" s="124">
        <v>3.99</v>
      </c>
      <c r="F1749" s="183">
        <v>0.35</v>
      </c>
      <c r="G1749" s="124">
        <v>2.59</v>
      </c>
      <c r="H1749" s="84">
        <v>1</v>
      </c>
      <c r="I1749" s="124">
        <f>C1749*E1749</f>
        <v>0</v>
      </c>
      <c r="J1749" s="124">
        <f>C1749*G1749</f>
        <v>0</v>
      </c>
    </row>
    <row r="1750" spans="1:10" s="57" customFormat="1" ht="12.75">
      <c r="A1750"/>
      <c r="B1750" t="s">
        <v>2899</v>
      </c>
      <c r="C1750" s="151"/>
      <c r="D1750" t="s">
        <v>2900</v>
      </c>
      <c r="E1750" s="124">
        <v>3.99</v>
      </c>
      <c r="F1750" s="183">
        <v>0.35</v>
      </c>
      <c r="G1750" s="124">
        <v>2.59</v>
      </c>
      <c r="H1750" s="84">
        <v>1</v>
      </c>
      <c r="I1750" s="124">
        <f>C1750*E1750</f>
        <v>0</v>
      </c>
      <c r="J1750" s="124">
        <f>C1750*G1750</f>
        <v>0</v>
      </c>
    </row>
    <row r="1751" spans="1:10" s="57" customFormat="1" ht="12.75">
      <c r="A1751" t="s">
        <v>295</v>
      </c>
      <c r="B1751"/>
      <c r="C1751" s="151"/>
      <c r="D1751"/>
      <c r="E1751" s="124"/>
      <c r="F1751" s="182"/>
      <c r="G1751" s="124"/>
      <c r="H1751"/>
      <c r="I1751" s="124"/>
      <c r="J1751" s="124"/>
    </row>
    <row r="1752" spans="1:10" s="57" customFormat="1" ht="12.75">
      <c r="A1752"/>
      <c r="B1752" t="s">
        <v>2901</v>
      </c>
      <c r="C1752" s="151"/>
      <c r="D1752" t="s">
        <v>2902</v>
      </c>
      <c r="E1752" s="124">
        <v>14.99</v>
      </c>
      <c r="F1752" s="183">
        <v>0.35</v>
      </c>
      <c r="G1752" s="124">
        <v>9.74</v>
      </c>
      <c r="H1752" s="84">
        <v>3</v>
      </c>
      <c r="I1752" s="124">
        <f>C1752*E1752</f>
        <v>0</v>
      </c>
      <c r="J1752" s="124">
        <f>C1752*G1752</f>
        <v>0</v>
      </c>
    </row>
    <row r="1753" spans="1:10" ht="12.75">
      <c r="A1753" t="s">
        <v>357</v>
      </c>
      <c r="B1753"/>
      <c r="C1753" s="151"/>
      <c r="D1753"/>
      <c r="E1753" s="124"/>
      <c r="F1753" s="182"/>
      <c r="G1753" s="124"/>
      <c r="H1753"/>
      <c r="I1753" s="124"/>
      <c r="J1753" s="124"/>
    </row>
    <row r="1754" spans="1:10" ht="12.75">
      <c r="A1754"/>
      <c r="B1754" t="s">
        <v>2903</v>
      </c>
      <c r="C1754" s="151"/>
      <c r="D1754" t="s">
        <v>2904</v>
      </c>
      <c r="E1754" s="124">
        <v>3.99</v>
      </c>
      <c r="F1754" s="183">
        <v>0.35</v>
      </c>
      <c r="G1754" s="124">
        <v>2.59</v>
      </c>
      <c r="H1754" s="84">
        <v>1</v>
      </c>
      <c r="I1754" s="124">
        <f>C1754*E1754</f>
        <v>0</v>
      </c>
      <c r="J1754" s="124">
        <f>C1754*G1754</f>
        <v>0</v>
      </c>
    </row>
    <row r="1755" spans="1:10" ht="12.75">
      <c r="A1755"/>
      <c r="B1755" t="s">
        <v>2905</v>
      </c>
      <c r="C1755" s="151"/>
      <c r="D1755" t="s">
        <v>2906</v>
      </c>
      <c r="E1755" s="124">
        <v>3.99</v>
      </c>
      <c r="F1755" s="183">
        <v>0.35</v>
      </c>
      <c r="G1755" s="124">
        <v>2.59</v>
      </c>
      <c r="H1755" s="84">
        <v>1</v>
      </c>
      <c r="I1755" s="124">
        <f>C1755*E1755</f>
        <v>0</v>
      </c>
      <c r="J1755" s="124">
        <f>C1755*G1755</f>
        <v>0</v>
      </c>
    </row>
    <row r="1756" spans="1:10" s="57" customFormat="1" ht="12.75">
      <c r="A1756"/>
      <c r="B1756" t="s">
        <v>2907</v>
      </c>
      <c r="C1756" s="151"/>
      <c r="D1756" t="s">
        <v>2908</v>
      </c>
      <c r="E1756" s="124">
        <v>3.99</v>
      </c>
      <c r="F1756" s="183">
        <v>0.35</v>
      </c>
      <c r="G1756" s="124">
        <v>2.59</v>
      </c>
      <c r="H1756" s="84">
        <v>1</v>
      </c>
      <c r="I1756" s="124">
        <f>C1756*E1756</f>
        <v>0</v>
      </c>
      <c r="J1756" s="124">
        <f>C1756*G1756</f>
        <v>0</v>
      </c>
    </row>
    <row r="1757" spans="1:10" ht="12.75">
      <c r="A1757" t="s">
        <v>381</v>
      </c>
      <c r="B1757"/>
      <c r="C1757" s="151"/>
      <c r="D1757"/>
      <c r="E1757" s="124"/>
      <c r="F1757" s="182"/>
      <c r="G1757" s="124"/>
      <c r="H1757"/>
      <c r="I1757" s="124"/>
      <c r="J1757" s="124"/>
    </row>
    <row r="1758" spans="1:10" ht="12.75">
      <c r="A1758"/>
      <c r="B1758" t="s">
        <v>2909</v>
      </c>
      <c r="C1758" s="151"/>
      <c r="D1758" t="s">
        <v>2910</v>
      </c>
      <c r="E1758" s="124">
        <v>3.99</v>
      </c>
      <c r="F1758" s="183">
        <v>0.35</v>
      </c>
      <c r="G1758" s="124">
        <v>2.59</v>
      </c>
      <c r="H1758" s="84">
        <v>1</v>
      </c>
      <c r="I1758" s="124">
        <f>C1758*E1758</f>
        <v>0</v>
      </c>
      <c r="J1758" s="124">
        <f>C1758*G1758</f>
        <v>0</v>
      </c>
    </row>
    <row r="1759" spans="1:10" s="57" customFormat="1" ht="12.75">
      <c r="A1759"/>
      <c r="B1759" t="s">
        <v>2911</v>
      </c>
      <c r="C1759" s="151"/>
      <c r="D1759" t="s">
        <v>2912</v>
      </c>
      <c r="E1759" s="124">
        <v>3.99</v>
      </c>
      <c r="F1759" s="183">
        <v>0.35</v>
      </c>
      <c r="G1759" s="124">
        <v>2.59</v>
      </c>
      <c r="H1759" s="84">
        <v>1</v>
      </c>
      <c r="I1759" s="124">
        <f>C1759*E1759</f>
        <v>0</v>
      </c>
      <c r="J1759" s="124">
        <f>C1759*G1759</f>
        <v>0</v>
      </c>
    </row>
    <row r="1760" spans="1:10" s="57" customFormat="1" ht="12.75">
      <c r="A1760"/>
      <c r="B1760" t="s">
        <v>2913</v>
      </c>
      <c r="C1760" s="151"/>
      <c r="D1760" t="s">
        <v>2914</v>
      </c>
      <c r="E1760" s="124">
        <v>3.99</v>
      </c>
      <c r="F1760" s="183">
        <v>0.35</v>
      </c>
      <c r="G1760" s="124">
        <v>2.59</v>
      </c>
      <c r="H1760" s="84">
        <v>1</v>
      </c>
      <c r="I1760" s="124">
        <f>C1760*E1760</f>
        <v>0</v>
      </c>
      <c r="J1760" s="124">
        <f>C1760*G1760</f>
        <v>0</v>
      </c>
    </row>
    <row r="1761" spans="1:10" ht="12.75">
      <c r="A1761"/>
      <c r="B1761" t="s">
        <v>2915</v>
      </c>
      <c r="C1761" s="151"/>
      <c r="D1761" t="s">
        <v>2916</v>
      </c>
      <c r="E1761" s="124">
        <v>3.99</v>
      </c>
      <c r="F1761" s="183">
        <v>0.35</v>
      </c>
      <c r="G1761" s="124">
        <v>2.59</v>
      </c>
      <c r="H1761" s="84">
        <v>1</v>
      </c>
      <c r="I1761" s="124">
        <f>C1761*E1761</f>
        <v>0</v>
      </c>
      <c r="J1761" s="124">
        <f>C1761*G1761</f>
        <v>0</v>
      </c>
    </row>
    <row r="1762" spans="1:10" ht="12.75">
      <c r="A1762"/>
      <c r="B1762" t="s">
        <v>2917</v>
      </c>
      <c r="C1762" s="151"/>
      <c r="D1762" t="s">
        <v>2918</v>
      </c>
      <c r="E1762" s="124">
        <v>3.99</v>
      </c>
      <c r="F1762" s="183">
        <v>0.35</v>
      </c>
      <c r="G1762" s="124">
        <v>2.59</v>
      </c>
      <c r="H1762" s="84">
        <v>1</v>
      </c>
      <c r="I1762" s="124">
        <f>C1762*E1762</f>
        <v>0</v>
      </c>
      <c r="J1762" s="124">
        <f>C1762*G1762</f>
        <v>0</v>
      </c>
    </row>
    <row r="1763" spans="1:10" ht="12.75">
      <c r="A1763" t="s">
        <v>382</v>
      </c>
      <c r="B1763"/>
      <c r="C1763" s="151"/>
      <c r="D1763"/>
      <c r="E1763" s="124"/>
      <c r="F1763" s="182"/>
      <c r="G1763" s="124"/>
      <c r="H1763"/>
      <c r="I1763" s="124"/>
      <c r="J1763" s="124"/>
    </row>
    <row r="1764" spans="1:10" ht="12.75">
      <c r="A1764"/>
      <c r="B1764" t="s">
        <v>2919</v>
      </c>
      <c r="C1764" s="151"/>
      <c r="D1764" t="s">
        <v>2920</v>
      </c>
      <c r="E1764" s="124">
        <v>3.99</v>
      </c>
      <c r="F1764" s="183">
        <v>0.35</v>
      </c>
      <c r="G1764" s="124">
        <v>2.59</v>
      </c>
      <c r="H1764" s="84">
        <v>1</v>
      </c>
      <c r="I1764" s="124">
        <f>C1764*E1764</f>
        <v>0</v>
      </c>
      <c r="J1764" s="124">
        <f>C1764*G1764</f>
        <v>0</v>
      </c>
    </row>
    <row r="1765" spans="1:10" s="57" customFormat="1" ht="12.75">
      <c r="A1765" t="s">
        <v>2921</v>
      </c>
      <c r="B1765"/>
      <c r="C1765" s="151"/>
      <c r="D1765"/>
      <c r="E1765" s="124"/>
      <c r="F1765" s="182"/>
      <c r="G1765" s="124"/>
      <c r="H1765"/>
      <c r="I1765" s="124"/>
      <c r="J1765" s="124"/>
    </row>
    <row r="1766" spans="1:10" ht="12.75">
      <c r="A1766"/>
      <c r="B1766" t="s">
        <v>2922</v>
      </c>
      <c r="C1766" s="151"/>
      <c r="D1766" t="s">
        <v>2923</v>
      </c>
      <c r="E1766" s="124">
        <v>3.99</v>
      </c>
      <c r="F1766" s="183">
        <v>0.35</v>
      </c>
      <c r="G1766" s="124">
        <v>2.59</v>
      </c>
      <c r="H1766" s="84">
        <v>1</v>
      </c>
      <c r="I1766" s="124">
        <f>C1766*E1766</f>
        <v>0</v>
      </c>
      <c r="J1766" s="124">
        <f>C1766*G1766</f>
        <v>0</v>
      </c>
    </row>
    <row r="1767" spans="1:10" ht="12.75">
      <c r="A1767"/>
      <c r="B1767" t="s">
        <v>2924</v>
      </c>
      <c r="C1767" s="151"/>
      <c r="D1767" t="s">
        <v>2925</v>
      </c>
      <c r="E1767" s="124">
        <v>3.99</v>
      </c>
      <c r="F1767" s="183">
        <v>0.35</v>
      </c>
      <c r="G1767" s="124">
        <v>2.59</v>
      </c>
      <c r="H1767" s="84">
        <v>1</v>
      </c>
      <c r="I1767" s="124">
        <f>C1767*E1767</f>
        <v>0</v>
      </c>
      <c r="J1767" s="124">
        <f>C1767*G1767</f>
        <v>0</v>
      </c>
    </row>
    <row r="1768" spans="1:10" s="57" customFormat="1" ht="12.75">
      <c r="A1768" t="s">
        <v>383</v>
      </c>
      <c r="B1768"/>
      <c r="C1768" s="151"/>
      <c r="D1768"/>
      <c r="E1768" s="124"/>
      <c r="F1768" s="182"/>
      <c r="G1768" s="124"/>
      <c r="H1768"/>
      <c r="I1768" s="124"/>
      <c r="J1768" s="124"/>
    </row>
    <row r="1769" spans="1:10" s="57" customFormat="1" ht="12.75">
      <c r="A1769"/>
      <c r="B1769" t="s">
        <v>2926</v>
      </c>
      <c r="C1769" s="151"/>
      <c r="D1769" t="s">
        <v>2927</v>
      </c>
      <c r="E1769" s="124">
        <v>12.99</v>
      </c>
      <c r="F1769" s="183">
        <v>0.35</v>
      </c>
      <c r="G1769" s="124">
        <v>8.44</v>
      </c>
      <c r="H1769" s="84">
        <v>3</v>
      </c>
      <c r="I1769" s="124">
        <f>C1769*E1769</f>
        <v>0</v>
      </c>
      <c r="J1769" s="124">
        <f>C1769*G1769</f>
        <v>0</v>
      </c>
    </row>
    <row r="1770" spans="1:10" ht="12.75">
      <c r="A1770"/>
      <c r="B1770" t="s">
        <v>2928</v>
      </c>
      <c r="C1770" s="151"/>
      <c r="D1770" t="s">
        <v>2929</v>
      </c>
      <c r="E1770" s="124">
        <v>3.99</v>
      </c>
      <c r="F1770" s="183">
        <v>0.35</v>
      </c>
      <c r="G1770" s="124">
        <v>2.59</v>
      </c>
      <c r="H1770" s="84">
        <v>1</v>
      </c>
      <c r="I1770" s="124">
        <f>C1770*E1770</f>
        <v>0</v>
      </c>
      <c r="J1770" s="124">
        <f>C1770*G1770</f>
        <v>0</v>
      </c>
    </row>
    <row r="1771" spans="1:10" ht="12.75">
      <c r="A1771"/>
      <c r="B1771" t="s">
        <v>2930</v>
      </c>
      <c r="C1771" s="151"/>
      <c r="D1771" t="s">
        <v>2931</v>
      </c>
      <c r="E1771" s="124">
        <v>3.99</v>
      </c>
      <c r="F1771" s="183">
        <v>0.35</v>
      </c>
      <c r="G1771" s="124">
        <v>2.59</v>
      </c>
      <c r="H1771" s="84">
        <v>1</v>
      </c>
      <c r="I1771" s="124">
        <f>C1771*E1771</f>
        <v>0</v>
      </c>
      <c r="J1771" s="124">
        <f>C1771*G1771</f>
        <v>0</v>
      </c>
    </row>
    <row r="1772" spans="1:10" s="57" customFormat="1" ht="12.75">
      <c r="A1772" t="s">
        <v>384</v>
      </c>
      <c r="B1772"/>
      <c r="C1772" s="151"/>
      <c r="D1772"/>
      <c r="E1772" s="124"/>
      <c r="F1772" s="182"/>
      <c r="G1772" s="124"/>
      <c r="H1772"/>
      <c r="I1772" s="124"/>
      <c r="J1772" s="124"/>
    </row>
    <row r="1773" spans="1:10" ht="12.75">
      <c r="A1773"/>
      <c r="B1773" t="s">
        <v>2932</v>
      </c>
      <c r="C1773" s="151"/>
      <c r="D1773" t="s">
        <v>2933</v>
      </c>
      <c r="E1773" s="124">
        <v>3.99</v>
      </c>
      <c r="F1773" s="183">
        <v>0.35</v>
      </c>
      <c r="G1773" s="124">
        <v>2.59</v>
      </c>
      <c r="H1773" s="84">
        <v>1</v>
      </c>
      <c r="I1773" s="124">
        <f>C1773*E1773</f>
        <v>0</v>
      </c>
      <c r="J1773" s="124">
        <f>C1773*G1773</f>
        <v>0</v>
      </c>
    </row>
    <row r="1774" spans="1:10" ht="12.75">
      <c r="A1774"/>
      <c r="B1774" t="s">
        <v>2934</v>
      </c>
      <c r="C1774" s="151"/>
      <c r="D1774" t="s">
        <v>2935</v>
      </c>
      <c r="E1774" s="124">
        <v>3.99</v>
      </c>
      <c r="F1774" s="183">
        <v>0.35</v>
      </c>
      <c r="G1774" s="124">
        <v>2.59</v>
      </c>
      <c r="H1774" s="84">
        <v>1</v>
      </c>
      <c r="I1774" s="124">
        <f>C1774*E1774</f>
        <v>0</v>
      </c>
      <c r="J1774" s="124">
        <f>C1774*G1774</f>
        <v>0</v>
      </c>
    </row>
    <row r="1775" spans="1:10" ht="12.75">
      <c r="A1775"/>
      <c r="B1775" t="s">
        <v>2936</v>
      </c>
      <c r="C1775" s="151"/>
      <c r="D1775" t="s">
        <v>2937</v>
      </c>
      <c r="E1775" s="124">
        <v>25</v>
      </c>
      <c r="F1775" s="182" t="s">
        <v>35</v>
      </c>
      <c r="G1775" s="124">
        <v>25</v>
      </c>
      <c r="H1775" s="84">
        <v>1</v>
      </c>
      <c r="I1775" s="124">
        <f>C1775*E1775</f>
        <v>0</v>
      </c>
      <c r="J1775" s="124">
        <f>C1775*G1775</f>
        <v>0</v>
      </c>
    </row>
    <row r="1776" spans="1:10" ht="12.75">
      <c r="A1776"/>
      <c r="B1776" t="s">
        <v>2938</v>
      </c>
      <c r="C1776" s="151"/>
      <c r="D1776" t="s">
        <v>2939</v>
      </c>
      <c r="E1776" s="124">
        <v>3.99</v>
      </c>
      <c r="F1776" s="183">
        <v>0.35</v>
      </c>
      <c r="G1776" s="124">
        <v>2.59</v>
      </c>
      <c r="H1776" s="84">
        <v>1</v>
      </c>
      <c r="I1776" s="124">
        <f>C1776*E1776</f>
        <v>0</v>
      </c>
      <c r="J1776" s="124">
        <f>C1776*G1776</f>
        <v>0</v>
      </c>
    </row>
    <row r="1777" spans="1:10" s="57" customFormat="1" ht="12.75">
      <c r="A1777"/>
      <c r="B1777" t="s">
        <v>2940</v>
      </c>
      <c r="C1777" s="151"/>
      <c r="D1777" t="s">
        <v>2941</v>
      </c>
      <c r="E1777" s="124">
        <v>3.99</v>
      </c>
      <c r="F1777" s="183">
        <v>0.35</v>
      </c>
      <c r="G1777" s="124">
        <v>2.59</v>
      </c>
      <c r="H1777" s="84">
        <v>1</v>
      </c>
      <c r="I1777" s="124">
        <f>C1777*E1777</f>
        <v>0</v>
      </c>
      <c r="J1777" s="124">
        <f>C1777*G1777</f>
        <v>0</v>
      </c>
    </row>
    <row r="1778" spans="1:10" s="57" customFormat="1" ht="12.75">
      <c r="A1778" t="s">
        <v>480</v>
      </c>
      <c r="B1778"/>
      <c r="C1778" s="151"/>
      <c r="D1778"/>
      <c r="E1778" s="124"/>
      <c r="F1778" s="182"/>
      <c r="G1778" s="124"/>
      <c r="H1778"/>
      <c r="I1778" s="124"/>
      <c r="J1778" s="124"/>
    </row>
    <row r="1779" spans="1:10" s="57" customFormat="1" ht="12.75">
      <c r="A1779"/>
      <c r="B1779" t="s">
        <v>2942</v>
      </c>
      <c r="C1779" s="151"/>
      <c r="D1779" t="s">
        <v>2943</v>
      </c>
      <c r="E1779" s="124">
        <v>3.99</v>
      </c>
      <c r="F1779" s="183">
        <v>0.35</v>
      </c>
      <c r="G1779" s="124">
        <v>2.59</v>
      </c>
      <c r="H1779" s="84">
        <v>1</v>
      </c>
      <c r="I1779" s="124">
        <f>C1779*E1779</f>
        <v>0</v>
      </c>
      <c r="J1779" s="124">
        <f>C1779*G1779</f>
        <v>0</v>
      </c>
    </row>
    <row r="1780" spans="1:10" ht="12.75">
      <c r="A1780"/>
      <c r="B1780" t="s">
        <v>2944</v>
      </c>
      <c r="C1780" s="151"/>
      <c r="D1780" t="s">
        <v>2945</v>
      </c>
      <c r="E1780" s="124">
        <v>3.99</v>
      </c>
      <c r="F1780" s="183">
        <v>0.35</v>
      </c>
      <c r="G1780" s="124">
        <v>2.59</v>
      </c>
      <c r="H1780" s="84">
        <v>1</v>
      </c>
      <c r="I1780" s="124">
        <f>C1780*E1780</f>
        <v>0</v>
      </c>
      <c r="J1780" s="124">
        <f>C1780*G1780</f>
        <v>0</v>
      </c>
    </row>
    <row r="1781" spans="1:10" s="57" customFormat="1" ht="12.75">
      <c r="A1781"/>
      <c r="B1781" t="s">
        <v>2946</v>
      </c>
      <c r="C1781" s="151"/>
      <c r="D1781" t="s">
        <v>2947</v>
      </c>
      <c r="E1781" s="124">
        <v>14.99</v>
      </c>
      <c r="F1781" s="183">
        <v>0.35</v>
      </c>
      <c r="G1781" s="124">
        <v>9.74</v>
      </c>
      <c r="H1781" s="84">
        <v>3</v>
      </c>
      <c r="I1781" s="124">
        <f>C1781*E1781</f>
        <v>0</v>
      </c>
      <c r="J1781" s="124">
        <f>C1781*G1781</f>
        <v>0</v>
      </c>
    </row>
    <row r="1782" spans="1:10" s="57" customFormat="1" ht="12.75">
      <c r="A1782" t="s">
        <v>479</v>
      </c>
      <c r="B1782"/>
      <c r="C1782" s="151"/>
      <c r="D1782"/>
      <c r="E1782" s="124"/>
      <c r="F1782" s="182"/>
      <c r="G1782" s="124"/>
      <c r="H1782"/>
      <c r="I1782" s="124"/>
      <c r="J1782" s="124"/>
    </row>
    <row r="1783" spans="1:10" s="57" customFormat="1" ht="12.75">
      <c r="A1783"/>
      <c r="B1783" t="s">
        <v>2948</v>
      </c>
      <c r="C1783" s="151"/>
      <c r="D1783" t="s">
        <v>2949</v>
      </c>
      <c r="E1783" s="124">
        <v>3.99</v>
      </c>
      <c r="F1783" s="183">
        <v>0.35</v>
      </c>
      <c r="G1783" s="124">
        <v>2.59</v>
      </c>
      <c r="H1783" s="84">
        <v>1</v>
      </c>
      <c r="I1783" s="124">
        <f>C1783*E1783</f>
        <v>0</v>
      </c>
      <c r="J1783" s="124">
        <f>C1783*G1783</f>
        <v>0</v>
      </c>
    </row>
    <row r="1784" spans="1:10" ht="12.75">
      <c r="A1784"/>
      <c r="B1784" t="s">
        <v>2950</v>
      </c>
      <c r="C1784" s="151"/>
      <c r="D1784" t="s">
        <v>2951</v>
      </c>
      <c r="E1784" s="124">
        <v>3.99</v>
      </c>
      <c r="F1784" s="183">
        <v>0.35</v>
      </c>
      <c r="G1784" s="124">
        <v>2.59</v>
      </c>
      <c r="H1784" s="84">
        <v>1</v>
      </c>
      <c r="I1784" s="124">
        <f>C1784*E1784</f>
        <v>0</v>
      </c>
      <c r="J1784" s="124">
        <f>C1784*G1784</f>
        <v>0</v>
      </c>
    </row>
    <row r="1785" spans="1:10" s="57" customFormat="1" ht="12.75">
      <c r="A1785"/>
      <c r="B1785" t="s">
        <v>2952</v>
      </c>
      <c r="C1785" s="151"/>
      <c r="D1785" t="s">
        <v>2953</v>
      </c>
      <c r="E1785" s="124">
        <v>3.99</v>
      </c>
      <c r="F1785" s="183">
        <v>0.35</v>
      </c>
      <c r="G1785" s="124">
        <v>2.59</v>
      </c>
      <c r="H1785" s="84">
        <v>1</v>
      </c>
      <c r="I1785" s="124">
        <f>C1785*E1785</f>
        <v>0</v>
      </c>
      <c r="J1785" s="124">
        <f>C1785*G1785</f>
        <v>0</v>
      </c>
    </row>
    <row r="1786" spans="1:10" s="57" customFormat="1" ht="12.75">
      <c r="A1786" t="s">
        <v>478</v>
      </c>
      <c r="B1786"/>
      <c r="C1786" s="151"/>
      <c r="D1786"/>
      <c r="E1786" s="124"/>
      <c r="F1786" s="182"/>
      <c r="G1786" s="124"/>
      <c r="H1786"/>
      <c r="I1786" s="124"/>
      <c r="J1786" s="124"/>
    </row>
    <row r="1787" spans="1:10" s="57" customFormat="1" ht="12.75">
      <c r="A1787"/>
      <c r="B1787" t="s">
        <v>2954</v>
      </c>
      <c r="C1787" s="151"/>
      <c r="D1787" t="s">
        <v>2955</v>
      </c>
      <c r="E1787" s="124">
        <v>14.99</v>
      </c>
      <c r="F1787" s="183">
        <v>0.35</v>
      </c>
      <c r="G1787" s="124">
        <v>9.74</v>
      </c>
      <c r="H1787" s="84">
        <v>3</v>
      </c>
      <c r="I1787" s="124">
        <f>C1787*E1787</f>
        <v>0</v>
      </c>
      <c r="J1787" s="124">
        <f>C1787*G1787</f>
        <v>0</v>
      </c>
    </row>
    <row r="1788" spans="1:10" s="57" customFormat="1" ht="12.75">
      <c r="A1788"/>
      <c r="B1788" t="s">
        <v>2956</v>
      </c>
      <c r="C1788" s="151"/>
      <c r="D1788" t="s">
        <v>2957</v>
      </c>
      <c r="E1788" s="124">
        <v>14.99</v>
      </c>
      <c r="F1788" s="183">
        <v>0.35</v>
      </c>
      <c r="G1788" s="124">
        <v>9.74</v>
      </c>
      <c r="H1788" s="84">
        <v>3</v>
      </c>
      <c r="I1788" s="124">
        <f>C1788*E1788</f>
        <v>0</v>
      </c>
      <c r="J1788" s="124">
        <f>C1788*G1788</f>
        <v>0</v>
      </c>
    </row>
    <row r="1789" spans="1:10" ht="12.75">
      <c r="A1789" s="166" t="s">
        <v>34</v>
      </c>
      <c r="B1789" s="93" t="s">
        <v>241</v>
      </c>
      <c r="C1789" s="167"/>
      <c r="D1789" s="93"/>
      <c r="E1789" s="47"/>
      <c r="F1789" s="106"/>
      <c r="G1789" s="47"/>
      <c r="H1789" s="47"/>
      <c r="I1789" s="191"/>
      <c r="J1789" s="191"/>
    </row>
    <row r="1790" spans="1:10" ht="12.75">
      <c r="A1790" t="s">
        <v>477</v>
      </c>
      <c r="B1790"/>
      <c r="C1790" s="151"/>
      <c r="D1790"/>
      <c r="E1790" s="124"/>
      <c r="F1790" s="182"/>
      <c r="G1790" s="124"/>
      <c r="H1790"/>
      <c r="I1790" s="124"/>
      <c r="J1790" s="124"/>
    </row>
    <row r="1791" spans="1:10" ht="12.75">
      <c r="A1791"/>
      <c r="B1791" t="s">
        <v>2958</v>
      </c>
      <c r="C1791" s="151"/>
      <c r="D1791" t="s">
        <v>2959</v>
      </c>
      <c r="E1791" s="124">
        <v>4</v>
      </c>
      <c r="F1791" s="183">
        <v>0.3</v>
      </c>
      <c r="G1791" s="124">
        <v>2.8</v>
      </c>
      <c r="H1791" s="84">
        <v>1</v>
      </c>
      <c r="I1791" s="124">
        <f aca="true" t="shared" si="106" ref="I1791:I1798">C1791*E1791</f>
        <v>0</v>
      </c>
      <c r="J1791" s="124">
        <f aca="true" t="shared" si="107" ref="J1791:J1798">C1791*G1791</f>
        <v>0</v>
      </c>
    </row>
    <row r="1792" spans="1:10" s="57" customFormat="1" ht="12.75">
      <c r="A1792"/>
      <c r="B1792" t="s">
        <v>2960</v>
      </c>
      <c r="C1792" s="151"/>
      <c r="D1792" t="s">
        <v>2961</v>
      </c>
      <c r="E1792" s="124">
        <v>40</v>
      </c>
      <c r="F1792" s="183">
        <v>0.35</v>
      </c>
      <c r="G1792" s="124">
        <v>26</v>
      </c>
      <c r="H1792" s="84">
        <v>3</v>
      </c>
      <c r="I1792" s="124">
        <f t="shared" si="106"/>
        <v>0</v>
      </c>
      <c r="J1792" s="124">
        <f t="shared" si="107"/>
        <v>0</v>
      </c>
    </row>
    <row r="1793" spans="1:10" s="57" customFormat="1" ht="12.75">
      <c r="A1793" s="87"/>
      <c r="B1793" s="87" t="s">
        <v>2962</v>
      </c>
      <c r="C1793" s="179"/>
      <c r="D1793" s="87" t="s">
        <v>2963</v>
      </c>
      <c r="E1793" s="130">
        <v>3.99</v>
      </c>
      <c r="F1793" s="184">
        <v>0.45</v>
      </c>
      <c r="G1793" s="130">
        <v>2.19</v>
      </c>
      <c r="H1793" s="83">
        <v>1</v>
      </c>
      <c r="I1793" s="130">
        <f t="shared" si="106"/>
        <v>0</v>
      </c>
      <c r="J1793" s="130">
        <f t="shared" si="107"/>
        <v>0</v>
      </c>
    </row>
    <row r="1794" spans="1:10" s="57" customFormat="1" ht="12.75">
      <c r="A1794"/>
      <c r="B1794" t="s">
        <v>2964</v>
      </c>
      <c r="C1794" s="151"/>
      <c r="D1794" t="s">
        <v>2965</v>
      </c>
      <c r="E1794" s="124">
        <v>3.99</v>
      </c>
      <c r="F1794" s="183">
        <v>0.3</v>
      </c>
      <c r="G1794" s="124">
        <v>2.79</v>
      </c>
      <c r="H1794" s="84">
        <v>1</v>
      </c>
      <c r="I1794" s="124">
        <f t="shared" si="106"/>
        <v>0</v>
      </c>
      <c r="J1794" s="124">
        <f t="shared" si="107"/>
        <v>0</v>
      </c>
    </row>
    <row r="1795" spans="1:10" ht="12.75">
      <c r="A1795"/>
      <c r="B1795" t="s">
        <v>2966</v>
      </c>
      <c r="C1795" s="151"/>
      <c r="D1795" t="s">
        <v>2967</v>
      </c>
      <c r="E1795" s="124">
        <v>3.99</v>
      </c>
      <c r="F1795" s="183">
        <v>0.3</v>
      </c>
      <c r="G1795" s="124">
        <v>2.79</v>
      </c>
      <c r="H1795" s="84">
        <v>1</v>
      </c>
      <c r="I1795" s="124">
        <f t="shared" si="106"/>
        <v>0</v>
      </c>
      <c r="J1795" s="124">
        <f t="shared" si="107"/>
        <v>0</v>
      </c>
    </row>
    <row r="1796" spans="1:10" s="57" customFormat="1" ht="12.75">
      <c r="A1796"/>
      <c r="B1796" t="s">
        <v>2968</v>
      </c>
      <c r="C1796" s="151"/>
      <c r="D1796" t="s">
        <v>2969</v>
      </c>
      <c r="E1796" s="124">
        <v>3.99</v>
      </c>
      <c r="F1796" s="183">
        <v>0.3</v>
      </c>
      <c r="G1796" s="124">
        <v>2.79</v>
      </c>
      <c r="H1796" s="84">
        <v>1</v>
      </c>
      <c r="I1796" s="124">
        <f t="shared" si="106"/>
        <v>0</v>
      </c>
      <c r="J1796" s="124">
        <f t="shared" si="107"/>
        <v>0</v>
      </c>
    </row>
    <row r="1797" spans="1:10" ht="12.75">
      <c r="A1797"/>
      <c r="B1797" t="s">
        <v>2970</v>
      </c>
      <c r="C1797" s="151"/>
      <c r="D1797" t="s">
        <v>2971</v>
      </c>
      <c r="E1797" s="124">
        <v>3.99</v>
      </c>
      <c r="F1797" s="183">
        <v>0.3</v>
      </c>
      <c r="G1797" s="124">
        <v>2.79</v>
      </c>
      <c r="H1797" s="84">
        <v>1</v>
      </c>
      <c r="I1797" s="124">
        <f t="shared" si="106"/>
        <v>0</v>
      </c>
      <c r="J1797" s="124">
        <f t="shared" si="107"/>
        <v>0</v>
      </c>
    </row>
    <row r="1798" spans="1:10" s="57" customFormat="1" ht="12.75">
      <c r="A1798"/>
      <c r="B1798" t="s">
        <v>2972</v>
      </c>
      <c r="C1798" s="151"/>
      <c r="D1798" t="s">
        <v>2973</v>
      </c>
      <c r="E1798" s="124">
        <v>8</v>
      </c>
      <c r="F1798" s="182" t="s">
        <v>35</v>
      </c>
      <c r="G1798" s="124">
        <v>8</v>
      </c>
      <c r="H1798" s="84">
        <v>1</v>
      </c>
      <c r="I1798" s="124">
        <f t="shared" si="106"/>
        <v>0</v>
      </c>
      <c r="J1798" s="124">
        <f t="shared" si="107"/>
        <v>0</v>
      </c>
    </row>
    <row r="1799" spans="1:10" s="57" customFormat="1" ht="12.75">
      <c r="A1799" t="s">
        <v>2974</v>
      </c>
      <c r="B1799"/>
      <c r="C1799" s="151"/>
      <c r="D1799"/>
      <c r="E1799" s="124"/>
      <c r="F1799" s="182"/>
      <c r="G1799" s="124"/>
      <c r="H1799"/>
      <c r="I1799" s="124"/>
      <c r="J1799" s="124"/>
    </row>
    <row r="1800" spans="1:10" s="57" customFormat="1" ht="12.75">
      <c r="A1800"/>
      <c r="B1800" t="s">
        <v>2975</v>
      </c>
      <c r="C1800" s="151"/>
      <c r="D1800" t="s">
        <v>2976</v>
      </c>
      <c r="E1800" s="124">
        <v>3.99</v>
      </c>
      <c r="F1800" s="183">
        <v>0.3</v>
      </c>
      <c r="G1800" s="124">
        <v>2.79</v>
      </c>
      <c r="H1800" s="84">
        <v>1</v>
      </c>
      <c r="I1800" s="124">
        <f aca="true" t="shared" si="108" ref="I1800:I1814">C1800*E1800</f>
        <v>0</v>
      </c>
      <c r="J1800" s="124">
        <f aca="true" t="shared" si="109" ref="J1800:J1814">C1800*G1800</f>
        <v>0</v>
      </c>
    </row>
    <row r="1801" spans="1:10" ht="12.75">
      <c r="A1801"/>
      <c r="B1801" t="s">
        <v>2977</v>
      </c>
      <c r="C1801" s="151"/>
      <c r="D1801" t="s">
        <v>2978</v>
      </c>
      <c r="E1801" s="124">
        <v>3.99</v>
      </c>
      <c r="F1801" s="183">
        <v>0.3</v>
      </c>
      <c r="G1801" s="124">
        <v>2.79</v>
      </c>
      <c r="H1801" s="84">
        <v>1</v>
      </c>
      <c r="I1801" s="124">
        <f t="shared" si="108"/>
        <v>0</v>
      </c>
      <c r="J1801" s="124">
        <f t="shared" si="109"/>
        <v>0</v>
      </c>
    </row>
    <row r="1802" spans="1:10" s="57" customFormat="1" ht="12.75">
      <c r="A1802"/>
      <c r="B1802" t="s">
        <v>2979</v>
      </c>
      <c r="C1802" s="151"/>
      <c r="D1802" t="s">
        <v>2980</v>
      </c>
      <c r="E1802" s="124">
        <v>3.99</v>
      </c>
      <c r="F1802" s="183">
        <v>0.3</v>
      </c>
      <c r="G1802" s="124">
        <v>2.79</v>
      </c>
      <c r="H1802" s="84">
        <v>1</v>
      </c>
      <c r="I1802" s="124">
        <f t="shared" si="108"/>
        <v>0</v>
      </c>
      <c r="J1802" s="124">
        <f t="shared" si="109"/>
        <v>0</v>
      </c>
    </row>
    <row r="1803" spans="1:10" s="57" customFormat="1" ht="12.75">
      <c r="A1803"/>
      <c r="B1803" t="s">
        <v>2981</v>
      </c>
      <c r="C1803" s="151"/>
      <c r="D1803" t="s">
        <v>2982</v>
      </c>
      <c r="E1803" s="124">
        <v>3.99</v>
      </c>
      <c r="F1803" s="183">
        <v>0.3</v>
      </c>
      <c r="G1803" s="124">
        <v>2.79</v>
      </c>
      <c r="H1803" s="84">
        <v>1</v>
      </c>
      <c r="I1803" s="124">
        <f t="shared" si="108"/>
        <v>0</v>
      </c>
      <c r="J1803" s="124">
        <f t="shared" si="109"/>
        <v>0</v>
      </c>
    </row>
    <row r="1804" spans="1:10" s="57" customFormat="1" ht="12.75">
      <c r="A1804"/>
      <c r="B1804" t="s">
        <v>2983</v>
      </c>
      <c r="C1804" s="151"/>
      <c r="D1804" t="s">
        <v>2984</v>
      </c>
      <c r="E1804" s="124">
        <v>8</v>
      </c>
      <c r="F1804" s="182" t="s">
        <v>35</v>
      </c>
      <c r="G1804" s="124">
        <v>8</v>
      </c>
      <c r="H1804" s="84">
        <v>1</v>
      </c>
      <c r="I1804" s="124">
        <f t="shared" si="108"/>
        <v>0</v>
      </c>
      <c r="J1804" s="124">
        <f t="shared" si="109"/>
        <v>0</v>
      </c>
    </row>
    <row r="1805" spans="1:10" s="57" customFormat="1" ht="12.75">
      <c r="A1805"/>
      <c r="B1805" t="s">
        <v>2985</v>
      </c>
      <c r="C1805" s="151"/>
      <c r="D1805" t="s">
        <v>2986</v>
      </c>
      <c r="E1805" s="124">
        <v>3.99</v>
      </c>
      <c r="F1805" s="183">
        <v>0.3</v>
      </c>
      <c r="G1805" s="124">
        <v>2.79</v>
      </c>
      <c r="H1805" s="84">
        <v>1</v>
      </c>
      <c r="I1805" s="124">
        <f t="shared" si="108"/>
        <v>0</v>
      </c>
      <c r="J1805" s="124">
        <f t="shared" si="109"/>
        <v>0</v>
      </c>
    </row>
    <row r="1806" spans="1:10" s="57" customFormat="1" ht="12.75">
      <c r="A1806"/>
      <c r="B1806" t="s">
        <v>2987</v>
      </c>
      <c r="C1806" s="151"/>
      <c r="D1806" t="s">
        <v>2988</v>
      </c>
      <c r="E1806" s="124">
        <v>3.99</v>
      </c>
      <c r="F1806" s="183">
        <v>0.3</v>
      </c>
      <c r="G1806" s="124">
        <v>2.79</v>
      </c>
      <c r="H1806" s="84">
        <v>1</v>
      </c>
      <c r="I1806" s="124">
        <f t="shared" si="108"/>
        <v>0</v>
      </c>
      <c r="J1806" s="124">
        <f t="shared" si="109"/>
        <v>0</v>
      </c>
    </row>
    <row r="1807" spans="1:10" s="57" customFormat="1" ht="12.75">
      <c r="A1807"/>
      <c r="B1807" t="s">
        <v>2989</v>
      </c>
      <c r="C1807" s="151"/>
      <c r="D1807" t="s">
        <v>2990</v>
      </c>
      <c r="E1807" s="124">
        <v>3.99</v>
      </c>
      <c r="F1807" s="183">
        <v>0.3</v>
      </c>
      <c r="G1807" s="124">
        <v>2.79</v>
      </c>
      <c r="H1807" s="84">
        <v>1</v>
      </c>
      <c r="I1807" s="124">
        <f t="shared" si="108"/>
        <v>0</v>
      </c>
      <c r="J1807" s="124">
        <f t="shared" si="109"/>
        <v>0</v>
      </c>
    </row>
    <row r="1808" spans="1:10" s="57" customFormat="1" ht="12.75">
      <c r="A1808"/>
      <c r="B1808" t="s">
        <v>2991</v>
      </c>
      <c r="C1808" s="151"/>
      <c r="D1808" t="s">
        <v>2992</v>
      </c>
      <c r="E1808" s="124">
        <v>3.99</v>
      </c>
      <c r="F1808" s="183">
        <v>0.3</v>
      </c>
      <c r="G1808" s="124">
        <v>2.79</v>
      </c>
      <c r="H1808" s="84">
        <v>1</v>
      </c>
      <c r="I1808" s="124">
        <f t="shared" si="108"/>
        <v>0</v>
      </c>
      <c r="J1808" s="124">
        <f t="shared" si="109"/>
        <v>0</v>
      </c>
    </row>
    <row r="1809" spans="1:10" s="57" customFormat="1" ht="12.75">
      <c r="A1809"/>
      <c r="B1809" t="s">
        <v>2993</v>
      </c>
      <c r="C1809" s="151"/>
      <c r="D1809" t="s">
        <v>2994</v>
      </c>
      <c r="E1809" s="124">
        <v>20</v>
      </c>
      <c r="F1809" s="182" t="s">
        <v>35</v>
      </c>
      <c r="G1809" s="124">
        <v>20</v>
      </c>
      <c r="H1809" s="84">
        <v>1</v>
      </c>
      <c r="I1809" s="124">
        <f t="shared" si="108"/>
        <v>0</v>
      </c>
      <c r="J1809" s="124">
        <f t="shared" si="109"/>
        <v>0</v>
      </c>
    </row>
    <row r="1810" spans="1:10" s="57" customFormat="1" ht="12.75">
      <c r="A1810"/>
      <c r="B1810" t="s">
        <v>2995</v>
      </c>
      <c r="C1810" s="151"/>
      <c r="D1810" t="s">
        <v>2996</v>
      </c>
      <c r="E1810" s="124">
        <v>3.99</v>
      </c>
      <c r="F1810" s="183">
        <v>0.3</v>
      </c>
      <c r="G1810" s="124">
        <v>2.79</v>
      </c>
      <c r="H1810" s="84">
        <v>1</v>
      </c>
      <c r="I1810" s="124">
        <f t="shared" si="108"/>
        <v>0</v>
      </c>
      <c r="J1810" s="124">
        <f t="shared" si="109"/>
        <v>0</v>
      </c>
    </row>
    <row r="1811" spans="1:10" s="57" customFormat="1" ht="12.75">
      <c r="A1811"/>
      <c r="B1811" t="s">
        <v>2997</v>
      </c>
      <c r="C1811" s="151"/>
      <c r="D1811" t="s">
        <v>2998</v>
      </c>
      <c r="E1811" s="124">
        <v>3.99</v>
      </c>
      <c r="F1811" s="183">
        <v>0.3</v>
      </c>
      <c r="G1811" s="124">
        <v>2.79</v>
      </c>
      <c r="H1811" s="84">
        <v>1</v>
      </c>
      <c r="I1811" s="124">
        <f t="shared" si="108"/>
        <v>0</v>
      </c>
      <c r="J1811" s="124">
        <f t="shared" si="109"/>
        <v>0</v>
      </c>
    </row>
    <row r="1812" spans="1:10" ht="12.75">
      <c r="A1812"/>
      <c r="B1812" t="s">
        <v>2999</v>
      </c>
      <c r="C1812" s="151"/>
      <c r="D1812" t="s">
        <v>3000</v>
      </c>
      <c r="E1812" s="124">
        <v>3.99</v>
      </c>
      <c r="F1812" s="183">
        <v>0.3</v>
      </c>
      <c r="G1812" s="124">
        <v>2.79</v>
      </c>
      <c r="H1812" s="84">
        <v>1</v>
      </c>
      <c r="I1812" s="124">
        <f t="shared" si="108"/>
        <v>0</v>
      </c>
      <c r="J1812" s="124">
        <f t="shared" si="109"/>
        <v>0</v>
      </c>
    </row>
    <row r="1813" spans="1:10" ht="12.75">
      <c r="A1813"/>
      <c r="B1813" t="s">
        <v>3001</v>
      </c>
      <c r="C1813" s="151"/>
      <c r="D1813" t="s">
        <v>3002</v>
      </c>
      <c r="E1813" s="124">
        <v>3.99</v>
      </c>
      <c r="F1813" s="183">
        <v>0.3</v>
      </c>
      <c r="G1813" s="124">
        <v>2.79</v>
      </c>
      <c r="H1813" s="84">
        <v>1</v>
      </c>
      <c r="I1813" s="124">
        <f t="shared" si="108"/>
        <v>0</v>
      </c>
      <c r="J1813" s="124">
        <f t="shared" si="109"/>
        <v>0</v>
      </c>
    </row>
    <row r="1814" spans="1:10" ht="12.75">
      <c r="A1814"/>
      <c r="B1814" t="s">
        <v>3003</v>
      </c>
      <c r="C1814" s="151"/>
      <c r="D1814" t="s">
        <v>3004</v>
      </c>
      <c r="E1814" s="124">
        <v>20</v>
      </c>
      <c r="F1814" s="182" t="s">
        <v>35</v>
      </c>
      <c r="G1814" s="124">
        <v>20</v>
      </c>
      <c r="H1814" s="84">
        <v>1</v>
      </c>
      <c r="I1814" s="124">
        <f t="shared" si="108"/>
        <v>0</v>
      </c>
      <c r="J1814" s="124">
        <f t="shared" si="109"/>
        <v>0</v>
      </c>
    </row>
    <row r="1815" spans="1:10" ht="12.75">
      <c r="A1815" t="s">
        <v>3005</v>
      </c>
      <c r="B1815"/>
      <c r="C1815" s="151"/>
      <c r="D1815"/>
      <c r="E1815" s="124"/>
      <c r="F1815" s="182"/>
      <c r="G1815" s="124"/>
      <c r="H1815"/>
      <c r="I1815" s="124"/>
      <c r="J1815" s="124"/>
    </row>
    <row r="1816" spans="1:10" s="57" customFormat="1" ht="12.75">
      <c r="A1816"/>
      <c r="B1816" t="s">
        <v>3006</v>
      </c>
      <c r="C1816" s="151"/>
      <c r="D1816" t="s">
        <v>3007</v>
      </c>
      <c r="E1816" s="124">
        <v>39.99</v>
      </c>
      <c r="F1816" s="183">
        <v>0.3</v>
      </c>
      <c r="G1816" s="124">
        <v>27.99</v>
      </c>
      <c r="H1816" s="84">
        <v>3</v>
      </c>
      <c r="I1816" s="124">
        <f aca="true" t="shared" si="110" ref="I1816:I1821">C1816*E1816</f>
        <v>0</v>
      </c>
      <c r="J1816" s="124">
        <f aca="true" t="shared" si="111" ref="J1816:J1821">C1816*G1816</f>
        <v>0</v>
      </c>
    </row>
    <row r="1817" spans="1:10" ht="12.75">
      <c r="A1817"/>
      <c r="B1817" t="s">
        <v>3008</v>
      </c>
      <c r="C1817" s="151"/>
      <c r="D1817" t="s">
        <v>3009</v>
      </c>
      <c r="E1817" s="124">
        <v>40</v>
      </c>
      <c r="F1817" s="183">
        <v>0.3</v>
      </c>
      <c r="G1817" s="124">
        <v>28</v>
      </c>
      <c r="H1817" s="84">
        <v>4</v>
      </c>
      <c r="I1817" s="124">
        <f t="shared" si="110"/>
        <v>0</v>
      </c>
      <c r="J1817" s="124">
        <f t="shared" si="111"/>
        <v>0</v>
      </c>
    </row>
    <row r="1818" spans="1:10" s="57" customFormat="1" ht="12.75">
      <c r="A1818"/>
      <c r="B1818" t="s">
        <v>3010</v>
      </c>
      <c r="C1818" s="151"/>
      <c r="D1818" t="s">
        <v>3011</v>
      </c>
      <c r="E1818" s="124">
        <v>9.99</v>
      </c>
      <c r="F1818" s="183">
        <v>0.3</v>
      </c>
      <c r="G1818" s="124">
        <v>6.99</v>
      </c>
      <c r="H1818" s="84">
        <v>4</v>
      </c>
      <c r="I1818" s="124">
        <f t="shared" si="110"/>
        <v>0</v>
      </c>
      <c r="J1818" s="124">
        <f t="shared" si="111"/>
        <v>0</v>
      </c>
    </row>
    <row r="1819" spans="1:10" ht="12.75">
      <c r="A1819"/>
      <c r="B1819" t="s">
        <v>3012</v>
      </c>
      <c r="C1819" s="151"/>
      <c r="D1819" t="s">
        <v>3013</v>
      </c>
      <c r="E1819" s="124">
        <v>19.99</v>
      </c>
      <c r="F1819" s="183">
        <v>0.3</v>
      </c>
      <c r="G1819" s="124">
        <v>13.99</v>
      </c>
      <c r="H1819" s="84">
        <v>4</v>
      </c>
      <c r="I1819" s="124">
        <f t="shared" si="110"/>
        <v>0</v>
      </c>
      <c r="J1819" s="124">
        <f t="shared" si="111"/>
        <v>0</v>
      </c>
    </row>
    <row r="1820" spans="1:10" s="57" customFormat="1" ht="12.75">
      <c r="A1820"/>
      <c r="B1820" t="s">
        <v>3014</v>
      </c>
      <c r="C1820" s="151"/>
      <c r="D1820" t="s">
        <v>3015</v>
      </c>
      <c r="E1820" s="124">
        <v>24.99</v>
      </c>
      <c r="F1820" s="183">
        <v>0.3</v>
      </c>
      <c r="G1820" s="124">
        <v>17.49</v>
      </c>
      <c r="H1820" s="84">
        <v>3</v>
      </c>
      <c r="I1820" s="124">
        <f t="shared" si="110"/>
        <v>0</v>
      </c>
      <c r="J1820" s="124">
        <f t="shared" si="111"/>
        <v>0</v>
      </c>
    </row>
    <row r="1821" spans="1:10" ht="12.75">
      <c r="A1821"/>
      <c r="B1821" t="s">
        <v>3016</v>
      </c>
      <c r="C1821" s="151"/>
      <c r="D1821" t="s">
        <v>3017</v>
      </c>
      <c r="E1821" s="124">
        <v>18.99</v>
      </c>
      <c r="F1821" s="183">
        <v>0.3</v>
      </c>
      <c r="G1821" s="124">
        <v>13.29</v>
      </c>
      <c r="H1821" s="84">
        <v>3</v>
      </c>
      <c r="I1821" s="124">
        <f t="shared" si="110"/>
        <v>0</v>
      </c>
      <c r="J1821" s="124">
        <f t="shared" si="111"/>
        <v>0</v>
      </c>
    </row>
    <row r="1822" spans="1:10" ht="12.75">
      <c r="A1822" t="s">
        <v>334</v>
      </c>
      <c r="B1822"/>
      <c r="C1822" s="151"/>
      <c r="D1822"/>
      <c r="E1822" s="124"/>
      <c r="F1822" s="182"/>
      <c r="G1822" s="124"/>
      <c r="H1822"/>
      <c r="I1822" s="124"/>
      <c r="J1822" s="124"/>
    </row>
    <row r="1823" spans="1:10" s="57" customFormat="1" ht="12.75">
      <c r="A1823"/>
      <c r="B1823" t="s">
        <v>3018</v>
      </c>
      <c r="C1823" s="151"/>
      <c r="D1823" t="s">
        <v>3019</v>
      </c>
      <c r="E1823" s="124">
        <v>16.99</v>
      </c>
      <c r="F1823" s="183">
        <v>0.3</v>
      </c>
      <c r="G1823" s="124">
        <v>11.89</v>
      </c>
      <c r="H1823" s="84">
        <v>3</v>
      </c>
      <c r="I1823" s="124">
        <f aca="true" t="shared" si="112" ref="I1823:I1828">C1823*E1823</f>
        <v>0</v>
      </c>
      <c r="J1823" s="124">
        <f aca="true" t="shared" si="113" ref="J1823:J1828">C1823*G1823</f>
        <v>0</v>
      </c>
    </row>
    <row r="1824" spans="1:10" s="57" customFormat="1" ht="12.75">
      <c r="A1824"/>
      <c r="B1824" t="s">
        <v>3020</v>
      </c>
      <c r="C1824" s="151"/>
      <c r="D1824" t="s">
        <v>3021</v>
      </c>
      <c r="E1824" s="124">
        <v>24.99</v>
      </c>
      <c r="F1824" s="183">
        <v>0.3</v>
      </c>
      <c r="G1824" s="124">
        <v>17.49</v>
      </c>
      <c r="H1824" s="84">
        <v>3</v>
      </c>
      <c r="I1824" s="124">
        <f t="shared" si="112"/>
        <v>0</v>
      </c>
      <c r="J1824" s="124">
        <f t="shared" si="113"/>
        <v>0</v>
      </c>
    </row>
    <row r="1825" spans="1:10" ht="12.75">
      <c r="A1825"/>
      <c r="B1825" t="s">
        <v>3022</v>
      </c>
      <c r="C1825" s="151"/>
      <c r="D1825" t="s">
        <v>3023</v>
      </c>
      <c r="E1825" s="124">
        <v>16.99</v>
      </c>
      <c r="F1825" s="183">
        <v>0.3</v>
      </c>
      <c r="G1825" s="124">
        <v>11.89</v>
      </c>
      <c r="H1825" s="84">
        <v>3</v>
      </c>
      <c r="I1825" s="124">
        <f t="shared" si="112"/>
        <v>0</v>
      </c>
      <c r="J1825" s="124">
        <f t="shared" si="113"/>
        <v>0</v>
      </c>
    </row>
    <row r="1826" spans="1:10" ht="12.75">
      <c r="A1826"/>
      <c r="B1826" t="s">
        <v>3024</v>
      </c>
      <c r="C1826" s="151"/>
      <c r="D1826" t="s">
        <v>3025</v>
      </c>
      <c r="E1826" s="124">
        <v>3.99</v>
      </c>
      <c r="F1826" s="183">
        <v>0.35</v>
      </c>
      <c r="G1826" s="124">
        <v>2.59</v>
      </c>
      <c r="H1826" s="84">
        <v>1</v>
      </c>
      <c r="I1826" s="124">
        <f t="shared" si="112"/>
        <v>0</v>
      </c>
      <c r="J1826" s="124">
        <f t="shared" si="113"/>
        <v>0</v>
      </c>
    </row>
    <row r="1827" spans="1:10" ht="12.75">
      <c r="A1827"/>
      <c r="B1827" t="s">
        <v>3026</v>
      </c>
      <c r="C1827" s="151"/>
      <c r="D1827" t="s">
        <v>3027</v>
      </c>
      <c r="E1827" s="124">
        <v>29.95</v>
      </c>
      <c r="F1827" s="183">
        <v>0.2</v>
      </c>
      <c r="G1827" s="124">
        <v>23.96</v>
      </c>
      <c r="H1827" s="84">
        <v>1</v>
      </c>
      <c r="I1827" s="124">
        <f t="shared" si="112"/>
        <v>0</v>
      </c>
      <c r="J1827" s="124">
        <f t="shared" si="113"/>
        <v>0</v>
      </c>
    </row>
    <row r="1828" spans="1:10" s="57" customFormat="1" ht="12.75">
      <c r="A1828"/>
      <c r="B1828" t="s">
        <v>3028</v>
      </c>
      <c r="C1828" s="151"/>
      <c r="D1828" t="s">
        <v>3029</v>
      </c>
      <c r="E1828" s="124">
        <v>3.5</v>
      </c>
      <c r="F1828" s="183">
        <v>0.3</v>
      </c>
      <c r="G1828" s="124">
        <v>2.45</v>
      </c>
      <c r="H1828" s="84">
        <v>1</v>
      </c>
      <c r="I1828" s="124">
        <f t="shared" si="112"/>
        <v>0</v>
      </c>
      <c r="J1828" s="124">
        <f t="shared" si="113"/>
        <v>0</v>
      </c>
    </row>
    <row r="1829" spans="1:10" s="57" customFormat="1" ht="12.75">
      <c r="A1829" t="s">
        <v>335</v>
      </c>
      <c r="B1829"/>
      <c r="C1829" s="151"/>
      <c r="D1829"/>
      <c r="E1829" s="124"/>
      <c r="F1829" s="182"/>
      <c r="G1829" s="124"/>
      <c r="H1829"/>
      <c r="I1829" s="124"/>
      <c r="J1829" s="124"/>
    </row>
    <row r="1830" spans="1:10" ht="12.75">
      <c r="A1830"/>
      <c r="B1830" t="s">
        <v>3030</v>
      </c>
      <c r="C1830" s="151"/>
      <c r="D1830" t="s">
        <v>3031</v>
      </c>
      <c r="E1830" s="124">
        <v>3.5</v>
      </c>
      <c r="F1830" s="183">
        <v>0.3</v>
      </c>
      <c r="G1830" s="124">
        <v>2.45</v>
      </c>
      <c r="H1830" s="84">
        <v>1</v>
      </c>
      <c r="I1830" s="124">
        <f aca="true" t="shared" si="114" ref="I1830:I1841">C1830*E1830</f>
        <v>0</v>
      </c>
      <c r="J1830" s="124">
        <f aca="true" t="shared" si="115" ref="J1830:J1841">C1830*G1830</f>
        <v>0</v>
      </c>
    </row>
    <row r="1831" spans="1:10" ht="12.75">
      <c r="A1831"/>
      <c r="B1831" t="s">
        <v>3032</v>
      </c>
      <c r="C1831" s="151"/>
      <c r="D1831" t="s">
        <v>3033</v>
      </c>
      <c r="E1831" s="124">
        <v>3.99</v>
      </c>
      <c r="F1831" s="183">
        <v>0.35</v>
      </c>
      <c r="G1831" s="124">
        <v>2.59</v>
      </c>
      <c r="H1831" s="84">
        <v>1</v>
      </c>
      <c r="I1831" s="124">
        <f t="shared" si="114"/>
        <v>0</v>
      </c>
      <c r="J1831" s="124">
        <f t="shared" si="115"/>
        <v>0</v>
      </c>
    </row>
    <row r="1832" spans="1:10" ht="12.75">
      <c r="A1832"/>
      <c r="B1832" t="s">
        <v>3034</v>
      </c>
      <c r="C1832" s="151"/>
      <c r="D1832" t="s">
        <v>3035</v>
      </c>
      <c r="E1832" s="124">
        <v>4.99</v>
      </c>
      <c r="F1832" s="183">
        <v>0.35</v>
      </c>
      <c r="G1832" s="124">
        <v>3.24</v>
      </c>
      <c r="H1832" s="84">
        <v>1</v>
      </c>
      <c r="I1832" s="124">
        <f t="shared" si="114"/>
        <v>0</v>
      </c>
      <c r="J1832" s="124">
        <f t="shared" si="115"/>
        <v>0</v>
      </c>
    </row>
    <row r="1833" spans="1:10" ht="12.75">
      <c r="A1833"/>
      <c r="B1833" t="s">
        <v>3036</v>
      </c>
      <c r="C1833" s="151"/>
      <c r="D1833" t="s">
        <v>3037</v>
      </c>
      <c r="E1833" s="124">
        <v>4.99</v>
      </c>
      <c r="F1833" s="183">
        <v>0.35</v>
      </c>
      <c r="G1833" s="124">
        <v>3.24</v>
      </c>
      <c r="H1833" s="84">
        <v>1</v>
      </c>
      <c r="I1833" s="124">
        <f t="shared" si="114"/>
        <v>0</v>
      </c>
      <c r="J1833" s="124">
        <f t="shared" si="115"/>
        <v>0</v>
      </c>
    </row>
    <row r="1834" spans="1:10" ht="12.75">
      <c r="A1834"/>
      <c r="B1834" t="s">
        <v>3038</v>
      </c>
      <c r="C1834" s="151"/>
      <c r="D1834" t="s">
        <v>3039</v>
      </c>
      <c r="E1834" s="124">
        <v>4.99</v>
      </c>
      <c r="F1834" s="183">
        <v>0.35</v>
      </c>
      <c r="G1834" s="124">
        <v>3.24</v>
      </c>
      <c r="H1834" s="84">
        <v>1</v>
      </c>
      <c r="I1834" s="124">
        <f t="shared" si="114"/>
        <v>0</v>
      </c>
      <c r="J1834" s="124">
        <f t="shared" si="115"/>
        <v>0</v>
      </c>
    </row>
    <row r="1835" spans="1:10" ht="12.75">
      <c r="A1835"/>
      <c r="B1835" t="s">
        <v>3040</v>
      </c>
      <c r="C1835" s="151"/>
      <c r="D1835" t="s">
        <v>3041</v>
      </c>
      <c r="E1835" s="124">
        <v>4.99</v>
      </c>
      <c r="F1835" s="183">
        <v>0.35</v>
      </c>
      <c r="G1835" s="124">
        <v>3.24</v>
      </c>
      <c r="H1835" s="84">
        <v>1</v>
      </c>
      <c r="I1835" s="124">
        <f t="shared" si="114"/>
        <v>0</v>
      </c>
      <c r="J1835" s="124">
        <f t="shared" si="115"/>
        <v>0</v>
      </c>
    </row>
    <row r="1836" spans="1:10" ht="12.75">
      <c r="A1836"/>
      <c r="B1836" t="s">
        <v>3042</v>
      </c>
      <c r="C1836" s="151"/>
      <c r="D1836" t="s">
        <v>3043</v>
      </c>
      <c r="E1836" s="124">
        <v>4.99</v>
      </c>
      <c r="F1836" s="183">
        <v>0.35</v>
      </c>
      <c r="G1836" s="124">
        <v>3.24</v>
      </c>
      <c r="H1836" s="84">
        <v>1</v>
      </c>
      <c r="I1836" s="124">
        <f t="shared" si="114"/>
        <v>0</v>
      </c>
      <c r="J1836" s="124">
        <f t="shared" si="115"/>
        <v>0</v>
      </c>
    </row>
    <row r="1837" spans="1:10" ht="12.75">
      <c r="A1837"/>
      <c r="B1837" t="s">
        <v>3044</v>
      </c>
      <c r="C1837" s="151"/>
      <c r="D1837" t="s">
        <v>3045</v>
      </c>
      <c r="E1837" s="124">
        <v>4.99</v>
      </c>
      <c r="F1837" s="183">
        <v>0.35</v>
      </c>
      <c r="G1837" s="124">
        <v>3.24</v>
      </c>
      <c r="H1837" s="84">
        <v>1</v>
      </c>
      <c r="I1837" s="124">
        <f t="shared" si="114"/>
        <v>0</v>
      </c>
      <c r="J1837" s="124">
        <f t="shared" si="115"/>
        <v>0</v>
      </c>
    </row>
    <row r="1838" spans="1:10" ht="12.75">
      <c r="A1838"/>
      <c r="B1838" t="s">
        <v>3046</v>
      </c>
      <c r="C1838" s="151"/>
      <c r="D1838" t="s">
        <v>3047</v>
      </c>
      <c r="E1838" s="124">
        <v>3.99</v>
      </c>
      <c r="F1838" s="183">
        <v>0.35</v>
      </c>
      <c r="G1838" s="124">
        <v>2.59</v>
      </c>
      <c r="H1838" s="84">
        <v>1</v>
      </c>
      <c r="I1838" s="124">
        <f t="shared" si="114"/>
        <v>0</v>
      </c>
      <c r="J1838" s="124">
        <f t="shared" si="115"/>
        <v>0</v>
      </c>
    </row>
    <row r="1839" spans="1:10" s="57" customFormat="1" ht="12.75">
      <c r="A1839"/>
      <c r="B1839" t="s">
        <v>3048</v>
      </c>
      <c r="C1839" s="151"/>
      <c r="D1839" t="s">
        <v>3049</v>
      </c>
      <c r="E1839" s="124">
        <v>14.99</v>
      </c>
      <c r="F1839" s="183">
        <v>0.35</v>
      </c>
      <c r="G1839" s="124">
        <v>9.74</v>
      </c>
      <c r="H1839" s="84">
        <v>3</v>
      </c>
      <c r="I1839" s="124">
        <f t="shared" si="114"/>
        <v>0</v>
      </c>
      <c r="J1839" s="124">
        <f t="shared" si="115"/>
        <v>0</v>
      </c>
    </row>
    <row r="1840" spans="1:10" ht="12.75">
      <c r="A1840"/>
      <c r="B1840" t="s">
        <v>3050</v>
      </c>
      <c r="C1840" s="151"/>
      <c r="D1840" t="s">
        <v>3051</v>
      </c>
      <c r="E1840" s="124">
        <v>3.99</v>
      </c>
      <c r="F1840" s="183">
        <v>0.35</v>
      </c>
      <c r="G1840" s="124">
        <v>2.59</v>
      </c>
      <c r="H1840" s="84">
        <v>1</v>
      </c>
      <c r="I1840" s="124">
        <f t="shared" si="114"/>
        <v>0</v>
      </c>
      <c r="J1840" s="124">
        <f t="shared" si="115"/>
        <v>0</v>
      </c>
    </row>
    <row r="1841" spans="1:10" s="57" customFormat="1" ht="12.75">
      <c r="A1841"/>
      <c r="B1841" t="s">
        <v>3052</v>
      </c>
      <c r="C1841" s="151"/>
      <c r="D1841" t="s">
        <v>3053</v>
      </c>
      <c r="E1841" s="124">
        <v>3.99</v>
      </c>
      <c r="F1841" s="183">
        <v>0.35</v>
      </c>
      <c r="G1841" s="124">
        <v>2.59</v>
      </c>
      <c r="H1841" s="84">
        <v>1</v>
      </c>
      <c r="I1841" s="124">
        <f t="shared" si="114"/>
        <v>0</v>
      </c>
      <c r="J1841" s="124">
        <f t="shared" si="115"/>
        <v>0</v>
      </c>
    </row>
    <row r="1842" spans="1:10" s="57" customFormat="1" ht="12.75">
      <c r="A1842" t="s">
        <v>262</v>
      </c>
      <c r="B1842"/>
      <c r="C1842" s="151"/>
      <c r="D1842"/>
      <c r="E1842" s="124"/>
      <c r="F1842" s="182"/>
      <c r="G1842" s="124"/>
      <c r="H1842"/>
      <c r="I1842" s="124"/>
      <c r="J1842" s="124"/>
    </row>
    <row r="1843" spans="1:10" s="57" customFormat="1" ht="12.75">
      <c r="A1843"/>
      <c r="B1843" t="s">
        <v>3054</v>
      </c>
      <c r="C1843" s="151"/>
      <c r="D1843" t="s">
        <v>3055</v>
      </c>
      <c r="E1843" s="124">
        <v>3.99</v>
      </c>
      <c r="F1843" s="183">
        <v>0.35</v>
      </c>
      <c r="G1843" s="124">
        <v>2.59</v>
      </c>
      <c r="H1843" s="84">
        <v>1</v>
      </c>
      <c r="I1843" s="124">
        <f aca="true" t="shared" si="116" ref="I1843:I1855">C1843*E1843</f>
        <v>0</v>
      </c>
      <c r="J1843" s="124">
        <f aca="true" t="shared" si="117" ref="J1843:J1855">C1843*G1843</f>
        <v>0</v>
      </c>
    </row>
    <row r="1844" spans="1:10" s="57" customFormat="1" ht="12.75">
      <c r="A1844"/>
      <c r="B1844" t="s">
        <v>3056</v>
      </c>
      <c r="C1844" s="151"/>
      <c r="D1844" t="s">
        <v>3057</v>
      </c>
      <c r="E1844" s="124">
        <v>4.99</v>
      </c>
      <c r="F1844" s="183">
        <v>0.35</v>
      </c>
      <c r="G1844" s="124">
        <v>3.24</v>
      </c>
      <c r="H1844" s="84">
        <v>1</v>
      </c>
      <c r="I1844" s="124">
        <f t="shared" si="116"/>
        <v>0</v>
      </c>
      <c r="J1844" s="124">
        <f t="shared" si="117"/>
        <v>0</v>
      </c>
    </row>
    <row r="1845" spans="1:10" ht="12.75">
      <c r="A1845"/>
      <c r="B1845" t="s">
        <v>3058</v>
      </c>
      <c r="C1845" s="151"/>
      <c r="D1845" t="s">
        <v>3059</v>
      </c>
      <c r="E1845" s="124">
        <v>4.99</v>
      </c>
      <c r="F1845" s="183">
        <v>0.35</v>
      </c>
      <c r="G1845" s="124">
        <v>3.24</v>
      </c>
      <c r="H1845" s="84">
        <v>1</v>
      </c>
      <c r="I1845" s="124">
        <f t="shared" si="116"/>
        <v>0</v>
      </c>
      <c r="J1845" s="124">
        <f t="shared" si="117"/>
        <v>0</v>
      </c>
    </row>
    <row r="1846" spans="1:10" s="57" customFormat="1" ht="12.75">
      <c r="A1846"/>
      <c r="B1846" t="s">
        <v>3060</v>
      </c>
      <c r="C1846" s="151"/>
      <c r="D1846" t="s">
        <v>3061</v>
      </c>
      <c r="E1846" s="124">
        <v>4.99</v>
      </c>
      <c r="F1846" s="183">
        <v>0.35</v>
      </c>
      <c r="G1846" s="124">
        <v>3.24</v>
      </c>
      <c r="H1846" s="84">
        <v>1</v>
      </c>
      <c r="I1846" s="124">
        <f t="shared" si="116"/>
        <v>0</v>
      </c>
      <c r="J1846" s="124">
        <f t="shared" si="117"/>
        <v>0</v>
      </c>
    </row>
    <row r="1847" spans="1:10" s="57" customFormat="1" ht="12.75">
      <c r="A1847"/>
      <c r="B1847" t="s">
        <v>3062</v>
      </c>
      <c r="C1847" s="151"/>
      <c r="D1847" t="s">
        <v>3063</v>
      </c>
      <c r="E1847" s="124">
        <v>4.99</v>
      </c>
      <c r="F1847" s="183">
        <v>0.35</v>
      </c>
      <c r="G1847" s="124">
        <v>3.24</v>
      </c>
      <c r="H1847" s="84">
        <v>1</v>
      </c>
      <c r="I1847" s="124">
        <f t="shared" si="116"/>
        <v>0</v>
      </c>
      <c r="J1847" s="124">
        <f t="shared" si="117"/>
        <v>0</v>
      </c>
    </row>
    <row r="1848" spans="1:10" s="57" customFormat="1" ht="12.75">
      <c r="A1848"/>
      <c r="B1848" t="s">
        <v>3064</v>
      </c>
      <c r="C1848" s="151"/>
      <c r="D1848" t="s">
        <v>3065</v>
      </c>
      <c r="E1848" s="124">
        <v>4.99</v>
      </c>
      <c r="F1848" s="183">
        <v>0.35</v>
      </c>
      <c r="G1848" s="124">
        <v>3.24</v>
      </c>
      <c r="H1848" s="84">
        <v>1</v>
      </c>
      <c r="I1848" s="124">
        <f t="shared" si="116"/>
        <v>0</v>
      </c>
      <c r="J1848" s="124">
        <f t="shared" si="117"/>
        <v>0</v>
      </c>
    </row>
    <row r="1849" spans="1:10" s="57" customFormat="1" ht="12.75">
      <c r="A1849"/>
      <c r="B1849" t="s">
        <v>3066</v>
      </c>
      <c r="C1849" s="151"/>
      <c r="D1849" t="s">
        <v>3067</v>
      </c>
      <c r="E1849" s="124">
        <v>4.99</v>
      </c>
      <c r="F1849" s="183">
        <v>0.35</v>
      </c>
      <c r="G1849" s="124">
        <v>3.24</v>
      </c>
      <c r="H1849" s="84">
        <v>1</v>
      </c>
      <c r="I1849" s="124">
        <f t="shared" si="116"/>
        <v>0</v>
      </c>
      <c r="J1849" s="124">
        <f t="shared" si="117"/>
        <v>0</v>
      </c>
    </row>
    <row r="1850" spans="1:10" s="57" customFormat="1" ht="12.75">
      <c r="A1850"/>
      <c r="B1850" t="s">
        <v>3068</v>
      </c>
      <c r="C1850" s="151"/>
      <c r="D1850" t="s">
        <v>3069</v>
      </c>
      <c r="E1850" s="124">
        <v>4.99</v>
      </c>
      <c r="F1850" s="183">
        <v>0.35</v>
      </c>
      <c r="G1850" s="124">
        <v>3.24</v>
      </c>
      <c r="H1850" s="84">
        <v>1</v>
      </c>
      <c r="I1850" s="124">
        <f t="shared" si="116"/>
        <v>0</v>
      </c>
      <c r="J1850" s="124">
        <f t="shared" si="117"/>
        <v>0</v>
      </c>
    </row>
    <row r="1851" spans="1:10" ht="12.75">
      <c r="A1851"/>
      <c r="B1851" t="s">
        <v>3070</v>
      </c>
      <c r="C1851" s="151"/>
      <c r="D1851" t="s">
        <v>3071</v>
      </c>
      <c r="E1851" s="124">
        <v>4.99</v>
      </c>
      <c r="F1851" s="183">
        <v>0.35</v>
      </c>
      <c r="G1851" s="124">
        <v>3.24</v>
      </c>
      <c r="H1851" s="84">
        <v>1</v>
      </c>
      <c r="I1851" s="124">
        <f t="shared" si="116"/>
        <v>0</v>
      </c>
      <c r="J1851" s="124">
        <f t="shared" si="117"/>
        <v>0</v>
      </c>
    </row>
    <row r="1852" spans="1:10" s="57" customFormat="1" ht="12.75">
      <c r="A1852"/>
      <c r="B1852" t="s">
        <v>3072</v>
      </c>
      <c r="C1852" s="151"/>
      <c r="D1852" t="s">
        <v>3073</v>
      </c>
      <c r="E1852" s="124">
        <v>4.99</v>
      </c>
      <c r="F1852" s="183">
        <v>0.35</v>
      </c>
      <c r="G1852" s="124">
        <v>3.24</v>
      </c>
      <c r="H1852" s="84">
        <v>1</v>
      </c>
      <c r="I1852" s="124">
        <f t="shared" si="116"/>
        <v>0</v>
      </c>
      <c r="J1852" s="124">
        <f t="shared" si="117"/>
        <v>0</v>
      </c>
    </row>
    <row r="1853" spans="1:10" s="57" customFormat="1" ht="12.75">
      <c r="A1853"/>
      <c r="B1853" t="s">
        <v>3074</v>
      </c>
      <c r="C1853" s="151"/>
      <c r="D1853" t="s">
        <v>3075</v>
      </c>
      <c r="E1853" s="124">
        <v>4.99</v>
      </c>
      <c r="F1853" s="183">
        <v>0.35</v>
      </c>
      <c r="G1853" s="124">
        <v>3.24</v>
      </c>
      <c r="H1853" s="84">
        <v>1</v>
      </c>
      <c r="I1853" s="124">
        <f t="shared" si="116"/>
        <v>0</v>
      </c>
      <c r="J1853" s="124">
        <f t="shared" si="117"/>
        <v>0</v>
      </c>
    </row>
    <row r="1854" spans="1:10" ht="12.75">
      <c r="A1854"/>
      <c r="B1854" t="s">
        <v>3076</v>
      </c>
      <c r="C1854" s="151"/>
      <c r="D1854" t="s">
        <v>3077</v>
      </c>
      <c r="E1854" s="124">
        <v>4.99</v>
      </c>
      <c r="F1854" s="183">
        <v>0.35</v>
      </c>
      <c r="G1854" s="124">
        <v>3.24</v>
      </c>
      <c r="H1854" s="84">
        <v>1</v>
      </c>
      <c r="I1854" s="124">
        <f t="shared" si="116"/>
        <v>0</v>
      </c>
      <c r="J1854" s="124">
        <f t="shared" si="117"/>
        <v>0</v>
      </c>
    </row>
    <row r="1855" spans="1:10" ht="12.75">
      <c r="A1855"/>
      <c r="B1855" t="s">
        <v>3078</v>
      </c>
      <c r="C1855" s="151"/>
      <c r="D1855" t="s">
        <v>3079</v>
      </c>
      <c r="E1855" s="124">
        <v>4.99</v>
      </c>
      <c r="F1855" s="183">
        <v>0.35</v>
      </c>
      <c r="G1855" s="124">
        <v>3.24</v>
      </c>
      <c r="H1855" s="84">
        <v>1</v>
      </c>
      <c r="I1855" s="124">
        <f t="shared" si="116"/>
        <v>0</v>
      </c>
      <c r="J1855" s="124">
        <f t="shared" si="117"/>
        <v>0</v>
      </c>
    </row>
    <row r="1856" spans="1:10" s="57" customFormat="1" ht="12.75">
      <c r="A1856" t="s">
        <v>358</v>
      </c>
      <c r="B1856"/>
      <c r="C1856" s="151"/>
      <c r="D1856"/>
      <c r="E1856" s="124"/>
      <c r="F1856" s="182"/>
      <c r="G1856" s="124"/>
      <c r="H1856"/>
      <c r="I1856" s="124"/>
      <c r="J1856" s="124"/>
    </row>
    <row r="1857" spans="1:10" s="57" customFormat="1" ht="12.75">
      <c r="A1857" s="87"/>
      <c r="B1857" s="87" t="s">
        <v>3080</v>
      </c>
      <c r="C1857" s="179"/>
      <c r="D1857" s="87" t="s">
        <v>3081</v>
      </c>
      <c r="E1857" s="130">
        <v>4.99</v>
      </c>
      <c r="F1857" s="184">
        <v>0.5</v>
      </c>
      <c r="G1857" s="130">
        <v>2.49</v>
      </c>
      <c r="H1857" s="83">
        <v>1</v>
      </c>
      <c r="I1857" s="130">
        <f>C1857*E1857</f>
        <v>0</v>
      </c>
      <c r="J1857" s="130">
        <f>C1857*G1857</f>
        <v>0</v>
      </c>
    </row>
    <row r="1858" spans="1:10" s="57" customFormat="1" ht="12.75">
      <c r="A1858"/>
      <c r="B1858" t="s">
        <v>3082</v>
      </c>
      <c r="C1858" s="151"/>
      <c r="D1858" t="s">
        <v>3083</v>
      </c>
      <c r="E1858" s="124">
        <v>10</v>
      </c>
      <c r="F1858" s="182" t="s">
        <v>35</v>
      </c>
      <c r="G1858" s="124">
        <v>10</v>
      </c>
      <c r="H1858" s="84">
        <v>1</v>
      </c>
      <c r="I1858" s="124">
        <f>C1858*E1858</f>
        <v>0</v>
      </c>
      <c r="J1858" s="124">
        <f>C1858*G1858</f>
        <v>0</v>
      </c>
    </row>
    <row r="1859" spans="1:10" s="57" customFormat="1" ht="12.75">
      <c r="A1859" t="s">
        <v>359</v>
      </c>
      <c r="B1859"/>
      <c r="C1859" s="151"/>
      <c r="D1859"/>
      <c r="E1859" s="124"/>
      <c r="F1859" s="182"/>
      <c r="G1859" s="124"/>
      <c r="H1859"/>
      <c r="I1859" s="124"/>
      <c r="J1859" s="124"/>
    </row>
    <row r="1860" spans="1:10" s="57" customFormat="1" ht="12.75">
      <c r="A1860" s="87"/>
      <c r="B1860" s="87" t="s">
        <v>3084</v>
      </c>
      <c r="C1860" s="179"/>
      <c r="D1860" s="87" t="s">
        <v>3085</v>
      </c>
      <c r="E1860" s="130">
        <v>4.99</v>
      </c>
      <c r="F1860" s="184">
        <v>0.5</v>
      </c>
      <c r="G1860" s="130">
        <v>2.49</v>
      </c>
      <c r="H1860" s="83">
        <v>1</v>
      </c>
      <c r="I1860" s="130">
        <f>C1860*E1860</f>
        <v>0</v>
      </c>
      <c r="J1860" s="130">
        <f>C1860*G1860</f>
        <v>0</v>
      </c>
    </row>
    <row r="1861" spans="1:10" s="57" customFormat="1" ht="12.75">
      <c r="A1861"/>
      <c r="B1861" t="s">
        <v>3086</v>
      </c>
      <c r="C1861" s="151"/>
      <c r="D1861" t="s">
        <v>3087</v>
      </c>
      <c r="E1861" s="124">
        <v>10</v>
      </c>
      <c r="F1861" s="182" t="s">
        <v>35</v>
      </c>
      <c r="G1861" s="124">
        <v>10</v>
      </c>
      <c r="H1861" s="84">
        <v>1</v>
      </c>
      <c r="I1861" s="124">
        <f>C1861*E1861</f>
        <v>0</v>
      </c>
      <c r="J1861" s="124">
        <f>C1861*G1861</f>
        <v>0</v>
      </c>
    </row>
    <row r="1862" spans="1:10" s="57" customFormat="1" ht="12.75">
      <c r="A1862" t="s">
        <v>360</v>
      </c>
      <c r="B1862"/>
      <c r="C1862" s="151"/>
      <c r="D1862"/>
      <c r="E1862" s="124"/>
      <c r="F1862" s="182"/>
      <c r="G1862" s="124"/>
      <c r="H1862"/>
      <c r="I1862" s="124"/>
      <c r="J1862" s="124"/>
    </row>
    <row r="1863" spans="1:10" ht="12.75">
      <c r="A1863"/>
      <c r="B1863" t="s">
        <v>3088</v>
      </c>
      <c r="C1863" s="151"/>
      <c r="D1863" t="s">
        <v>3089</v>
      </c>
      <c r="E1863" s="124">
        <v>3.99</v>
      </c>
      <c r="F1863" s="183">
        <v>0.35</v>
      </c>
      <c r="G1863" s="124">
        <v>2.59</v>
      </c>
      <c r="H1863" s="84">
        <v>1</v>
      </c>
      <c r="I1863" s="124">
        <f>C1863*E1863</f>
        <v>0</v>
      </c>
      <c r="J1863" s="124">
        <f>C1863*G1863</f>
        <v>0</v>
      </c>
    </row>
    <row r="1864" spans="1:10" s="57" customFormat="1" ht="12.75">
      <c r="A1864"/>
      <c r="B1864" t="s">
        <v>3090</v>
      </c>
      <c r="C1864" s="151"/>
      <c r="D1864" t="s">
        <v>3091</v>
      </c>
      <c r="E1864" s="124">
        <v>8</v>
      </c>
      <c r="F1864" s="182" t="s">
        <v>35</v>
      </c>
      <c r="G1864" s="124">
        <v>8</v>
      </c>
      <c r="H1864" s="84">
        <v>1</v>
      </c>
      <c r="I1864" s="124">
        <f>C1864*E1864</f>
        <v>0</v>
      </c>
      <c r="J1864" s="124">
        <f>C1864*G1864</f>
        <v>0</v>
      </c>
    </row>
    <row r="1865" spans="1:10" s="57" customFormat="1" ht="12.75">
      <c r="A1865" t="s">
        <v>3092</v>
      </c>
      <c r="B1865"/>
      <c r="C1865" s="151"/>
      <c r="D1865"/>
      <c r="E1865" s="124"/>
      <c r="F1865" s="182"/>
      <c r="G1865" s="124"/>
      <c r="H1865"/>
      <c r="I1865" s="124"/>
      <c r="J1865" s="124"/>
    </row>
    <row r="1866" spans="1:10" s="57" customFormat="1" ht="12.75">
      <c r="A1866"/>
      <c r="B1866" t="s">
        <v>3093</v>
      </c>
      <c r="C1866" s="151"/>
      <c r="D1866" t="s">
        <v>3094</v>
      </c>
      <c r="E1866" s="124">
        <v>3.99</v>
      </c>
      <c r="F1866" s="183">
        <v>0.35</v>
      </c>
      <c r="G1866" s="124">
        <v>2.59</v>
      </c>
      <c r="H1866" s="84">
        <v>1</v>
      </c>
      <c r="I1866" s="124">
        <f>C1866*E1866</f>
        <v>0</v>
      </c>
      <c r="J1866" s="124">
        <f>C1866*G1866</f>
        <v>0</v>
      </c>
    </row>
    <row r="1867" spans="1:10" ht="12.75">
      <c r="A1867"/>
      <c r="B1867" t="s">
        <v>3095</v>
      </c>
      <c r="C1867" s="151"/>
      <c r="D1867" t="s">
        <v>3096</v>
      </c>
      <c r="E1867" s="124">
        <v>8</v>
      </c>
      <c r="F1867" s="182" t="s">
        <v>35</v>
      </c>
      <c r="G1867" s="124">
        <v>8</v>
      </c>
      <c r="H1867" s="84">
        <v>1</v>
      </c>
      <c r="I1867" s="124">
        <f>C1867*E1867</f>
        <v>0</v>
      </c>
      <c r="J1867" s="124">
        <f>C1867*G1867</f>
        <v>0</v>
      </c>
    </row>
    <row r="1868" spans="1:10" s="57" customFormat="1" ht="12.75">
      <c r="A1868" t="s">
        <v>361</v>
      </c>
      <c r="B1868"/>
      <c r="C1868" s="151"/>
      <c r="D1868"/>
      <c r="E1868" s="124"/>
      <c r="F1868" s="182"/>
      <c r="G1868" s="124"/>
      <c r="H1868"/>
      <c r="I1868" s="124"/>
      <c r="J1868" s="124"/>
    </row>
    <row r="1869" spans="1:10" s="57" customFormat="1" ht="12.75">
      <c r="A1869"/>
      <c r="B1869" t="s">
        <v>3097</v>
      </c>
      <c r="C1869" s="151"/>
      <c r="D1869" t="s">
        <v>3098</v>
      </c>
      <c r="E1869" s="124">
        <v>3.99</v>
      </c>
      <c r="F1869" s="183">
        <v>0.35</v>
      </c>
      <c r="G1869" s="124">
        <v>2.59</v>
      </c>
      <c r="H1869" s="84">
        <v>1</v>
      </c>
      <c r="I1869" s="124">
        <f>C1869*E1869</f>
        <v>0</v>
      </c>
      <c r="J1869" s="124">
        <f>C1869*G1869</f>
        <v>0</v>
      </c>
    </row>
    <row r="1870" spans="1:10" s="57" customFormat="1" ht="12.75">
      <c r="A1870" t="s">
        <v>3099</v>
      </c>
      <c r="B1870"/>
      <c r="C1870" s="151"/>
      <c r="D1870"/>
      <c r="E1870" s="124"/>
      <c r="F1870" s="182"/>
      <c r="G1870" s="124"/>
      <c r="H1870"/>
      <c r="I1870" s="124"/>
      <c r="J1870" s="124"/>
    </row>
    <row r="1871" spans="1:10" s="57" customFormat="1" ht="12.75">
      <c r="A1871"/>
      <c r="B1871" t="s">
        <v>3100</v>
      </c>
      <c r="C1871" s="151"/>
      <c r="D1871" t="s">
        <v>3101</v>
      </c>
      <c r="E1871" s="124">
        <v>3.99</v>
      </c>
      <c r="F1871" s="183">
        <v>0.35</v>
      </c>
      <c r="G1871" s="124">
        <v>2.59</v>
      </c>
      <c r="H1871" s="84">
        <v>1</v>
      </c>
      <c r="I1871" s="124">
        <f>C1871*E1871</f>
        <v>0</v>
      </c>
      <c r="J1871" s="124">
        <f>C1871*G1871</f>
        <v>0</v>
      </c>
    </row>
    <row r="1872" spans="1:10" ht="12.75">
      <c r="A1872"/>
      <c r="B1872" t="s">
        <v>3102</v>
      </c>
      <c r="C1872" s="151"/>
      <c r="D1872" t="s">
        <v>3103</v>
      </c>
      <c r="E1872" s="124">
        <v>3.99</v>
      </c>
      <c r="F1872" s="183">
        <v>0.35</v>
      </c>
      <c r="G1872" s="124">
        <v>2.59</v>
      </c>
      <c r="H1872" s="84">
        <v>1</v>
      </c>
      <c r="I1872" s="124">
        <f>C1872*E1872</f>
        <v>0</v>
      </c>
      <c r="J1872" s="124">
        <f>C1872*G1872</f>
        <v>0</v>
      </c>
    </row>
    <row r="1873" spans="1:10" ht="12.75">
      <c r="A1873" t="s">
        <v>387</v>
      </c>
      <c r="B1873"/>
      <c r="C1873" s="151"/>
      <c r="D1873"/>
      <c r="E1873" s="124"/>
      <c r="F1873" s="182"/>
      <c r="G1873" s="124"/>
      <c r="H1873"/>
      <c r="I1873" s="124"/>
      <c r="J1873" s="124"/>
    </row>
    <row r="1874" spans="1:10" ht="12.75">
      <c r="A1874"/>
      <c r="B1874" t="s">
        <v>3104</v>
      </c>
      <c r="C1874" s="151"/>
      <c r="D1874" t="s">
        <v>3105</v>
      </c>
      <c r="E1874" s="124">
        <v>16.99</v>
      </c>
      <c r="F1874" s="183">
        <v>0.35</v>
      </c>
      <c r="G1874" s="124">
        <v>11.04</v>
      </c>
      <c r="H1874" s="84">
        <v>3</v>
      </c>
      <c r="I1874" s="124">
        <f>C1874*E1874</f>
        <v>0</v>
      </c>
      <c r="J1874" s="124">
        <f>C1874*G1874</f>
        <v>0</v>
      </c>
    </row>
    <row r="1875" spans="1:10" ht="12.75">
      <c r="A1875"/>
      <c r="B1875" t="s">
        <v>3106</v>
      </c>
      <c r="C1875" s="151"/>
      <c r="D1875" t="s">
        <v>3107</v>
      </c>
      <c r="E1875" s="124">
        <v>16.99</v>
      </c>
      <c r="F1875" s="183">
        <v>0.35</v>
      </c>
      <c r="G1875" s="124">
        <v>11.04</v>
      </c>
      <c r="H1875" s="84">
        <v>3</v>
      </c>
      <c r="I1875" s="124">
        <f>C1875*E1875</f>
        <v>0</v>
      </c>
      <c r="J1875" s="124">
        <f>C1875*G1875</f>
        <v>0</v>
      </c>
    </row>
    <row r="1876" spans="1:10" ht="12.75">
      <c r="A1876" t="s">
        <v>476</v>
      </c>
      <c r="B1876"/>
      <c r="C1876" s="151"/>
      <c r="D1876"/>
      <c r="E1876" s="124"/>
      <c r="F1876" s="182"/>
      <c r="G1876" s="124"/>
      <c r="H1876"/>
      <c r="I1876" s="124"/>
      <c r="J1876" s="124"/>
    </row>
    <row r="1877" spans="1:10" s="57" customFormat="1" ht="12.75">
      <c r="A1877"/>
      <c r="B1877" t="s">
        <v>3108</v>
      </c>
      <c r="C1877" s="151"/>
      <c r="D1877" t="s">
        <v>3109</v>
      </c>
      <c r="E1877" s="124">
        <v>9.99</v>
      </c>
      <c r="F1877" s="183">
        <v>0.35</v>
      </c>
      <c r="G1877" s="124">
        <v>6.49</v>
      </c>
      <c r="H1877" s="84">
        <v>1</v>
      </c>
      <c r="I1877" s="124">
        <f>C1877*E1877</f>
        <v>0</v>
      </c>
      <c r="J1877" s="124">
        <f>C1877*G1877</f>
        <v>0</v>
      </c>
    </row>
    <row r="1878" spans="1:10" ht="12.75">
      <c r="A1878"/>
      <c r="B1878" t="s">
        <v>3110</v>
      </c>
      <c r="C1878" s="151"/>
      <c r="D1878" t="s">
        <v>3111</v>
      </c>
      <c r="E1878" s="124">
        <v>9.99</v>
      </c>
      <c r="F1878" s="183">
        <v>0.35</v>
      </c>
      <c r="G1878" s="124">
        <v>6.49</v>
      </c>
      <c r="H1878" s="84">
        <v>1</v>
      </c>
      <c r="I1878" s="124">
        <f>C1878*E1878</f>
        <v>0</v>
      </c>
      <c r="J1878" s="124">
        <f>C1878*G1878</f>
        <v>0</v>
      </c>
    </row>
    <row r="1879" spans="1:10" ht="12.75">
      <c r="A1879" t="s">
        <v>256</v>
      </c>
      <c r="B1879"/>
      <c r="C1879" s="151"/>
      <c r="D1879"/>
      <c r="E1879" s="124"/>
      <c r="F1879" s="182"/>
      <c r="G1879" s="124"/>
      <c r="H1879"/>
      <c r="I1879" s="124"/>
      <c r="J1879" s="124"/>
    </row>
    <row r="1880" spans="1:10" s="57" customFormat="1" ht="12.75">
      <c r="A1880" s="87"/>
      <c r="B1880" s="87" t="s">
        <v>3112</v>
      </c>
      <c r="C1880" s="179"/>
      <c r="D1880" s="87" t="s">
        <v>3113</v>
      </c>
      <c r="E1880" s="130">
        <v>3.99</v>
      </c>
      <c r="F1880" s="184">
        <v>0.45</v>
      </c>
      <c r="G1880" s="130">
        <v>2.19</v>
      </c>
      <c r="H1880" s="83">
        <v>1</v>
      </c>
      <c r="I1880" s="130">
        <f aca="true" t="shared" si="118" ref="I1880:I1887">C1880*E1880</f>
        <v>0</v>
      </c>
      <c r="J1880" s="130">
        <f aca="true" t="shared" si="119" ref="J1880:J1887">C1880*G1880</f>
        <v>0</v>
      </c>
    </row>
    <row r="1881" spans="1:10" ht="12.75">
      <c r="A1881"/>
      <c r="B1881" t="s">
        <v>3114</v>
      </c>
      <c r="C1881" s="151"/>
      <c r="D1881" t="s">
        <v>3115</v>
      </c>
      <c r="E1881" s="124">
        <v>3.99</v>
      </c>
      <c r="F1881" s="183">
        <v>0.3</v>
      </c>
      <c r="G1881" s="124">
        <v>2.79</v>
      </c>
      <c r="H1881" s="84">
        <v>1</v>
      </c>
      <c r="I1881" s="124">
        <f t="shared" si="118"/>
        <v>0</v>
      </c>
      <c r="J1881" s="124">
        <f t="shared" si="119"/>
        <v>0</v>
      </c>
    </row>
    <row r="1882" spans="1:10" s="57" customFormat="1" ht="12.75">
      <c r="A1882"/>
      <c r="B1882" t="s">
        <v>3116</v>
      </c>
      <c r="C1882" s="151"/>
      <c r="D1882" t="s">
        <v>3117</v>
      </c>
      <c r="E1882" s="124">
        <v>3.99</v>
      </c>
      <c r="F1882" s="183">
        <v>0.3</v>
      </c>
      <c r="G1882" s="124">
        <v>2.79</v>
      </c>
      <c r="H1882" s="84">
        <v>1</v>
      </c>
      <c r="I1882" s="124">
        <f t="shared" si="118"/>
        <v>0</v>
      </c>
      <c r="J1882" s="124">
        <f t="shared" si="119"/>
        <v>0</v>
      </c>
    </row>
    <row r="1883" spans="1:10" ht="12.75">
      <c r="A1883"/>
      <c r="B1883" t="s">
        <v>3118</v>
      </c>
      <c r="C1883" s="151"/>
      <c r="D1883" t="s">
        <v>3119</v>
      </c>
      <c r="E1883" s="124">
        <v>3.99</v>
      </c>
      <c r="F1883" s="183">
        <v>0.3</v>
      </c>
      <c r="G1883" s="124">
        <v>2.79</v>
      </c>
      <c r="H1883" s="84">
        <v>1</v>
      </c>
      <c r="I1883" s="124">
        <f t="shared" si="118"/>
        <v>0</v>
      </c>
      <c r="J1883" s="124">
        <f t="shared" si="119"/>
        <v>0</v>
      </c>
    </row>
    <row r="1884" spans="1:10" s="57" customFormat="1" ht="12.75">
      <c r="A1884"/>
      <c r="B1884" t="s">
        <v>3120</v>
      </c>
      <c r="C1884" s="151"/>
      <c r="D1884" t="s">
        <v>3121</v>
      </c>
      <c r="E1884" s="124">
        <v>3.99</v>
      </c>
      <c r="F1884" s="183">
        <v>0.3</v>
      </c>
      <c r="G1884" s="124">
        <v>2.79</v>
      </c>
      <c r="H1884" s="84">
        <v>1</v>
      </c>
      <c r="I1884" s="124">
        <f t="shared" si="118"/>
        <v>0</v>
      </c>
      <c r="J1884" s="124">
        <f t="shared" si="119"/>
        <v>0</v>
      </c>
    </row>
    <row r="1885" spans="1:10" s="57" customFormat="1" ht="12.75">
      <c r="A1885"/>
      <c r="B1885" t="s">
        <v>3122</v>
      </c>
      <c r="C1885" s="151"/>
      <c r="D1885" t="s">
        <v>3123</v>
      </c>
      <c r="E1885" s="124">
        <v>5.99</v>
      </c>
      <c r="F1885" s="183">
        <v>0.3</v>
      </c>
      <c r="G1885" s="124">
        <v>4.19</v>
      </c>
      <c r="H1885" s="84">
        <v>1</v>
      </c>
      <c r="I1885" s="124">
        <f t="shared" si="118"/>
        <v>0</v>
      </c>
      <c r="J1885" s="124">
        <f t="shared" si="119"/>
        <v>0</v>
      </c>
    </row>
    <row r="1886" spans="1:10" s="57" customFormat="1" ht="12.75">
      <c r="A1886"/>
      <c r="B1886" t="s">
        <v>3124</v>
      </c>
      <c r="C1886" s="151"/>
      <c r="D1886" t="s">
        <v>3125</v>
      </c>
      <c r="E1886" s="124">
        <v>3.99</v>
      </c>
      <c r="F1886" s="183">
        <v>0.35</v>
      </c>
      <c r="G1886" s="124">
        <v>2.59</v>
      </c>
      <c r="H1886" s="84">
        <v>1</v>
      </c>
      <c r="I1886" s="124">
        <f t="shared" si="118"/>
        <v>0</v>
      </c>
      <c r="J1886" s="124">
        <f t="shared" si="119"/>
        <v>0</v>
      </c>
    </row>
    <row r="1887" spans="1:10" s="57" customFormat="1" ht="12.75">
      <c r="A1887"/>
      <c r="B1887" t="s">
        <v>3126</v>
      </c>
      <c r="C1887" s="151"/>
      <c r="D1887" t="s">
        <v>3127</v>
      </c>
      <c r="E1887" s="124">
        <v>14.95</v>
      </c>
      <c r="F1887" s="183">
        <v>0.25</v>
      </c>
      <c r="G1887" s="124">
        <v>11.21</v>
      </c>
      <c r="H1887" s="84">
        <v>3</v>
      </c>
      <c r="I1887" s="124">
        <f t="shared" si="118"/>
        <v>0</v>
      </c>
      <c r="J1887" s="124">
        <f t="shared" si="119"/>
        <v>0</v>
      </c>
    </row>
    <row r="1888" spans="1:10" ht="12.75">
      <c r="A1888" t="s">
        <v>3128</v>
      </c>
      <c r="B1888"/>
      <c r="C1888" s="151"/>
      <c r="D1888"/>
      <c r="E1888" s="124"/>
      <c r="F1888" s="182"/>
      <c r="G1888" s="124"/>
      <c r="H1888"/>
      <c r="I1888" s="124"/>
      <c r="J1888" s="124"/>
    </row>
    <row r="1889" spans="1:10" s="57" customFormat="1" ht="12.75">
      <c r="A1889"/>
      <c r="B1889" t="s">
        <v>3129</v>
      </c>
      <c r="C1889" s="151"/>
      <c r="D1889" t="s">
        <v>3130</v>
      </c>
      <c r="E1889" s="124">
        <v>29.99</v>
      </c>
      <c r="F1889" s="183">
        <v>0.3</v>
      </c>
      <c r="G1889" s="124">
        <v>20.99</v>
      </c>
      <c r="H1889" s="84">
        <v>4</v>
      </c>
      <c r="I1889" s="124">
        <f aca="true" t="shared" si="120" ref="I1889:I1895">C1889*E1889</f>
        <v>0</v>
      </c>
      <c r="J1889" s="124">
        <f aca="true" t="shared" si="121" ref="J1889:J1895">C1889*G1889</f>
        <v>0</v>
      </c>
    </row>
    <row r="1890" spans="1:10" ht="12.75">
      <c r="A1890"/>
      <c r="B1890" t="s">
        <v>3131</v>
      </c>
      <c r="C1890" s="151"/>
      <c r="D1890" t="s">
        <v>3132</v>
      </c>
      <c r="E1890" s="124">
        <v>4.99</v>
      </c>
      <c r="F1890" s="183">
        <v>0.3</v>
      </c>
      <c r="G1890" s="124">
        <v>3.49</v>
      </c>
      <c r="H1890" s="84">
        <v>3</v>
      </c>
      <c r="I1890" s="124">
        <f t="shared" si="120"/>
        <v>0</v>
      </c>
      <c r="J1890" s="124">
        <f t="shared" si="121"/>
        <v>0</v>
      </c>
    </row>
    <row r="1891" spans="1:10" ht="12.75">
      <c r="A1891"/>
      <c r="B1891" t="s">
        <v>3133</v>
      </c>
      <c r="C1891" s="151"/>
      <c r="D1891" t="s">
        <v>3134</v>
      </c>
      <c r="E1891" s="124">
        <v>0.99</v>
      </c>
      <c r="F1891" s="183">
        <v>0.3</v>
      </c>
      <c r="G1891" s="124">
        <v>0.69</v>
      </c>
      <c r="H1891" s="84">
        <v>1</v>
      </c>
      <c r="I1891" s="124">
        <f t="shared" si="120"/>
        <v>0</v>
      </c>
      <c r="J1891" s="124">
        <f t="shared" si="121"/>
        <v>0</v>
      </c>
    </row>
    <row r="1892" spans="1:10" ht="12.75">
      <c r="A1892"/>
      <c r="B1892" t="s">
        <v>3135</v>
      </c>
      <c r="C1892" s="151"/>
      <c r="D1892" t="s">
        <v>3136</v>
      </c>
      <c r="E1892" s="124">
        <v>1.99</v>
      </c>
      <c r="F1892" s="183">
        <v>0.3</v>
      </c>
      <c r="G1892" s="124">
        <v>1.39</v>
      </c>
      <c r="H1892" s="84">
        <v>1</v>
      </c>
      <c r="I1892" s="124">
        <f t="shared" si="120"/>
        <v>0</v>
      </c>
      <c r="J1892" s="124">
        <f t="shared" si="121"/>
        <v>0</v>
      </c>
    </row>
    <row r="1893" spans="1:10" s="57" customFormat="1" ht="12.75">
      <c r="A1893"/>
      <c r="B1893" t="s">
        <v>3137</v>
      </c>
      <c r="C1893" s="151"/>
      <c r="D1893" t="s">
        <v>3138</v>
      </c>
      <c r="E1893" s="124">
        <v>1.99</v>
      </c>
      <c r="F1893" s="183">
        <v>0.3</v>
      </c>
      <c r="G1893" s="124">
        <v>1.39</v>
      </c>
      <c r="H1893" s="84">
        <v>1</v>
      </c>
      <c r="I1893" s="124">
        <f t="shared" si="120"/>
        <v>0</v>
      </c>
      <c r="J1893" s="124">
        <f t="shared" si="121"/>
        <v>0</v>
      </c>
    </row>
    <row r="1894" spans="1:10" s="57" customFormat="1" ht="12.75">
      <c r="A1894"/>
      <c r="B1894" t="s">
        <v>3139</v>
      </c>
      <c r="C1894" s="151"/>
      <c r="D1894" t="s">
        <v>3140</v>
      </c>
      <c r="E1894" s="124">
        <v>1.5</v>
      </c>
      <c r="F1894" s="183">
        <v>0.3</v>
      </c>
      <c r="G1894" s="124">
        <v>1.05</v>
      </c>
      <c r="H1894" s="84">
        <v>1</v>
      </c>
      <c r="I1894" s="124">
        <f t="shared" si="120"/>
        <v>0</v>
      </c>
      <c r="J1894" s="124">
        <f t="shared" si="121"/>
        <v>0</v>
      </c>
    </row>
    <row r="1895" spans="1:10" s="57" customFormat="1" ht="12.75">
      <c r="A1895"/>
      <c r="B1895" t="s">
        <v>3141</v>
      </c>
      <c r="C1895" s="151"/>
      <c r="D1895" t="s">
        <v>3142</v>
      </c>
      <c r="E1895" s="124">
        <v>19.99</v>
      </c>
      <c r="F1895" s="183">
        <v>0.3</v>
      </c>
      <c r="G1895" s="124">
        <v>13.99</v>
      </c>
      <c r="H1895" s="84">
        <v>3</v>
      </c>
      <c r="I1895" s="124">
        <f t="shared" si="120"/>
        <v>0</v>
      </c>
      <c r="J1895" s="124">
        <f t="shared" si="121"/>
        <v>0</v>
      </c>
    </row>
    <row r="1896" spans="1:10" s="57" customFormat="1" ht="12.75">
      <c r="A1896" t="s">
        <v>317</v>
      </c>
      <c r="B1896"/>
      <c r="C1896" s="151"/>
      <c r="D1896"/>
      <c r="E1896" s="124"/>
      <c r="F1896" s="182"/>
      <c r="G1896" s="124"/>
      <c r="H1896"/>
      <c r="I1896" s="124"/>
      <c r="J1896" s="124"/>
    </row>
    <row r="1897" spans="1:10" s="57" customFormat="1" ht="12.75">
      <c r="A1897"/>
      <c r="B1897" t="s">
        <v>3143</v>
      </c>
      <c r="C1897" s="151"/>
      <c r="D1897" t="s">
        <v>3144</v>
      </c>
      <c r="E1897" s="124">
        <v>3.99</v>
      </c>
      <c r="F1897" s="183">
        <v>0.35</v>
      </c>
      <c r="G1897" s="124">
        <v>2.59</v>
      </c>
      <c r="H1897" s="84">
        <v>1</v>
      </c>
      <c r="I1897" s="124">
        <f aca="true" t="shared" si="122" ref="I1897:I1908">C1897*E1897</f>
        <v>0</v>
      </c>
      <c r="J1897" s="124">
        <f aca="true" t="shared" si="123" ref="J1897:J1908">C1897*G1897</f>
        <v>0</v>
      </c>
    </row>
    <row r="1898" spans="1:10" ht="12.75">
      <c r="A1898"/>
      <c r="B1898" t="s">
        <v>3145</v>
      </c>
      <c r="C1898" s="151"/>
      <c r="D1898" t="s">
        <v>3146</v>
      </c>
      <c r="E1898" s="124">
        <v>4.99</v>
      </c>
      <c r="F1898" s="183">
        <v>0.35</v>
      </c>
      <c r="G1898" s="124">
        <v>3.24</v>
      </c>
      <c r="H1898" s="84">
        <v>1</v>
      </c>
      <c r="I1898" s="124">
        <f t="shared" si="122"/>
        <v>0</v>
      </c>
      <c r="J1898" s="124">
        <f t="shared" si="123"/>
        <v>0</v>
      </c>
    </row>
    <row r="1899" spans="1:10" s="57" customFormat="1" ht="12.75">
      <c r="A1899"/>
      <c r="B1899" t="s">
        <v>3147</v>
      </c>
      <c r="C1899" s="151"/>
      <c r="D1899" t="s">
        <v>3148</v>
      </c>
      <c r="E1899" s="124">
        <v>9.99</v>
      </c>
      <c r="F1899" s="183">
        <v>0.35</v>
      </c>
      <c r="G1899" s="124">
        <v>6.49</v>
      </c>
      <c r="H1899" s="84">
        <v>1</v>
      </c>
      <c r="I1899" s="124">
        <f t="shared" si="122"/>
        <v>0</v>
      </c>
      <c r="J1899" s="124">
        <f t="shared" si="123"/>
        <v>0</v>
      </c>
    </row>
    <row r="1900" spans="1:10" ht="12.75">
      <c r="A1900"/>
      <c r="B1900" t="s">
        <v>3149</v>
      </c>
      <c r="C1900" s="151"/>
      <c r="D1900" t="s">
        <v>3150</v>
      </c>
      <c r="E1900" s="124">
        <v>3.99</v>
      </c>
      <c r="F1900" s="183">
        <v>0.35</v>
      </c>
      <c r="G1900" s="124">
        <v>2.59</v>
      </c>
      <c r="H1900" s="84">
        <v>1</v>
      </c>
      <c r="I1900" s="124">
        <f t="shared" si="122"/>
        <v>0</v>
      </c>
      <c r="J1900" s="124">
        <f t="shared" si="123"/>
        <v>0</v>
      </c>
    </row>
    <row r="1901" spans="1:10" ht="12.75">
      <c r="A1901"/>
      <c r="B1901" t="s">
        <v>3151</v>
      </c>
      <c r="C1901" s="151"/>
      <c r="D1901" t="s">
        <v>3152</v>
      </c>
      <c r="E1901" s="124">
        <v>3.99</v>
      </c>
      <c r="F1901" s="183">
        <v>0.35</v>
      </c>
      <c r="G1901" s="124">
        <v>2.59</v>
      </c>
      <c r="H1901" s="84">
        <v>1</v>
      </c>
      <c r="I1901" s="124">
        <f t="shared" si="122"/>
        <v>0</v>
      </c>
      <c r="J1901" s="124">
        <f t="shared" si="123"/>
        <v>0</v>
      </c>
    </row>
    <row r="1902" spans="1:10" s="57" customFormat="1" ht="12.75">
      <c r="A1902"/>
      <c r="B1902" t="s">
        <v>3153</v>
      </c>
      <c r="C1902" s="151"/>
      <c r="D1902" t="s">
        <v>3154</v>
      </c>
      <c r="E1902" s="124">
        <v>9.99</v>
      </c>
      <c r="F1902" s="183">
        <v>0.35</v>
      </c>
      <c r="G1902" s="124">
        <v>6.49</v>
      </c>
      <c r="H1902" s="84">
        <v>1</v>
      </c>
      <c r="I1902" s="124">
        <f t="shared" si="122"/>
        <v>0</v>
      </c>
      <c r="J1902" s="124">
        <f t="shared" si="123"/>
        <v>0</v>
      </c>
    </row>
    <row r="1903" spans="1:10" ht="12.75">
      <c r="A1903"/>
      <c r="B1903" t="s">
        <v>3155</v>
      </c>
      <c r="C1903" s="151"/>
      <c r="D1903" t="s">
        <v>3156</v>
      </c>
      <c r="E1903" s="124">
        <v>3.99</v>
      </c>
      <c r="F1903" s="183">
        <v>0.35</v>
      </c>
      <c r="G1903" s="124">
        <v>2.59</v>
      </c>
      <c r="H1903" s="84">
        <v>1</v>
      </c>
      <c r="I1903" s="124">
        <f t="shared" si="122"/>
        <v>0</v>
      </c>
      <c r="J1903" s="124">
        <f t="shared" si="123"/>
        <v>0</v>
      </c>
    </row>
    <row r="1904" spans="1:10" ht="12.75">
      <c r="A1904"/>
      <c r="B1904" t="s">
        <v>3157</v>
      </c>
      <c r="C1904" s="151"/>
      <c r="D1904" t="s">
        <v>3158</v>
      </c>
      <c r="E1904" s="124">
        <v>9.99</v>
      </c>
      <c r="F1904" s="183">
        <v>0.35</v>
      </c>
      <c r="G1904" s="124">
        <v>6.49</v>
      </c>
      <c r="H1904" s="84">
        <v>1</v>
      </c>
      <c r="I1904" s="124">
        <f t="shared" si="122"/>
        <v>0</v>
      </c>
      <c r="J1904" s="124">
        <f t="shared" si="123"/>
        <v>0</v>
      </c>
    </row>
    <row r="1905" spans="1:10" s="57" customFormat="1" ht="12.75">
      <c r="A1905"/>
      <c r="B1905" t="s">
        <v>3159</v>
      </c>
      <c r="C1905" s="151"/>
      <c r="D1905" t="s">
        <v>3160</v>
      </c>
      <c r="E1905" s="124">
        <v>3.99</v>
      </c>
      <c r="F1905" s="183">
        <v>0.35</v>
      </c>
      <c r="G1905" s="124">
        <v>2.59</v>
      </c>
      <c r="H1905" s="84">
        <v>1</v>
      </c>
      <c r="I1905" s="124">
        <f t="shared" si="122"/>
        <v>0</v>
      </c>
      <c r="J1905" s="124">
        <f t="shared" si="123"/>
        <v>0</v>
      </c>
    </row>
    <row r="1906" spans="1:10" s="57" customFormat="1" ht="12.75">
      <c r="A1906"/>
      <c r="B1906" t="s">
        <v>3161</v>
      </c>
      <c r="C1906" s="151"/>
      <c r="D1906" t="s">
        <v>3162</v>
      </c>
      <c r="E1906" s="124">
        <v>9.99</v>
      </c>
      <c r="F1906" s="183">
        <v>0.35</v>
      </c>
      <c r="G1906" s="124">
        <v>6.49</v>
      </c>
      <c r="H1906" s="84">
        <v>1</v>
      </c>
      <c r="I1906" s="124">
        <f t="shared" si="122"/>
        <v>0</v>
      </c>
      <c r="J1906" s="124">
        <f t="shared" si="123"/>
        <v>0</v>
      </c>
    </row>
    <row r="1907" spans="1:10" s="57" customFormat="1" ht="12.75">
      <c r="A1907"/>
      <c r="B1907" t="s">
        <v>3163</v>
      </c>
      <c r="C1907" s="151"/>
      <c r="D1907" t="s">
        <v>3164</v>
      </c>
      <c r="E1907" s="124">
        <v>3.99</v>
      </c>
      <c r="F1907" s="183">
        <v>0.35</v>
      </c>
      <c r="G1907" s="124">
        <v>2.59</v>
      </c>
      <c r="H1907" s="84">
        <v>1</v>
      </c>
      <c r="I1907" s="124">
        <f t="shared" si="122"/>
        <v>0</v>
      </c>
      <c r="J1907" s="124">
        <f t="shared" si="123"/>
        <v>0</v>
      </c>
    </row>
    <row r="1908" spans="1:10" ht="12.75">
      <c r="A1908"/>
      <c r="B1908" t="s">
        <v>3165</v>
      </c>
      <c r="C1908" s="151"/>
      <c r="D1908" t="s">
        <v>3166</v>
      </c>
      <c r="E1908" s="124">
        <v>9.99</v>
      </c>
      <c r="F1908" s="183">
        <v>0.35</v>
      </c>
      <c r="G1908" s="124">
        <v>6.49</v>
      </c>
      <c r="H1908" s="84">
        <v>1</v>
      </c>
      <c r="I1908" s="124">
        <f t="shared" si="122"/>
        <v>0</v>
      </c>
      <c r="J1908" s="124">
        <f t="shared" si="123"/>
        <v>0</v>
      </c>
    </row>
    <row r="1909" spans="1:10" s="57" customFormat="1" ht="12.75">
      <c r="A1909" t="s">
        <v>3167</v>
      </c>
      <c r="B1909"/>
      <c r="C1909" s="151"/>
      <c r="D1909"/>
      <c r="E1909" s="124"/>
      <c r="F1909" s="182"/>
      <c r="G1909" s="124"/>
      <c r="H1909"/>
      <c r="I1909" s="124"/>
      <c r="J1909" s="124"/>
    </row>
    <row r="1910" spans="1:10" s="57" customFormat="1" ht="12.75">
      <c r="A1910"/>
      <c r="B1910" t="s">
        <v>3168</v>
      </c>
      <c r="C1910" s="151"/>
      <c r="D1910" t="s">
        <v>3169</v>
      </c>
      <c r="E1910" s="124">
        <v>3.99</v>
      </c>
      <c r="F1910" s="183">
        <v>0.35</v>
      </c>
      <c r="G1910" s="124">
        <v>2.59</v>
      </c>
      <c r="H1910" s="84">
        <v>1</v>
      </c>
      <c r="I1910" s="124">
        <f aca="true" t="shared" si="124" ref="I1910:I1918">C1910*E1910</f>
        <v>0</v>
      </c>
      <c r="J1910" s="124">
        <f aca="true" t="shared" si="125" ref="J1910:J1918">C1910*G1910</f>
        <v>0</v>
      </c>
    </row>
    <row r="1911" spans="1:10" ht="12.75">
      <c r="A1911"/>
      <c r="B1911" t="s">
        <v>3170</v>
      </c>
      <c r="C1911" s="151"/>
      <c r="D1911" t="s">
        <v>3171</v>
      </c>
      <c r="E1911" s="124">
        <v>4.99</v>
      </c>
      <c r="F1911" s="183">
        <v>0.35</v>
      </c>
      <c r="G1911" s="124">
        <v>3.24</v>
      </c>
      <c r="H1911" s="84">
        <v>1</v>
      </c>
      <c r="I1911" s="124">
        <f t="shared" si="124"/>
        <v>0</v>
      </c>
      <c r="J1911" s="124">
        <f t="shared" si="125"/>
        <v>0</v>
      </c>
    </row>
    <row r="1912" spans="1:10" ht="12.75">
      <c r="A1912"/>
      <c r="B1912" t="s">
        <v>3172</v>
      </c>
      <c r="C1912" s="151"/>
      <c r="D1912" t="s">
        <v>3173</v>
      </c>
      <c r="E1912" s="124">
        <v>9.99</v>
      </c>
      <c r="F1912" s="183">
        <v>0.35</v>
      </c>
      <c r="G1912" s="124">
        <v>6.49</v>
      </c>
      <c r="H1912" s="84">
        <v>1</v>
      </c>
      <c r="I1912" s="124">
        <f t="shared" si="124"/>
        <v>0</v>
      </c>
      <c r="J1912" s="124">
        <f t="shared" si="125"/>
        <v>0</v>
      </c>
    </row>
    <row r="1913" spans="1:10" s="57" customFormat="1" ht="12.75">
      <c r="A1913"/>
      <c r="B1913" t="s">
        <v>3174</v>
      </c>
      <c r="C1913" s="151"/>
      <c r="D1913" t="s">
        <v>3175</v>
      </c>
      <c r="E1913" s="124">
        <v>3.99</v>
      </c>
      <c r="F1913" s="183">
        <v>0.35</v>
      </c>
      <c r="G1913" s="124">
        <v>2.59</v>
      </c>
      <c r="H1913" s="84">
        <v>1</v>
      </c>
      <c r="I1913" s="124">
        <f t="shared" si="124"/>
        <v>0</v>
      </c>
      <c r="J1913" s="124">
        <f t="shared" si="125"/>
        <v>0</v>
      </c>
    </row>
    <row r="1914" spans="1:10" s="57" customFormat="1" ht="12.75">
      <c r="A1914"/>
      <c r="B1914" t="s">
        <v>3176</v>
      </c>
      <c r="C1914" s="151"/>
      <c r="D1914" t="s">
        <v>3177</v>
      </c>
      <c r="E1914" s="124">
        <v>3.99</v>
      </c>
      <c r="F1914" s="183">
        <v>0.35</v>
      </c>
      <c r="G1914" s="124">
        <v>2.59</v>
      </c>
      <c r="H1914" s="84">
        <v>1</v>
      </c>
      <c r="I1914" s="124">
        <f t="shared" si="124"/>
        <v>0</v>
      </c>
      <c r="J1914" s="124">
        <f t="shared" si="125"/>
        <v>0</v>
      </c>
    </row>
    <row r="1915" spans="1:10" ht="12.75">
      <c r="A1915"/>
      <c r="B1915" t="s">
        <v>3178</v>
      </c>
      <c r="C1915" s="151"/>
      <c r="D1915" t="s">
        <v>3179</v>
      </c>
      <c r="E1915" s="124">
        <v>3.99</v>
      </c>
      <c r="F1915" s="183">
        <v>0.3</v>
      </c>
      <c r="G1915" s="124">
        <v>2.79</v>
      </c>
      <c r="H1915" s="84">
        <v>1</v>
      </c>
      <c r="I1915" s="124">
        <f t="shared" si="124"/>
        <v>0</v>
      </c>
      <c r="J1915" s="124">
        <f t="shared" si="125"/>
        <v>0</v>
      </c>
    </row>
    <row r="1916" spans="1:10" s="57" customFormat="1" ht="12.75">
      <c r="A1916"/>
      <c r="B1916" t="s">
        <v>3180</v>
      </c>
      <c r="C1916" s="151"/>
      <c r="D1916" t="s">
        <v>3181</v>
      </c>
      <c r="E1916" s="124">
        <v>3.99</v>
      </c>
      <c r="F1916" s="183">
        <v>0.3</v>
      </c>
      <c r="G1916" s="124">
        <v>2.79</v>
      </c>
      <c r="H1916" s="84">
        <v>1</v>
      </c>
      <c r="I1916" s="124">
        <f t="shared" si="124"/>
        <v>0</v>
      </c>
      <c r="J1916" s="124">
        <f t="shared" si="125"/>
        <v>0</v>
      </c>
    </row>
    <row r="1917" spans="1:10" ht="12.75">
      <c r="A1917"/>
      <c r="B1917" t="s">
        <v>3182</v>
      </c>
      <c r="C1917" s="151"/>
      <c r="D1917" t="s">
        <v>3183</v>
      </c>
      <c r="E1917" s="124">
        <v>3.99</v>
      </c>
      <c r="F1917" s="183">
        <v>0.3</v>
      </c>
      <c r="G1917" s="124">
        <v>2.79</v>
      </c>
      <c r="H1917" s="84">
        <v>1</v>
      </c>
      <c r="I1917" s="124">
        <f t="shared" si="124"/>
        <v>0</v>
      </c>
      <c r="J1917" s="124">
        <f t="shared" si="125"/>
        <v>0</v>
      </c>
    </row>
    <row r="1918" spans="1:10" ht="12.75">
      <c r="A1918"/>
      <c r="B1918" t="s">
        <v>3184</v>
      </c>
      <c r="C1918" s="151"/>
      <c r="D1918" t="s">
        <v>3185</v>
      </c>
      <c r="E1918" s="124">
        <v>3.99</v>
      </c>
      <c r="F1918" s="183">
        <v>0.3</v>
      </c>
      <c r="G1918" s="124">
        <v>2.79</v>
      </c>
      <c r="H1918" s="84">
        <v>1</v>
      </c>
      <c r="I1918" s="124">
        <f t="shared" si="124"/>
        <v>0</v>
      </c>
      <c r="J1918" s="124">
        <f t="shared" si="125"/>
        <v>0</v>
      </c>
    </row>
    <row r="1919" spans="1:10" ht="12.75">
      <c r="A1919" t="s">
        <v>268</v>
      </c>
      <c r="B1919"/>
      <c r="C1919" s="151"/>
      <c r="D1919"/>
      <c r="E1919" s="124"/>
      <c r="F1919" s="182"/>
      <c r="G1919" s="124"/>
      <c r="H1919"/>
      <c r="I1919" s="124"/>
      <c r="J1919" s="124"/>
    </row>
    <row r="1920" spans="1:10" ht="12.75">
      <c r="A1920"/>
      <c r="B1920" t="s">
        <v>3186</v>
      </c>
      <c r="C1920" s="151"/>
      <c r="D1920" t="s">
        <v>3187</v>
      </c>
      <c r="E1920" s="124">
        <v>3.99</v>
      </c>
      <c r="F1920" s="183">
        <v>0.35</v>
      </c>
      <c r="G1920" s="124">
        <v>2.59</v>
      </c>
      <c r="H1920" s="84">
        <v>1</v>
      </c>
      <c r="I1920" s="124">
        <f>C1920*E1920</f>
        <v>0</v>
      </c>
      <c r="J1920" s="124">
        <f>C1920*G1920</f>
        <v>0</v>
      </c>
    </row>
    <row r="1921" spans="1:10" ht="12.75">
      <c r="A1921"/>
      <c r="B1921" t="s">
        <v>3188</v>
      </c>
      <c r="C1921" s="151"/>
      <c r="D1921" t="s">
        <v>3189</v>
      </c>
      <c r="E1921" s="124">
        <v>9.99</v>
      </c>
      <c r="F1921" s="183">
        <v>0.35</v>
      </c>
      <c r="G1921" s="124">
        <v>6.49</v>
      </c>
      <c r="H1921" s="84">
        <v>1</v>
      </c>
      <c r="I1921" s="124">
        <f>C1921*E1921</f>
        <v>0</v>
      </c>
      <c r="J1921" s="124">
        <f>C1921*G1921</f>
        <v>0</v>
      </c>
    </row>
    <row r="1922" spans="1:10" ht="12.75">
      <c r="A1922"/>
      <c r="B1922" t="s">
        <v>3190</v>
      </c>
      <c r="C1922" s="151"/>
      <c r="D1922" t="s">
        <v>3191</v>
      </c>
      <c r="E1922" s="124">
        <v>29.99</v>
      </c>
      <c r="F1922" s="183">
        <v>0.35</v>
      </c>
      <c r="G1922" s="124">
        <v>19.49</v>
      </c>
      <c r="H1922" s="84">
        <v>1</v>
      </c>
      <c r="I1922" s="124">
        <f>C1922*E1922</f>
        <v>0</v>
      </c>
      <c r="J1922" s="124">
        <f>C1922*G1922</f>
        <v>0</v>
      </c>
    </row>
    <row r="1923" spans="1:10" s="57" customFormat="1" ht="12.75">
      <c r="A1923" t="s">
        <v>3192</v>
      </c>
      <c r="B1923"/>
      <c r="C1923" s="151"/>
      <c r="D1923"/>
      <c r="E1923" s="124"/>
      <c r="F1923" s="182"/>
      <c r="G1923" s="124"/>
      <c r="H1923"/>
      <c r="I1923" s="124"/>
      <c r="J1923" s="124"/>
    </row>
    <row r="1924" spans="1:10" s="57" customFormat="1" ht="12.75">
      <c r="A1924"/>
      <c r="B1924" t="s">
        <v>3193</v>
      </c>
      <c r="C1924" s="151"/>
      <c r="D1924" t="s">
        <v>3194</v>
      </c>
      <c r="E1924" s="124">
        <v>3.99</v>
      </c>
      <c r="F1924" s="183">
        <v>0.35</v>
      </c>
      <c r="G1924" s="124">
        <v>2.59</v>
      </c>
      <c r="H1924" s="84">
        <v>1</v>
      </c>
      <c r="I1924" s="124">
        <f aca="true" t="shared" si="126" ref="I1924:I1930">C1924*E1924</f>
        <v>0</v>
      </c>
      <c r="J1924" s="124">
        <f aca="true" t="shared" si="127" ref="J1924:J1930">C1924*G1924</f>
        <v>0</v>
      </c>
    </row>
    <row r="1925" spans="1:10" s="57" customFormat="1" ht="12.75">
      <c r="A1925"/>
      <c r="B1925" t="s">
        <v>3195</v>
      </c>
      <c r="C1925" s="151"/>
      <c r="D1925" t="s">
        <v>3196</v>
      </c>
      <c r="E1925" s="124">
        <v>4.99</v>
      </c>
      <c r="F1925" s="183">
        <v>0.35</v>
      </c>
      <c r="G1925" s="124">
        <v>3.24</v>
      </c>
      <c r="H1925" s="84">
        <v>1</v>
      </c>
      <c r="I1925" s="124">
        <f t="shared" si="126"/>
        <v>0</v>
      </c>
      <c r="J1925" s="124">
        <f t="shared" si="127"/>
        <v>0</v>
      </c>
    </row>
    <row r="1926" spans="1:10" s="57" customFormat="1" ht="12.75">
      <c r="A1926"/>
      <c r="B1926" t="s">
        <v>3197</v>
      </c>
      <c r="C1926" s="151"/>
      <c r="D1926" t="s">
        <v>3198</v>
      </c>
      <c r="E1926" s="124">
        <v>9.99</v>
      </c>
      <c r="F1926" s="183">
        <v>0.35</v>
      </c>
      <c r="G1926" s="124">
        <v>6.49</v>
      </c>
      <c r="H1926" s="84">
        <v>1</v>
      </c>
      <c r="I1926" s="124">
        <f t="shared" si="126"/>
        <v>0</v>
      </c>
      <c r="J1926" s="124">
        <f t="shared" si="127"/>
        <v>0</v>
      </c>
    </row>
    <row r="1927" spans="1:10" ht="12.75">
      <c r="A1927"/>
      <c r="B1927" t="s">
        <v>3199</v>
      </c>
      <c r="C1927" s="151"/>
      <c r="D1927" t="s">
        <v>3200</v>
      </c>
      <c r="E1927" s="124">
        <v>3.99</v>
      </c>
      <c r="F1927" s="183">
        <v>0.35</v>
      </c>
      <c r="G1927" s="124">
        <v>2.59</v>
      </c>
      <c r="H1927" s="84">
        <v>1</v>
      </c>
      <c r="I1927" s="124">
        <f t="shared" si="126"/>
        <v>0</v>
      </c>
      <c r="J1927" s="124">
        <f t="shared" si="127"/>
        <v>0</v>
      </c>
    </row>
    <row r="1928" spans="1:10" s="57" customFormat="1" ht="12.75">
      <c r="A1928"/>
      <c r="B1928" t="s">
        <v>3201</v>
      </c>
      <c r="C1928" s="151"/>
      <c r="D1928" t="s">
        <v>3202</v>
      </c>
      <c r="E1928" s="124">
        <v>4.99</v>
      </c>
      <c r="F1928" s="183">
        <v>0.35</v>
      </c>
      <c r="G1928" s="124">
        <v>3.24</v>
      </c>
      <c r="H1928" s="84">
        <v>1</v>
      </c>
      <c r="I1928" s="124">
        <f t="shared" si="126"/>
        <v>0</v>
      </c>
      <c r="J1928" s="124">
        <f t="shared" si="127"/>
        <v>0</v>
      </c>
    </row>
    <row r="1929" spans="1:10" ht="12.75">
      <c r="A1929"/>
      <c r="B1929" t="s">
        <v>3203</v>
      </c>
      <c r="C1929" s="151"/>
      <c r="D1929" t="s">
        <v>3204</v>
      </c>
      <c r="E1929" s="124">
        <v>9.99</v>
      </c>
      <c r="F1929" s="183">
        <v>0.35</v>
      </c>
      <c r="G1929" s="124">
        <v>6.49</v>
      </c>
      <c r="H1929" s="84">
        <v>1</v>
      </c>
      <c r="I1929" s="124">
        <f t="shared" si="126"/>
        <v>0</v>
      </c>
      <c r="J1929" s="124">
        <f t="shared" si="127"/>
        <v>0</v>
      </c>
    </row>
    <row r="1930" spans="1:10" ht="12.75">
      <c r="A1930"/>
      <c r="B1930" t="s">
        <v>3205</v>
      </c>
      <c r="C1930" s="151"/>
      <c r="D1930" t="s">
        <v>3206</v>
      </c>
      <c r="E1930" s="124">
        <v>10.99</v>
      </c>
      <c r="F1930" s="183">
        <v>0.35</v>
      </c>
      <c r="G1930" s="124">
        <v>7.14</v>
      </c>
      <c r="H1930" s="84">
        <v>1</v>
      </c>
      <c r="I1930" s="124">
        <f t="shared" si="126"/>
        <v>0</v>
      </c>
      <c r="J1930" s="124">
        <f t="shared" si="127"/>
        <v>0</v>
      </c>
    </row>
    <row r="1931" spans="1:10" ht="12.75">
      <c r="A1931" t="s">
        <v>296</v>
      </c>
      <c r="B1931"/>
      <c r="C1931" s="151"/>
      <c r="D1931"/>
      <c r="E1931" s="124"/>
      <c r="F1931" s="182"/>
      <c r="G1931" s="124"/>
      <c r="H1931"/>
      <c r="I1931" s="124"/>
      <c r="J1931" s="124"/>
    </row>
    <row r="1932" spans="1:10" s="57" customFormat="1" ht="12.75">
      <c r="A1932"/>
      <c r="B1932" t="s">
        <v>3207</v>
      </c>
      <c r="C1932" s="151"/>
      <c r="D1932" t="s">
        <v>3208</v>
      </c>
      <c r="E1932" s="124">
        <v>3.99</v>
      </c>
      <c r="F1932" s="183">
        <v>0.3</v>
      </c>
      <c r="G1932" s="124">
        <v>2.79</v>
      </c>
      <c r="H1932" s="84">
        <v>1</v>
      </c>
      <c r="I1932" s="124">
        <f aca="true" t="shared" si="128" ref="I1932:I1942">C1932*E1932</f>
        <v>0</v>
      </c>
      <c r="J1932" s="124">
        <f aca="true" t="shared" si="129" ref="J1932:J1942">C1932*G1932</f>
        <v>0</v>
      </c>
    </row>
    <row r="1933" spans="1:10" ht="12.75">
      <c r="A1933"/>
      <c r="B1933" t="s">
        <v>3209</v>
      </c>
      <c r="C1933" s="151"/>
      <c r="D1933" t="s">
        <v>3210</v>
      </c>
      <c r="E1933" s="124">
        <v>3.99</v>
      </c>
      <c r="F1933" s="183">
        <v>0.3</v>
      </c>
      <c r="G1933" s="124">
        <v>2.79</v>
      </c>
      <c r="H1933" s="84">
        <v>1</v>
      </c>
      <c r="I1933" s="124">
        <f t="shared" si="128"/>
        <v>0</v>
      </c>
      <c r="J1933" s="124">
        <f t="shared" si="129"/>
        <v>0</v>
      </c>
    </row>
    <row r="1934" spans="1:10" ht="12.75">
      <c r="A1934"/>
      <c r="B1934" t="s">
        <v>3211</v>
      </c>
      <c r="C1934" s="151"/>
      <c r="D1934" t="s">
        <v>3212</v>
      </c>
      <c r="E1934" s="124">
        <v>9.99</v>
      </c>
      <c r="F1934" s="183">
        <v>0.3</v>
      </c>
      <c r="G1934" s="124">
        <v>6.99</v>
      </c>
      <c r="H1934" s="84">
        <v>3</v>
      </c>
      <c r="I1934" s="124">
        <f t="shared" si="128"/>
        <v>0</v>
      </c>
      <c r="J1934" s="124">
        <f t="shared" si="129"/>
        <v>0</v>
      </c>
    </row>
    <row r="1935" spans="1:10" s="57" customFormat="1" ht="12.75">
      <c r="A1935"/>
      <c r="B1935" t="s">
        <v>3213</v>
      </c>
      <c r="C1935" s="151"/>
      <c r="D1935" t="s">
        <v>3214</v>
      </c>
      <c r="E1935" s="124">
        <v>3.99</v>
      </c>
      <c r="F1935" s="183">
        <v>0.3</v>
      </c>
      <c r="G1935" s="124">
        <v>2.79</v>
      </c>
      <c r="H1935" s="84">
        <v>1</v>
      </c>
      <c r="I1935" s="124">
        <f t="shared" si="128"/>
        <v>0</v>
      </c>
      <c r="J1935" s="124">
        <f t="shared" si="129"/>
        <v>0</v>
      </c>
    </row>
    <row r="1936" spans="1:10" s="57" customFormat="1" ht="12.75">
      <c r="A1936"/>
      <c r="B1936" t="s">
        <v>3215</v>
      </c>
      <c r="C1936" s="151"/>
      <c r="D1936" t="s">
        <v>3216</v>
      </c>
      <c r="E1936" s="124">
        <v>11.06</v>
      </c>
      <c r="F1936" s="182" t="s">
        <v>35</v>
      </c>
      <c r="G1936" s="124">
        <v>11.06</v>
      </c>
      <c r="H1936" s="84">
        <v>1</v>
      </c>
      <c r="I1936" s="124">
        <f t="shared" si="128"/>
        <v>0</v>
      </c>
      <c r="J1936" s="124">
        <f t="shared" si="129"/>
        <v>0</v>
      </c>
    </row>
    <row r="1937" spans="1:10" ht="12.75">
      <c r="A1937"/>
      <c r="B1937" t="s">
        <v>3217</v>
      </c>
      <c r="C1937" s="151"/>
      <c r="D1937" t="s">
        <v>3218</v>
      </c>
      <c r="E1937" s="124">
        <v>11.06</v>
      </c>
      <c r="F1937" s="182" t="s">
        <v>35</v>
      </c>
      <c r="G1937" s="124">
        <v>11.06</v>
      </c>
      <c r="H1937" s="84">
        <v>1</v>
      </c>
      <c r="I1937" s="124">
        <f t="shared" si="128"/>
        <v>0</v>
      </c>
      <c r="J1937" s="124">
        <f t="shared" si="129"/>
        <v>0</v>
      </c>
    </row>
    <row r="1938" spans="1:10" s="57" customFormat="1" ht="12.75">
      <c r="A1938"/>
      <c r="B1938" t="s">
        <v>3219</v>
      </c>
      <c r="C1938" s="151"/>
      <c r="D1938" t="s">
        <v>3220</v>
      </c>
      <c r="E1938" s="124">
        <v>11.06</v>
      </c>
      <c r="F1938" s="182" t="s">
        <v>35</v>
      </c>
      <c r="G1938" s="124">
        <v>11.06</v>
      </c>
      <c r="H1938" s="84">
        <v>1</v>
      </c>
      <c r="I1938" s="124">
        <f t="shared" si="128"/>
        <v>0</v>
      </c>
      <c r="J1938" s="124">
        <f t="shared" si="129"/>
        <v>0</v>
      </c>
    </row>
    <row r="1939" spans="1:10" s="57" customFormat="1" ht="12.75">
      <c r="A1939"/>
      <c r="B1939" t="s">
        <v>3221</v>
      </c>
      <c r="C1939" s="151"/>
      <c r="D1939" t="s">
        <v>3222</v>
      </c>
      <c r="E1939" s="124">
        <v>11.06</v>
      </c>
      <c r="F1939" s="182" t="s">
        <v>35</v>
      </c>
      <c r="G1939" s="124">
        <v>11.06</v>
      </c>
      <c r="H1939" s="84">
        <v>1</v>
      </c>
      <c r="I1939" s="124">
        <f t="shared" si="128"/>
        <v>0</v>
      </c>
      <c r="J1939" s="124">
        <f t="shared" si="129"/>
        <v>0</v>
      </c>
    </row>
    <row r="1940" spans="1:10" s="57" customFormat="1" ht="12.75">
      <c r="A1940"/>
      <c r="B1940" t="s">
        <v>3223</v>
      </c>
      <c r="C1940" s="151"/>
      <c r="D1940" t="s">
        <v>3224</v>
      </c>
      <c r="E1940" s="124">
        <v>11.06</v>
      </c>
      <c r="F1940" s="182" t="s">
        <v>35</v>
      </c>
      <c r="G1940" s="124">
        <v>11.06</v>
      </c>
      <c r="H1940" s="84">
        <v>1</v>
      </c>
      <c r="I1940" s="124">
        <f t="shared" si="128"/>
        <v>0</v>
      </c>
      <c r="J1940" s="124">
        <f t="shared" si="129"/>
        <v>0</v>
      </c>
    </row>
    <row r="1941" spans="1:10" ht="12.75">
      <c r="A1941"/>
      <c r="B1941" t="s">
        <v>3225</v>
      </c>
      <c r="C1941" s="151"/>
      <c r="D1941" t="s">
        <v>3226</v>
      </c>
      <c r="E1941" s="124">
        <v>11.06</v>
      </c>
      <c r="F1941" s="182" t="s">
        <v>35</v>
      </c>
      <c r="G1941" s="124">
        <v>11.06</v>
      </c>
      <c r="H1941" s="84">
        <v>1</v>
      </c>
      <c r="I1941" s="124">
        <f t="shared" si="128"/>
        <v>0</v>
      </c>
      <c r="J1941" s="124">
        <f t="shared" si="129"/>
        <v>0</v>
      </c>
    </row>
    <row r="1942" spans="1:10" s="57" customFormat="1" ht="12.75">
      <c r="A1942"/>
      <c r="B1942" t="s">
        <v>3227</v>
      </c>
      <c r="C1942" s="151"/>
      <c r="D1942" t="s">
        <v>3228</v>
      </c>
      <c r="E1942" s="124">
        <v>8.99</v>
      </c>
      <c r="F1942" s="183">
        <v>0.3</v>
      </c>
      <c r="G1942" s="124">
        <v>6.29</v>
      </c>
      <c r="H1942" s="84">
        <v>4</v>
      </c>
      <c r="I1942" s="124">
        <f t="shared" si="128"/>
        <v>0</v>
      </c>
      <c r="J1942" s="124">
        <f t="shared" si="129"/>
        <v>0</v>
      </c>
    </row>
    <row r="1943" spans="1:10" ht="12.75">
      <c r="A1943" t="s">
        <v>338</v>
      </c>
      <c r="B1943"/>
      <c r="C1943" s="151"/>
      <c r="D1943"/>
      <c r="E1943" s="124"/>
      <c r="F1943" s="182"/>
      <c r="G1943" s="124"/>
      <c r="H1943"/>
      <c r="I1943" s="124"/>
      <c r="J1943" s="124"/>
    </row>
    <row r="1944" spans="1:10" ht="12.75">
      <c r="A1944"/>
      <c r="B1944" t="s">
        <v>3229</v>
      </c>
      <c r="C1944" s="151"/>
      <c r="D1944" t="s">
        <v>3230</v>
      </c>
      <c r="E1944" s="124">
        <v>13.99</v>
      </c>
      <c r="F1944" s="183">
        <v>0.3</v>
      </c>
      <c r="G1944" s="124">
        <v>9.79</v>
      </c>
      <c r="H1944" s="84">
        <v>3</v>
      </c>
      <c r="I1944" s="124">
        <f>C1944*E1944</f>
        <v>0</v>
      </c>
      <c r="J1944" s="124">
        <f>C1944*G1944</f>
        <v>0</v>
      </c>
    </row>
    <row r="1945" spans="1:10" ht="12.75">
      <c r="A1945"/>
      <c r="B1945" t="s">
        <v>3231</v>
      </c>
      <c r="C1945" s="151"/>
      <c r="D1945" t="s">
        <v>3232</v>
      </c>
      <c r="E1945" s="124">
        <v>14.99</v>
      </c>
      <c r="F1945" s="183">
        <v>0.3</v>
      </c>
      <c r="G1945" s="124">
        <v>10.49</v>
      </c>
      <c r="H1945" s="84">
        <v>3</v>
      </c>
      <c r="I1945" s="124">
        <f>C1945*E1945</f>
        <v>0</v>
      </c>
      <c r="J1945" s="124">
        <f>C1945*G1945</f>
        <v>0</v>
      </c>
    </row>
    <row r="1946" spans="1:10" s="57" customFormat="1" ht="12.75">
      <c r="A1946"/>
      <c r="B1946" t="s">
        <v>3233</v>
      </c>
      <c r="C1946" s="151"/>
      <c r="D1946" t="s">
        <v>3234</v>
      </c>
      <c r="E1946" s="124">
        <v>22.99</v>
      </c>
      <c r="F1946" s="183">
        <v>0.3</v>
      </c>
      <c r="G1946" s="124">
        <v>16.09</v>
      </c>
      <c r="H1946" s="84">
        <v>3</v>
      </c>
      <c r="I1946" s="124">
        <f>C1946*E1946</f>
        <v>0</v>
      </c>
      <c r="J1946" s="124">
        <f>C1946*G1946</f>
        <v>0</v>
      </c>
    </row>
    <row r="1947" spans="1:10" s="57" customFormat="1" ht="12.75">
      <c r="A1947"/>
      <c r="B1947" t="s">
        <v>3235</v>
      </c>
      <c r="C1947" s="151"/>
      <c r="D1947" t="s">
        <v>3236</v>
      </c>
      <c r="E1947" s="124">
        <v>9.99</v>
      </c>
      <c r="F1947" s="183">
        <v>0.3</v>
      </c>
      <c r="G1947" s="124">
        <v>6.99</v>
      </c>
      <c r="H1947" s="84">
        <v>3</v>
      </c>
      <c r="I1947" s="124">
        <f>C1947*E1947</f>
        <v>0</v>
      </c>
      <c r="J1947" s="124">
        <f>C1947*G1947</f>
        <v>0</v>
      </c>
    </row>
    <row r="1948" spans="1:10" s="57" customFormat="1" ht="12.75">
      <c r="A1948"/>
      <c r="B1948" t="s">
        <v>3237</v>
      </c>
      <c r="C1948" s="151"/>
      <c r="D1948" t="s">
        <v>3238</v>
      </c>
      <c r="E1948" s="124">
        <v>12.99</v>
      </c>
      <c r="F1948" s="183">
        <v>0.3</v>
      </c>
      <c r="G1948" s="124">
        <v>9.09</v>
      </c>
      <c r="H1948" s="84">
        <v>3</v>
      </c>
      <c r="I1948" s="124">
        <f>C1948*E1948</f>
        <v>0</v>
      </c>
      <c r="J1948" s="124">
        <f>C1948*G1948</f>
        <v>0</v>
      </c>
    </row>
    <row r="1949" spans="1:10" ht="12.75">
      <c r="A1949" t="s">
        <v>230</v>
      </c>
      <c r="B1949"/>
      <c r="C1949" s="151"/>
      <c r="D1949"/>
      <c r="E1949" s="124"/>
      <c r="F1949" s="182"/>
      <c r="G1949" s="124"/>
      <c r="H1949"/>
      <c r="I1949" s="124"/>
      <c r="J1949" s="124"/>
    </row>
    <row r="1950" spans="1:10" ht="12.75">
      <c r="A1950"/>
      <c r="B1950" t="s">
        <v>3239</v>
      </c>
      <c r="C1950" s="151"/>
      <c r="D1950" t="s">
        <v>3240</v>
      </c>
      <c r="E1950" s="124">
        <v>9.99</v>
      </c>
      <c r="F1950" s="183">
        <v>0.35</v>
      </c>
      <c r="G1950" s="124">
        <v>6.49</v>
      </c>
      <c r="H1950" s="84">
        <v>1</v>
      </c>
      <c r="I1950" s="124">
        <f aca="true" t="shared" si="130" ref="I1950:I1959">C1950*E1950</f>
        <v>0</v>
      </c>
      <c r="J1950" s="124">
        <f aca="true" t="shared" si="131" ref="J1950:J1959">C1950*G1950</f>
        <v>0</v>
      </c>
    </row>
    <row r="1951" spans="1:256" s="1" customFormat="1" ht="12.75">
      <c r="A1951"/>
      <c r="B1951" t="s">
        <v>3241</v>
      </c>
      <c r="C1951" s="151"/>
      <c r="D1951" t="s">
        <v>3242</v>
      </c>
      <c r="E1951" s="124">
        <v>3.99</v>
      </c>
      <c r="F1951" s="183">
        <v>0.35</v>
      </c>
      <c r="G1951" s="124">
        <v>2.59</v>
      </c>
      <c r="H1951" s="84">
        <v>1</v>
      </c>
      <c r="I1951" s="124">
        <f t="shared" si="130"/>
        <v>0</v>
      </c>
      <c r="J1951" s="124">
        <f t="shared" si="131"/>
        <v>0</v>
      </c>
      <c r="L1951" s="161"/>
      <c r="M1951" s="160"/>
      <c r="N1951" s="161"/>
      <c r="O1951" s="52"/>
      <c r="P1951" s="162"/>
      <c r="Q1951" s="52"/>
      <c r="R1951" s="52"/>
      <c r="S1951" s="163"/>
      <c r="T1951" s="163"/>
      <c r="U1951" s="159"/>
      <c r="V1951" s="161"/>
      <c r="W1951" s="160"/>
      <c r="X1951" s="161"/>
      <c r="Y1951" s="52"/>
      <c r="Z1951" s="162"/>
      <c r="AA1951" s="52"/>
      <c r="AB1951" s="52"/>
      <c r="AC1951" s="163"/>
      <c r="AD1951" s="163"/>
      <c r="AE1951" s="159"/>
      <c r="AF1951" s="161"/>
      <c r="AG1951" s="160"/>
      <c r="AH1951" s="161"/>
      <c r="AI1951" s="52"/>
      <c r="AJ1951" s="162"/>
      <c r="AK1951" s="52"/>
      <c r="AL1951" s="52"/>
      <c r="AM1951" s="163"/>
      <c r="AN1951" s="163"/>
      <c r="AO1951" s="159"/>
      <c r="AP1951" s="161"/>
      <c r="AQ1951" s="160"/>
      <c r="AR1951" s="161"/>
      <c r="AS1951" s="52"/>
      <c r="AT1951" s="162"/>
      <c r="AU1951" s="52"/>
      <c r="AV1951" s="52"/>
      <c r="AW1951" s="163"/>
      <c r="AX1951" s="163"/>
      <c r="AY1951" s="159"/>
      <c r="AZ1951" s="161"/>
      <c r="BA1951" s="160"/>
      <c r="BB1951" s="161"/>
      <c r="BC1951" s="52"/>
      <c r="BD1951" s="162"/>
      <c r="BE1951" s="52"/>
      <c r="BF1951" s="52"/>
      <c r="BG1951" s="163"/>
      <c r="BH1951" s="163"/>
      <c r="BI1951" s="159"/>
      <c r="BJ1951" s="161"/>
      <c r="BK1951" s="160"/>
      <c r="BL1951" s="161"/>
      <c r="BM1951" s="52"/>
      <c r="BN1951" s="162"/>
      <c r="BO1951" s="52"/>
      <c r="BP1951" s="52"/>
      <c r="BQ1951" s="163"/>
      <c r="BR1951" s="163"/>
      <c r="BS1951" s="159"/>
      <c r="BT1951" s="161"/>
      <c r="BU1951" s="160"/>
      <c r="BV1951" s="161"/>
      <c r="BW1951" s="52"/>
      <c r="BX1951" s="162"/>
      <c r="BY1951" s="52"/>
      <c r="BZ1951" s="52"/>
      <c r="CA1951" s="163"/>
      <c r="CB1951" s="163"/>
      <c r="CC1951" s="159"/>
      <c r="CD1951" s="161"/>
      <c r="CE1951" s="160"/>
      <c r="CF1951" s="161"/>
      <c r="CG1951" s="52"/>
      <c r="CH1951" s="162"/>
      <c r="CI1951" s="52"/>
      <c r="CJ1951" s="52"/>
      <c r="CK1951" s="163"/>
      <c r="CL1951" s="163"/>
      <c r="CM1951" s="159"/>
      <c r="CN1951" s="161"/>
      <c r="CO1951" s="160"/>
      <c r="CP1951" s="161"/>
      <c r="CQ1951" s="52"/>
      <c r="CR1951" s="162"/>
      <c r="CS1951" s="52"/>
      <c r="CT1951" s="52"/>
      <c r="CU1951" s="163"/>
      <c r="CV1951" s="163"/>
      <c r="CW1951" s="159"/>
      <c r="CX1951" s="161"/>
      <c r="CY1951" s="160"/>
      <c r="CZ1951" s="161"/>
      <c r="DA1951" s="52"/>
      <c r="DB1951" s="162"/>
      <c r="DC1951" s="52"/>
      <c r="DD1951" s="52"/>
      <c r="DE1951" s="163"/>
      <c r="DF1951" s="163"/>
      <c r="DG1951" s="159"/>
      <c r="DH1951" s="161"/>
      <c r="DI1951" s="160"/>
      <c r="DJ1951" s="161"/>
      <c r="DK1951" s="52"/>
      <c r="DL1951" s="162"/>
      <c r="DM1951" s="52"/>
      <c r="DN1951" s="52"/>
      <c r="DO1951" s="163"/>
      <c r="DP1951" s="163"/>
      <c r="DQ1951" s="159"/>
      <c r="DR1951" s="161"/>
      <c r="DS1951" s="160"/>
      <c r="DT1951" s="161"/>
      <c r="DU1951" s="52"/>
      <c r="DV1951" s="162"/>
      <c r="DW1951" s="52"/>
      <c r="DX1951" s="52"/>
      <c r="DY1951" s="163"/>
      <c r="DZ1951" s="163"/>
      <c r="EA1951" s="159"/>
      <c r="EB1951" s="161"/>
      <c r="EC1951" s="160"/>
      <c r="ED1951" s="161"/>
      <c r="EE1951" s="52"/>
      <c r="EF1951" s="162"/>
      <c r="EG1951" s="52"/>
      <c r="EH1951" s="52"/>
      <c r="EI1951" s="163"/>
      <c r="EJ1951" s="163"/>
      <c r="EK1951" s="159"/>
      <c r="EL1951" s="161"/>
      <c r="EM1951" s="160"/>
      <c r="EN1951" s="161"/>
      <c r="EO1951" s="52"/>
      <c r="EP1951" s="162"/>
      <c r="EQ1951" s="52"/>
      <c r="ER1951" s="52"/>
      <c r="ES1951" s="163"/>
      <c r="ET1951" s="163"/>
      <c r="EU1951" s="159"/>
      <c r="EV1951" s="161"/>
      <c r="EW1951" s="160"/>
      <c r="EX1951" s="161"/>
      <c r="EY1951" s="52"/>
      <c r="EZ1951" s="162"/>
      <c r="FA1951" s="52"/>
      <c r="FB1951" s="52"/>
      <c r="FC1951" s="163"/>
      <c r="FD1951" s="163"/>
      <c r="FE1951" s="159"/>
      <c r="FF1951" s="161"/>
      <c r="FG1951" s="160"/>
      <c r="FH1951" s="161"/>
      <c r="FI1951" s="52"/>
      <c r="FJ1951" s="162"/>
      <c r="FK1951" s="52"/>
      <c r="FL1951" s="52"/>
      <c r="FM1951" s="163"/>
      <c r="FN1951" s="163"/>
      <c r="FO1951" s="159"/>
      <c r="FP1951" s="161"/>
      <c r="FQ1951" s="160"/>
      <c r="FR1951" s="161"/>
      <c r="FS1951" s="52"/>
      <c r="FT1951" s="162"/>
      <c r="FU1951" s="52"/>
      <c r="FV1951" s="52"/>
      <c r="FW1951" s="163"/>
      <c r="FX1951" s="163"/>
      <c r="FY1951" s="159"/>
      <c r="FZ1951" s="161"/>
      <c r="GA1951" s="160"/>
      <c r="GB1951" s="161"/>
      <c r="GC1951" s="52"/>
      <c r="GD1951" s="162"/>
      <c r="GE1951" s="52"/>
      <c r="GF1951" s="52"/>
      <c r="GG1951" s="163"/>
      <c r="GH1951" s="163"/>
      <c r="GI1951" s="159"/>
      <c r="GJ1951" s="161"/>
      <c r="GK1951" s="160"/>
      <c r="GL1951" s="161"/>
      <c r="GM1951" s="52"/>
      <c r="GN1951" s="162"/>
      <c r="GO1951" s="52"/>
      <c r="GP1951" s="52"/>
      <c r="GQ1951" s="163"/>
      <c r="GR1951" s="163"/>
      <c r="GS1951" s="159"/>
      <c r="GT1951" s="161"/>
      <c r="GU1951" s="160"/>
      <c r="GV1951" s="161"/>
      <c r="GW1951" s="52"/>
      <c r="GX1951" s="162"/>
      <c r="GY1951" s="52"/>
      <c r="GZ1951" s="52"/>
      <c r="HA1951" s="163"/>
      <c r="HB1951" s="163"/>
      <c r="HC1951" s="159"/>
      <c r="HD1951" s="161"/>
      <c r="HE1951" s="160"/>
      <c r="HF1951" s="161"/>
      <c r="HG1951" s="52"/>
      <c r="HH1951" s="162"/>
      <c r="HI1951" s="52"/>
      <c r="HJ1951" s="52"/>
      <c r="HK1951" s="163"/>
      <c r="HL1951" s="163"/>
      <c r="HM1951" s="159"/>
      <c r="HN1951" s="161"/>
      <c r="HO1951" s="160"/>
      <c r="HP1951" s="161"/>
      <c r="HQ1951" s="52"/>
      <c r="HR1951" s="162"/>
      <c r="HS1951" s="52"/>
      <c r="HT1951" s="52"/>
      <c r="HU1951" s="163"/>
      <c r="HV1951" s="163"/>
      <c r="HW1951" s="159"/>
      <c r="HX1951" s="161"/>
      <c r="HY1951" s="160"/>
      <c r="HZ1951" s="161"/>
      <c r="IA1951" s="52"/>
      <c r="IB1951" s="162"/>
      <c r="IC1951" s="52"/>
      <c r="ID1951" s="52"/>
      <c r="IE1951" s="163"/>
      <c r="IF1951" s="163"/>
      <c r="IG1951" s="159"/>
      <c r="IH1951" s="161"/>
      <c r="II1951" s="160"/>
      <c r="IJ1951" s="161"/>
      <c r="IK1951" s="52"/>
      <c r="IL1951" s="162"/>
      <c r="IM1951" s="52"/>
      <c r="IN1951" s="52"/>
      <c r="IO1951" s="163"/>
      <c r="IP1951" s="163"/>
      <c r="IQ1951" s="159"/>
      <c r="IR1951" s="161"/>
      <c r="IS1951" s="160"/>
      <c r="IT1951" s="161"/>
      <c r="IU1951" s="52"/>
      <c r="IV1951" s="162"/>
    </row>
    <row r="1952" spans="1:10" s="57" customFormat="1" ht="12.75">
      <c r="A1952"/>
      <c r="B1952" t="s">
        <v>3243</v>
      </c>
      <c r="C1952" s="151"/>
      <c r="D1952" t="s">
        <v>3244</v>
      </c>
      <c r="E1952" s="124">
        <v>9.99</v>
      </c>
      <c r="F1952" s="183">
        <v>0.35</v>
      </c>
      <c r="G1952" s="124">
        <v>6.49</v>
      </c>
      <c r="H1952" s="84">
        <v>3</v>
      </c>
      <c r="I1952" s="124">
        <f t="shared" si="130"/>
        <v>0</v>
      </c>
      <c r="J1952" s="124">
        <f t="shared" si="131"/>
        <v>0</v>
      </c>
    </row>
    <row r="1953" spans="1:10" s="57" customFormat="1" ht="12.75">
      <c r="A1953"/>
      <c r="B1953" t="s">
        <v>3245</v>
      </c>
      <c r="C1953" s="151"/>
      <c r="D1953" t="s">
        <v>3246</v>
      </c>
      <c r="E1953" s="124">
        <v>9.99</v>
      </c>
      <c r="F1953" s="183">
        <v>0.35</v>
      </c>
      <c r="G1953" s="124">
        <v>6.49</v>
      </c>
      <c r="H1953" s="84">
        <v>3</v>
      </c>
      <c r="I1953" s="124">
        <f t="shared" si="130"/>
        <v>0</v>
      </c>
      <c r="J1953" s="124">
        <f t="shared" si="131"/>
        <v>0</v>
      </c>
    </row>
    <row r="1954" spans="1:10" ht="12.75">
      <c r="A1954"/>
      <c r="B1954" t="s">
        <v>3247</v>
      </c>
      <c r="C1954" s="151"/>
      <c r="D1954" t="s">
        <v>3248</v>
      </c>
      <c r="E1954" s="124">
        <v>14.95</v>
      </c>
      <c r="F1954" s="183">
        <v>0.35</v>
      </c>
      <c r="G1954" s="124">
        <v>9.72</v>
      </c>
      <c r="H1954" s="84">
        <v>3</v>
      </c>
      <c r="I1954" s="124">
        <f t="shared" si="130"/>
        <v>0</v>
      </c>
      <c r="J1954" s="124">
        <f t="shared" si="131"/>
        <v>0</v>
      </c>
    </row>
    <row r="1955" spans="1:10" s="57" customFormat="1" ht="12.75">
      <c r="A1955"/>
      <c r="B1955" t="s">
        <v>3249</v>
      </c>
      <c r="C1955" s="151"/>
      <c r="D1955" t="s">
        <v>3250</v>
      </c>
      <c r="E1955" s="124">
        <v>14.95</v>
      </c>
      <c r="F1955" s="183">
        <v>0.35</v>
      </c>
      <c r="G1955" s="124">
        <v>9.72</v>
      </c>
      <c r="H1955" s="84">
        <v>3</v>
      </c>
      <c r="I1955" s="124">
        <f t="shared" si="130"/>
        <v>0</v>
      </c>
      <c r="J1955" s="124">
        <f t="shared" si="131"/>
        <v>0</v>
      </c>
    </row>
    <row r="1956" spans="1:10" s="57" customFormat="1" ht="12.75">
      <c r="A1956"/>
      <c r="B1956" t="s">
        <v>3251</v>
      </c>
      <c r="C1956" s="151"/>
      <c r="D1956" t="s">
        <v>3252</v>
      </c>
      <c r="E1956" s="124">
        <v>14.95</v>
      </c>
      <c r="F1956" s="183">
        <v>0.35</v>
      </c>
      <c r="G1956" s="124">
        <v>9.72</v>
      </c>
      <c r="H1956" s="84">
        <v>3</v>
      </c>
      <c r="I1956" s="124">
        <f t="shared" si="130"/>
        <v>0</v>
      </c>
      <c r="J1956" s="124">
        <f t="shared" si="131"/>
        <v>0</v>
      </c>
    </row>
    <row r="1957" spans="1:10" ht="12.75">
      <c r="A1957"/>
      <c r="B1957" t="s">
        <v>3253</v>
      </c>
      <c r="C1957" s="151"/>
      <c r="D1957" t="s">
        <v>3254</v>
      </c>
      <c r="E1957" s="124">
        <v>14.95</v>
      </c>
      <c r="F1957" s="183">
        <v>0.35</v>
      </c>
      <c r="G1957" s="124">
        <v>9.72</v>
      </c>
      <c r="H1957" s="84">
        <v>3</v>
      </c>
      <c r="I1957" s="124">
        <f t="shared" si="130"/>
        <v>0</v>
      </c>
      <c r="J1957" s="124">
        <f t="shared" si="131"/>
        <v>0</v>
      </c>
    </row>
    <row r="1958" spans="1:10" s="57" customFormat="1" ht="12.75">
      <c r="A1958"/>
      <c r="B1958" t="s">
        <v>3255</v>
      </c>
      <c r="C1958" s="151"/>
      <c r="D1958" t="s">
        <v>3256</v>
      </c>
      <c r="E1958" s="124">
        <v>12.99</v>
      </c>
      <c r="F1958" s="183">
        <v>0.35</v>
      </c>
      <c r="G1958" s="124">
        <v>8.44</v>
      </c>
      <c r="H1958" s="84">
        <v>3</v>
      </c>
      <c r="I1958" s="124">
        <f t="shared" si="130"/>
        <v>0</v>
      </c>
      <c r="J1958" s="124">
        <f t="shared" si="131"/>
        <v>0</v>
      </c>
    </row>
    <row r="1959" spans="1:10" s="57" customFormat="1" ht="12.75">
      <c r="A1959"/>
      <c r="B1959" t="s">
        <v>3257</v>
      </c>
      <c r="C1959" s="151"/>
      <c r="D1959" t="s">
        <v>3258</v>
      </c>
      <c r="E1959" s="124">
        <v>3.99</v>
      </c>
      <c r="F1959" s="183">
        <v>0.35</v>
      </c>
      <c r="G1959" s="124">
        <v>2.59</v>
      </c>
      <c r="H1959" s="84">
        <v>1</v>
      </c>
      <c r="I1959" s="124">
        <f t="shared" si="130"/>
        <v>0</v>
      </c>
      <c r="J1959" s="124">
        <f t="shared" si="131"/>
        <v>0</v>
      </c>
    </row>
    <row r="1960" spans="1:10" ht="12.75">
      <c r="A1960" t="s">
        <v>339</v>
      </c>
      <c r="B1960"/>
      <c r="C1960" s="151"/>
      <c r="D1960"/>
      <c r="E1960" s="124"/>
      <c r="F1960" s="182"/>
      <c r="G1960" s="124"/>
      <c r="H1960"/>
      <c r="I1960" s="124"/>
      <c r="J1960" s="124"/>
    </row>
    <row r="1961" spans="1:10" s="57" customFormat="1" ht="12.75">
      <c r="A1961"/>
      <c r="B1961" t="s">
        <v>3259</v>
      </c>
      <c r="C1961" s="151"/>
      <c r="D1961" t="s">
        <v>3260</v>
      </c>
      <c r="E1961" s="124">
        <v>4.99</v>
      </c>
      <c r="F1961" s="183">
        <v>0.35</v>
      </c>
      <c r="G1961" s="124">
        <v>3.24</v>
      </c>
      <c r="H1961" s="84">
        <v>1</v>
      </c>
      <c r="I1961" s="124">
        <f aca="true" t="shared" si="132" ref="I1961:I1968">C1961*E1961</f>
        <v>0</v>
      </c>
      <c r="J1961" s="124">
        <f aca="true" t="shared" si="133" ref="J1961:J1968">C1961*G1961</f>
        <v>0</v>
      </c>
    </row>
    <row r="1962" spans="1:10" ht="12.75">
      <c r="A1962"/>
      <c r="B1962" t="s">
        <v>3261</v>
      </c>
      <c r="C1962" s="151"/>
      <c r="D1962" t="s">
        <v>3262</v>
      </c>
      <c r="E1962" s="124">
        <v>9.99</v>
      </c>
      <c r="F1962" s="183">
        <v>0.35</v>
      </c>
      <c r="G1962" s="124">
        <v>6.49</v>
      </c>
      <c r="H1962" s="84">
        <v>1</v>
      </c>
      <c r="I1962" s="124">
        <f t="shared" si="132"/>
        <v>0</v>
      </c>
      <c r="J1962" s="124">
        <f t="shared" si="133"/>
        <v>0</v>
      </c>
    </row>
    <row r="1963" spans="1:10" ht="12.75">
      <c r="A1963"/>
      <c r="B1963" t="s">
        <v>3263</v>
      </c>
      <c r="C1963" s="151"/>
      <c r="D1963" t="s">
        <v>3264</v>
      </c>
      <c r="E1963" s="124">
        <v>14.99</v>
      </c>
      <c r="F1963" s="183">
        <v>0.3</v>
      </c>
      <c r="G1963" s="124">
        <v>10.49</v>
      </c>
      <c r="H1963" s="84">
        <v>3</v>
      </c>
      <c r="I1963" s="124">
        <f t="shared" si="132"/>
        <v>0</v>
      </c>
      <c r="J1963" s="124">
        <f t="shared" si="133"/>
        <v>0</v>
      </c>
    </row>
    <row r="1964" spans="1:10" ht="12.75">
      <c r="A1964"/>
      <c r="B1964" t="s">
        <v>3265</v>
      </c>
      <c r="C1964" s="151"/>
      <c r="D1964" t="s">
        <v>3266</v>
      </c>
      <c r="E1964" s="124">
        <v>3.99</v>
      </c>
      <c r="F1964" s="183">
        <v>0.35</v>
      </c>
      <c r="G1964" s="124">
        <v>2.59</v>
      </c>
      <c r="H1964" s="84">
        <v>1</v>
      </c>
      <c r="I1964" s="124">
        <f t="shared" si="132"/>
        <v>0</v>
      </c>
      <c r="J1964" s="124">
        <f t="shared" si="133"/>
        <v>0</v>
      </c>
    </row>
    <row r="1965" spans="1:10" ht="12.75">
      <c r="A1965"/>
      <c r="B1965" t="s">
        <v>3267</v>
      </c>
      <c r="C1965" s="151"/>
      <c r="D1965" t="s">
        <v>3268</v>
      </c>
      <c r="E1965" s="124">
        <v>3.99</v>
      </c>
      <c r="F1965" s="183">
        <v>0.3</v>
      </c>
      <c r="G1965" s="124">
        <v>2.79</v>
      </c>
      <c r="H1965" s="84">
        <v>1</v>
      </c>
      <c r="I1965" s="124">
        <f t="shared" si="132"/>
        <v>0</v>
      </c>
      <c r="J1965" s="124">
        <f t="shared" si="133"/>
        <v>0</v>
      </c>
    </row>
    <row r="1966" spans="1:10" ht="12.75">
      <c r="A1966"/>
      <c r="B1966" t="s">
        <v>3269</v>
      </c>
      <c r="C1966" s="151"/>
      <c r="D1966" t="s">
        <v>3270</v>
      </c>
      <c r="E1966" s="124">
        <v>10.99</v>
      </c>
      <c r="F1966" s="183">
        <v>0.35</v>
      </c>
      <c r="G1966" s="124">
        <v>7.14</v>
      </c>
      <c r="H1966" s="84">
        <v>3</v>
      </c>
      <c r="I1966" s="124">
        <f t="shared" si="132"/>
        <v>0</v>
      </c>
      <c r="J1966" s="124">
        <f t="shared" si="133"/>
        <v>0</v>
      </c>
    </row>
    <row r="1967" spans="1:10" ht="12.75">
      <c r="A1967"/>
      <c r="B1967" t="s">
        <v>3271</v>
      </c>
      <c r="C1967" s="151"/>
      <c r="D1967" t="s">
        <v>3272</v>
      </c>
      <c r="E1967" s="124">
        <v>10.99</v>
      </c>
      <c r="F1967" s="183">
        <v>0.35</v>
      </c>
      <c r="G1967" s="124">
        <v>7.14</v>
      </c>
      <c r="H1967" s="84">
        <v>3</v>
      </c>
      <c r="I1967" s="124">
        <f t="shared" si="132"/>
        <v>0</v>
      </c>
      <c r="J1967" s="124">
        <f t="shared" si="133"/>
        <v>0</v>
      </c>
    </row>
    <row r="1968" spans="1:10" ht="12.75">
      <c r="A1968"/>
      <c r="B1968" t="s">
        <v>3273</v>
      </c>
      <c r="C1968" s="151"/>
      <c r="D1968" t="s">
        <v>3274</v>
      </c>
      <c r="E1968" s="124">
        <v>10.99</v>
      </c>
      <c r="F1968" s="183">
        <v>0.35</v>
      </c>
      <c r="G1968" s="124">
        <v>7.14</v>
      </c>
      <c r="H1968" s="84">
        <v>3</v>
      </c>
      <c r="I1968" s="124">
        <f t="shared" si="132"/>
        <v>0</v>
      </c>
      <c r="J1968" s="124">
        <f t="shared" si="133"/>
        <v>0</v>
      </c>
    </row>
    <row r="1969" spans="1:10" ht="12.75">
      <c r="A1969" t="s">
        <v>225</v>
      </c>
      <c r="B1969"/>
      <c r="C1969" s="151"/>
      <c r="D1969"/>
      <c r="E1969" s="124"/>
      <c r="F1969" s="182"/>
      <c r="G1969" s="124"/>
      <c r="H1969"/>
      <c r="I1969" s="124"/>
      <c r="J1969" s="124"/>
    </row>
    <row r="1970" spans="1:11" s="57" customFormat="1" ht="12.75">
      <c r="A1970" s="87"/>
      <c r="B1970" s="87" t="s">
        <v>3275</v>
      </c>
      <c r="C1970" s="179"/>
      <c r="D1970" s="87" t="s">
        <v>3276</v>
      </c>
      <c r="E1970" s="130">
        <v>3.99</v>
      </c>
      <c r="F1970" s="184">
        <v>0.5</v>
      </c>
      <c r="G1970" s="130">
        <v>1.99</v>
      </c>
      <c r="H1970" s="83">
        <v>1</v>
      </c>
      <c r="I1970" s="130">
        <f>C1970*E1970</f>
        <v>0</v>
      </c>
      <c r="J1970" s="130">
        <f>C1970*G1970</f>
        <v>0</v>
      </c>
      <c r="K1970" s="88"/>
    </row>
    <row r="1971" spans="1:10" ht="12.75">
      <c r="A1971"/>
      <c r="B1971" t="s">
        <v>3277</v>
      </c>
      <c r="C1971" s="151"/>
      <c r="D1971" t="s">
        <v>3278</v>
      </c>
      <c r="E1971" s="124">
        <v>3.99</v>
      </c>
      <c r="F1971" s="183">
        <v>0.35</v>
      </c>
      <c r="G1971" s="124">
        <v>2.59</v>
      </c>
      <c r="H1971" s="84">
        <v>1</v>
      </c>
      <c r="I1971" s="124">
        <f>C1971*E1971</f>
        <v>0</v>
      </c>
      <c r="J1971" s="124">
        <f>C1971*G1971</f>
        <v>0</v>
      </c>
    </row>
    <row r="1972" spans="1:10" ht="12.75">
      <c r="A1972"/>
      <c r="B1972" t="s">
        <v>3279</v>
      </c>
      <c r="C1972" s="151"/>
      <c r="D1972" t="s">
        <v>3280</v>
      </c>
      <c r="E1972" s="124">
        <v>3.99</v>
      </c>
      <c r="F1972" s="183">
        <v>0.35</v>
      </c>
      <c r="G1972" s="124">
        <v>2.59</v>
      </c>
      <c r="H1972" s="84">
        <v>1</v>
      </c>
      <c r="I1972" s="124">
        <f>C1972*E1972</f>
        <v>0</v>
      </c>
      <c r="J1972" s="124">
        <f>C1972*G1972</f>
        <v>0</v>
      </c>
    </row>
    <row r="1973" spans="1:10" ht="12.75">
      <c r="A1973"/>
      <c r="B1973" t="s">
        <v>3281</v>
      </c>
      <c r="C1973" s="151"/>
      <c r="D1973" t="s">
        <v>3282</v>
      </c>
      <c r="E1973" s="124">
        <v>3.99</v>
      </c>
      <c r="F1973" s="183">
        <v>0.35</v>
      </c>
      <c r="G1973" s="124">
        <v>2.59</v>
      </c>
      <c r="H1973" s="84">
        <v>1</v>
      </c>
      <c r="I1973" s="124">
        <f>C1973*E1973</f>
        <v>0</v>
      </c>
      <c r="J1973" s="124">
        <f>C1973*G1973</f>
        <v>0</v>
      </c>
    </row>
    <row r="1974" spans="1:10" ht="12.75">
      <c r="A1974"/>
      <c r="B1974" t="s">
        <v>3283</v>
      </c>
      <c r="C1974" s="151"/>
      <c r="D1974" t="s">
        <v>3284</v>
      </c>
      <c r="E1974" s="124">
        <v>3.99</v>
      </c>
      <c r="F1974" s="183">
        <v>0.35</v>
      </c>
      <c r="G1974" s="124">
        <v>2.59</v>
      </c>
      <c r="H1974" s="84">
        <v>1</v>
      </c>
      <c r="I1974" s="124">
        <f>C1974*E1974</f>
        <v>0</v>
      </c>
      <c r="J1974" s="124">
        <f>C1974*G1974</f>
        <v>0</v>
      </c>
    </row>
    <row r="1975" spans="1:10" ht="12.75">
      <c r="A1975" t="s">
        <v>297</v>
      </c>
      <c r="B1975"/>
      <c r="C1975" s="151"/>
      <c r="D1975"/>
      <c r="E1975" s="124"/>
      <c r="F1975" s="182"/>
      <c r="G1975" s="124"/>
      <c r="H1975"/>
      <c r="I1975" s="124"/>
      <c r="J1975" s="124"/>
    </row>
    <row r="1976" spans="1:10" ht="12.75">
      <c r="A1976"/>
      <c r="B1976" t="s">
        <v>3285</v>
      </c>
      <c r="C1976" s="151"/>
      <c r="D1976" t="s">
        <v>3286</v>
      </c>
      <c r="E1976" s="124">
        <v>14.99</v>
      </c>
      <c r="F1976" s="183">
        <v>0.35</v>
      </c>
      <c r="G1976" s="124">
        <v>9.74</v>
      </c>
      <c r="H1976" s="84">
        <v>3</v>
      </c>
      <c r="I1976" s="124">
        <f aca="true" t="shared" si="134" ref="I1976:I1982">C1976*E1976</f>
        <v>0</v>
      </c>
      <c r="J1976" s="124">
        <f aca="true" t="shared" si="135" ref="J1976:J1982">C1976*G1976</f>
        <v>0</v>
      </c>
    </row>
    <row r="1977" spans="1:10" ht="12.75">
      <c r="A1977"/>
      <c r="B1977" t="s">
        <v>3287</v>
      </c>
      <c r="C1977" s="151"/>
      <c r="D1977" t="s">
        <v>3288</v>
      </c>
      <c r="E1977" s="124">
        <v>3.99</v>
      </c>
      <c r="F1977" s="183">
        <v>0.35</v>
      </c>
      <c r="G1977" s="124">
        <v>2.59</v>
      </c>
      <c r="H1977" s="84">
        <v>1</v>
      </c>
      <c r="I1977" s="124">
        <f t="shared" si="134"/>
        <v>0</v>
      </c>
      <c r="J1977" s="124">
        <f t="shared" si="135"/>
        <v>0</v>
      </c>
    </row>
    <row r="1978" spans="1:10" ht="12.75">
      <c r="A1978"/>
      <c r="B1978" t="s">
        <v>3289</v>
      </c>
      <c r="C1978" s="151"/>
      <c r="D1978" t="s">
        <v>3290</v>
      </c>
      <c r="E1978" s="124">
        <v>3.99</v>
      </c>
      <c r="F1978" s="183">
        <v>0.35</v>
      </c>
      <c r="G1978" s="124">
        <v>2.59</v>
      </c>
      <c r="H1978" s="84">
        <v>1</v>
      </c>
      <c r="I1978" s="124">
        <f t="shared" si="134"/>
        <v>0</v>
      </c>
      <c r="J1978" s="124">
        <f t="shared" si="135"/>
        <v>0</v>
      </c>
    </row>
    <row r="1979" spans="1:10" s="57" customFormat="1" ht="12.75">
      <c r="A1979"/>
      <c r="B1979" t="s">
        <v>3291</v>
      </c>
      <c r="C1979" s="151"/>
      <c r="D1979" t="s">
        <v>3292</v>
      </c>
      <c r="E1979" s="124">
        <v>3.99</v>
      </c>
      <c r="F1979" s="183">
        <v>0.35</v>
      </c>
      <c r="G1979" s="124">
        <v>2.59</v>
      </c>
      <c r="H1979" s="84">
        <v>1</v>
      </c>
      <c r="I1979" s="124">
        <f t="shared" si="134"/>
        <v>0</v>
      </c>
      <c r="J1979" s="124">
        <f t="shared" si="135"/>
        <v>0</v>
      </c>
    </row>
    <row r="1980" spans="1:10" ht="12.75">
      <c r="A1980"/>
      <c r="B1980" t="s">
        <v>3293</v>
      </c>
      <c r="C1980" s="151"/>
      <c r="D1980" t="s">
        <v>3294</v>
      </c>
      <c r="E1980" s="124">
        <v>3.99</v>
      </c>
      <c r="F1980" s="183">
        <v>0.35</v>
      </c>
      <c r="G1980" s="124">
        <v>2.59</v>
      </c>
      <c r="H1980" s="84">
        <v>1</v>
      </c>
      <c r="I1980" s="124">
        <f t="shared" si="134"/>
        <v>0</v>
      </c>
      <c r="J1980" s="124">
        <f t="shared" si="135"/>
        <v>0</v>
      </c>
    </row>
    <row r="1981" spans="1:10" ht="12.75">
      <c r="A1981"/>
      <c r="B1981" t="s">
        <v>3295</v>
      </c>
      <c r="C1981" s="151"/>
      <c r="D1981" t="s">
        <v>3296</v>
      </c>
      <c r="E1981" s="124">
        <v>3.99</v>
      </c>
      <c r="F1981" s="183">
        <v>0.35</v>
      </c>
      <c r="G1981" s="124">
        <v>2.59</v>
      </c>
      <c r="H1981" s="84">
        <v>1</v>
      </c>
      <c r="I1981" s="124">
        <f t="shared" si="134"/>
        <v>0</v>
      </c>
      <c r="J1981" s="124">
        <f t="shared" si="135"/>
        <v>0</v>
      </c>
    </row>
    <row r="1982" spans="1:10" ht="12.75">
      <c r="A1982"/>
      <c r="B1982" t="s">
        <v>3297</v>
      </c>
      <c r="C1982" s="151"/>
      <c r="D1982" t="s">
        <v>3298</v>
      </c>
      <c r="E1982" s="124">
        <v>3.99</v>
      </c>
      <c r="F1982" s="183">
        <v>0.35</v>
      </c>
      <c r="G1982" s="124">
        <v>2.59</v>
      </c>
      <c r="H1982" s="84">
        <v>1</v>
      </c>
      <c r="I1982" s="124">
        <f t="shared" si="134"/>
        <v>0</v>
      </c>
      <c r="J1982" s="124">
        <f t="shared" si="135"/>
        <v>0</v>
      </c>
    </row>
    <row r="1983" spans="1:10" ht="12.75">
      <c r="A1983" t="s">
        <v>160</v>
      </c>
      <c r="B1983"/>
      <c r="C1983" s="151"/>
      <c r="D1983"/>
      <c r="E1983" s="124"/>
      <c r="F1983" s="182"/>
      <c r="G1983" s="124"/>
      <c r="H1983"/>
      <c r="I1983" s="124"/>
      <c r="J1983" s="124"/>
    </row>
    <row r="1984" spans="1:10" s="57" customFormat="1" ht="12.75">
      <c r="A1984"/>
      <c r="B1984" t="s">
        <v>3299</v>
      </c>
      <c r="C1984" s="151"/>
      <c r="D1984" t="s">
        <v>3300</v>
      </c>
      <c r="E1984" s="124">
        <v>19.99</v>
      </c>
      <c r="F1984" s="183">
        <v>0.4</v>
      </c>
      <c r="G1984" s="124">
        <v>11.99</v>
      </c>
      <c r="H1984" s="84">
        <v>3</v>
      </c>
      <c r="I1984" s="124">
        <f>C1984*E1984</f>
        <v>0</v>
      </c>
      <c r="J1984" s="124">
        <f>C1984*G1984</f>
        <v>0</v>
      </c>
    </row>
    <row r="1985" spans="1:10" ht="12.75">
      <c r="A1985"/>
      <c r="B1985" t="s">
        <v>3301</v>
      </c>
      <c r="C1985" s="151"/>
      <c r="D1985" t="s">
        <v>3302</v>
      </c>
      <c r="E1985" s="124">
        <v>3.99</v>
      </c>
      <c r="F1985" s="183">
        <v>0.35</v>
      </c>
      <c r="G1985" s="124">
        <v>2.59</v>
      </c>
      <c r="H1985" s="84">
        <v>1</v>
      </c>
      <c r="I1985" s="124">
        <f>C1985*E1985</f>
        <v>0</v>
      </c>
      <c r="J1985" s="124">
        <f>C1985*G1985</f>
        <v>0</v>
      </c>
    </row>
    <row r="1986" spans="1:10" ht="12.75">
      <c r="A1986"/>
      <c r="B1986" t="s">
        <v>3303</v>
      </c>
      <c r="C1986" s="151"/>
      <c r="D1986" t="s">
        <v>3304</v>
      </c>
      <c r="E1986" s="124">
        <v>3.99</v>
      </c>
      <c r="F1986" s="183">
        <v>0.35</v>
      </c>
      <c r="G1986" s="124">
        <v>2.59</v>
      </c>
      <c r="H1986" s="84">
        <v>1</v>
      </c>
      <c r="I1986" s="124">
        <f>C1986*E1986</f>
        <v>0</v>
      </c>
      <c r="J1986" s="124">
        <f>C1986*G1986</f>
        <v>0</v>
      </c>
    </row>
    <row r="1987" spans="1:10" ht="12.75">
      <c r="A1987"/>
      <c r="B1987" t="s">
        <v>3305</v>
      </c>
      <c r="C1987" s="151"/>
      <c r="D1987" t="s">
        <v>3306</v>
      </c>
      <c r="E1987" s="124">
        <v>3.99</v>
      </c>
      <c r="F1987" s="183">
        <v>0.35</v>
      </c>
      <c r="G1987" s="124">
        <v>2.59</v>
      </c>
      <c r="H1987" s="84">
        <v>1</v>
      </c>
      <c r="I1987" s="124">
        <f>C1987*E1987</f>
        <v>0</v>
      </c>
      <c r="J1987" s="124">
        <f>C1987*G1987</f>
        <v>0</v>
      </c>
    </row>
    <row r="1988" spans="1:10" s="57" customFormat="1" ht="12.75">
      <c r="A1988" t="s">
        <v>318</v>
      </c>
      <c r="B1988"/>
      <c r="C1988" s="151"/>
      <c r="D1988"/>
      <c r="E1988" s="124"/>
      <c r="F1988" s="182"/>
      <c r="G1988" s="124"/>
      <c r="H1988"/>
      <c r="I1988" s="124"/>
      <c r="J1988" s="124"/>
    </row>
    <row r="1989" spans="1:10" s="57" customFormat="1" ht="12.75">
      <c r="A1989"/>
      <c r="B1989" t="s">
        <v>3307</v>
      </c>
      <c r="C1989" s="151"/>
      <c r="D1989" t="s">
        <v>3308</v>
      </c>
      <c r="E1989" s="124">
        <v>2.99</v>
      </c>
      <c r="F1989" s="183">
        <v>0.35</v>
      </c>
      <c r="G1989" s="124">
        <v>1.94</v>
      </c>
      <c r="H1989" s="84">
        <v>1</v>
      </c>
      <c r="I1989" s="124">
        <f aca="true" t="shared" si="136" ref="I1989:I1996">C1989*E1989</f>
        <v>0</v>
      </c>
      <c r="J1989" s="124">
        <f aca="true" t="shared" si="137" ref="J1989:J1996">C1989*G1989</f>
        <v>0</v>
      </c>
    </row>
    <row r="1990" spans="1:10" s="57" customFormat="1" ht="12.75">
      <c r="A1990"/>
      <c r="B1990" t="s">
        <v>3309</v>
      </c>
      <c r="C1990" s="151"/>
      <c r="D1990" t="s">
        <v>3310</v>
      </c>
      <c r="E1990" s="124">
        <v>10.99</v>
      </c>
      <c r="F1990" s="183">
        <v>0.35</v>
      </c>
      <c r="G1990" s="124">
        <v>7.14</v>
      </c>
      <c r="H1990" s="84">
        <v>3</v>
      </c>
      <c r="I1990" s="124">
        <f t="shared" si="136"/>
        <v>0</v>
      </c>
      <c r="J1990" s="124">
        <f t="shared" si="137"/>
        <v>0</v>
      </c>
    </row>
    <row r="1991" spans="1:10" s="57" customFormat="1" ht="12.75">
      <c r="A1991"/>
      <c r="B1991" t="s">
        <v>3311</v>
      </c>
      <c r="C1991" s="151"/>
      <c r="D1991" t="s">
        <v>3312</v>
      </c>
      <c r="E1991" s="124">
        <v>10.99</v>
      </c>
      <c r="F1991" s="183">
        <v>0.35</v>
      </c>
      <c r="G1991" s="124">
        <v>7.14</v>
      </c>
      <c r="H1991" s="84">
        <v>3</v>
      </c>
      <c r="I1991" s="124">
        <f t="shared" si="136"/>
        <v>0</v>
      </c>
      <c r="J1991" s="124">
        <f t="shared" si="137"/>
        <v>0</v>
      </c>
    </row>
    <row r="1992" spans="1:10" ht="12.75">
      <c r="A1992"/>
      <c r="B1992" t="s">
        <v>3313</v>
      </c>
      <c r="C1992" s="151"/>
      <c r="D1992" t="s">
        <v>3314</v>
      </c>
      <c r="E1992" s="124">
        <v>7.99</v>
      </c>
      <c r="F1992" s="183">
        <v>0.35</v>
      </c>
      <c r="G1992" s="124">
        <v>5.19</v>
      </c>
      <c r="H1992" s="84">
        <v>1</v>
      </c>
      <c r="I1992" s="124">
        <f t="shared" si="136"/>
        <v>0</v>
      </c>
      <c r="J1992" s="124">
        <f t="shared" si="137"/>
        <v>0</v>
      </c>
    </row>
    <row r="1993" spans="1:10" s="57" customFormat="1" ht="12.75">
      <c r="A1993"/>
      <c r="B1993" t="s">
        <v>3315</v>
      </c>
      <c r="C1993" s="151"/>
      <c r="D1993" t="s">
        <v>3316</v>
      </c>
      <c r="E1993" s="124">
        <v>7.99</v>
      </c>
      <c r="F1993" s="183">
        <v>0.35</v>
      </c>
      <c r="G1993" s="124">
        <v>5.19</v>
      </c>
      <c r="H1993" s="84">
        <v>1</v>
      </c>
      <c r="I1993" s="124">
        <f t="shared" si="136"/>
        <v>0</v>
      </c>
      <c r="J1993" s="124">
        <f t="shared" si="137"/>
        <v>0</v>
      </c>
    </row>
    <row r="1994" spans="1:10" ht="12.75">
      <c r="A1994"/>
      <c r="B1994" t="s">
        <v>3317</v>
      </c>
      <c r="C1994" s="151"/>
      <c r="D1994" t="s">
        <v>3318</v>
      </c>
      <c r="E1994" s="124">
        <v>7.99</v>
      </c>
      <c r="F1994" s="183">
        <v>0.35</v>
      </c>
      <c r="G1994" s="124">
        <v>5.19</v>
      </c>
      <c r="H1994" s="84">
        <v>1</v>
      </c>
      <c r="I1994" s="124">
        <f t="shared" si="136"/>
        <v>0</v>
      </c>
      <c r="J1994" s="124">
        <f t="shared" si="137"/>
        <v>0</v>
      </c>
    </row>
    <row r="1995" spans="1:10" ht="12.75">
      <c r="A1995"/>
      <c r="B1995" t="s">
        <v>3319</v>
      </c>
      <c r="C1995" s="151"/>
      <c r="D1995" t="s">
        <v>3320</v>
      </c>
      <c r="E1995" s="124">
        <v>7.99</v>
      </c>
      <c r="F1995" s="183">
        <v>0.35</v>
      </c>
      <c r="G1995" s="124">
        <v>5.19</v>
      </c>
      <c r="H1995" s="84">
        <v>1</v>
      </c>
      <c r="I1995" s="124">
        <f t="shared" si="136"/>
        <v>0</v>
      </c>
      <c r="J1995" s="124">
        <f t="shared" si="137"/>
        <v>0</v>
      </c>
    </row>
    <row r="1996" spans="1:10" ht="12.75">
      <c r="A1996"/>
      <c r="B1996" t="s">
        <v>3321</v>
      </c>
      <c r="C1996" s="151"/>
      <c r="D1996" t="s">
        <v>3322</v>
      </c>
      <c r="E1996" s="124">
        <v>7.99</v>
      </c>
      <c r="F1996" s="183">
        <v>0.35</v>
      </c>
      <c r="G1996" s="124">
        <v>5.19</v>
      </c>
      <c r="H1996" s="84">
        <v>1</v>
      </c>
      <c r="I1996" s="124">
        <f t="shared" si="136"/>
        <v>0</v>
      </c>
      <c r="J1996" s="124">
        <f t="shared" si="137"/>
        <v>0</v>
      </c>
    </row>
    <row r="1997" spans="1:10" ht="12.75">
      <c r="A1997" t="s">
        <v>340</v>
      </c>
      <c r="B1997"/>
      <c r="C1997" s="151"/>
      <c r="D1997"/>
      <c r="E1997" s="124"/>
      <c r="F1997" s="182"/>
      <c r="G1997" s="124"/>
      <c r="H1997"/>
      <c r="I1997" s="124"/>
      <c r="J1997" s="124"/>
    </row>
    <row r="1998" spans="1:10" ht="12.75">
      <c r="A1998"/>
      <c r="B1998" t="s">
        <v>3323</v>
      </c>
      <c r="C1998" s="151"/>
      <c r="D1998" t="s">
        <v>3324</v>
      </c>
      <c r="E1998" s="124">
        <v>3.99</v>
      </c>
      <c r="F1998" s="183">
        <v>0.35</v>
      </c>
      <c r="G1998" s="124">
        <v>2.59</v>
      </c>
      <c r="H1998" s="84">
        <v>1</v>
      </c>
      <c r="I1998" s="124">
        <f>C1998*E1998</f>
        <v>0</v>
      </c>
      <c r="J1998" s="124">
        <f>C1998*G1998</f>
        <v>0</v>
      </c>
    </row>
    <row r="1999" spans="1:10" ht="12.75">
      <c r="A1999"/>
      <c r="B1999" t="s">
        <v>3325</v>
      </c>
      <c r="C1999" s="151"/>
      <c r="D1999" t="s">
        <v>3326</v>
      </c>
      <c r="E1999" s="124">
        <v>3.99</v>
      </c>
      <c r="F1999" s="183">
        <v>0.35</v>
      </c>
      <c r="G1999" s="124">
        <v>2.59</v>
      </c>
      <c r="H1999" s="84">
        <v>1</v>
      </c>
      <c r="I1999" s="124">
        <f>C1999*E1999</f>
        <v>0</v>
      </c>
      <c r="J1999" s="124">
        <f>C1999*G1999</f>
        <v>0</v>
      </c>
    </row>
    <row r="2000" spans="1:10" s="57" customFormat="1" ht="12.75">
      <c r="A2000" t="s">
        <v>246</v>
      </c>
      <c r="B2000"/>
      <c r="C2000" s="151"/>
      <c r="D2000"/>
      <c r="E2000" s="124"/>
      <c r="F2000" s="182"/>
      <c r="G2000" s="124"/>
      <c r="H2000"/>
      <c r="I2000" s="124"/>
      <c r="J2000" s="124"/>
    </row>
    <row r="2001" spans="1:10" s="57" customFormat="1" ht="12.75">
      <c r="A2001" s="87"/>
      <c r="B2001" s="87" t="s">
        <v>3327</v>
      </c>
      <c r="C2001" s="179"/>
      <c r="D2001" s="87" t="s">
        <v>3328</v>
      </c>
      <c r="E2001" s="130">
        <v>3.99</v>
      </c>
      <c r="F2001" s="184">
        <v>0.5</v>
      </c>
      <c r="G2001" s="130">
        <v>1.99</v>
      </c>
      <c r="H2001" s="83">
        <v>1</v>
      </c>
      <c r="I2001" s="130">
        <f aca="true" t="shared" si="138" ref="I2001:I2007">C2001*E2001</f>
        <v>0</v>
      </c>
      <c r="J2001" s="130">
        <f aca="true" t="shared" si="139" ref="J2001:J2007">C2001*G2001</f>
        <v>0</v>
      </c>
    </row>
    <row r="2002" spans="1:10" ht="12.75">
      <c r="A2002"/>
      <c r="B2002" t="s">
        <v>3329</v>
      </c>
      <c r="C2002" s="151"/>
      <c r="D2002" t="s">
        <v>3330</v>
      </c>
      <c r="E2002" s="124">
        <v>5</v>
      </c>
      <c r="F2002" s="182" t="s">
        <v>35</v>
      </c>
      <c r="G2002" s="124">
        <v>5</v>
      </c>
      <c r="H2002" s="84">
        <v>1</v>
      </c>
      <c r="I2002" s="124">
        <f t="shared" si="138"/>
        <v>0</v>
      </c>
      <c r="J2002" s="124">
        <f t="shared" si="139"/>
        <v>0</v>
      </c>
    </row>
    <row r="2003" spans="1:10" s="57" customFormat="1" ht="12.75">
      <c r="A2003"/>
      <c r="B2003" t="s">
        <v>3331</v>
      </c>
      <c r="C2003" s="151"/>
      <c r="D2003" t="s">
        <v>3332</v>
      </c>
      <c r="E2003" s="124">
        <v>10</v>
      </c>
      <c r="F2003" s="182" t="s">
        <v>35</v>
      </c>
      <c r="G2003" s="124">
        <v>10</v>
      </c>
      <c r="H2003" s="84">
        <v>1</v>
      </c>
      <c r="I2003" s="124">
        <f t="shared" si="138"/>
        <v>0</v>
      </c>
      <c r="J2003" s="124">
        <f t="shared" si="139"/>
        <v>0</v>
      </c>
    </row>
    <row r="2004" spans="1:10" ht="12.75">
      <c r="A2004"/>
      <c r="B2004" t="s">
        <v>3333</v>
      </c>
      <c r="C2004" s="151"/>
      <c r="D2004" t="s">
        <v>3334</v>
      </c>
      <c r="E2004" s="124">
        <v>15</v>
      </c>
      <c r="F2004" s="182" t="s">
        <v>35</v>
      </c>
      <c r="G2004" s="124">
        <v>15</v>
      </c>
      <c r="H2004" s="84">
        <v>1</v>
      </c>
      <c r="I2004" s="124">
        <f t="shared" si="138"/>
        <v>0</v>
      </c>
      <c r="J2004" s="124">
        <f t="shared" si="139"/>
        <v>0</v>
      </c>
    </row>
    <row r="2005" spans="1:10" s="57" customFormat="1" ht="12.75">
      <c r="A2005"/>
      <c r="B2005" t="s">
        <v>3335</v>
      </c>
      <c r="C2005" s="151"/>
      <c r="D2005" t="s">
        <v>3336</v>
      </c>
      <c r="E2005" s="124">
        <v>14.99</v>
      </c>
      <c r="F2005" s="183">
        <v>0.35</v>
      </c>
      <c r="G2005" s="124">
        <v>9.74</v>
      </c>
      <c r="H2005" s="84">
        <v>3</v>
      </c>
      <c r="I2005" s="124">
        <f t="shared" si="138"/>
        <v>0</v>
      </c>
      <c r="J2005" s="124">
        <f t="shared" si="139"/>
        <v>0</v>
      </c>
    </row>
    <row r="2006" spans="1:10" s="57" customFormat="1" ht="12.75">
      <c r="A2006"/>
      <c r="B2006" t="s">
        <v>3337</v>
      </c>
      <c r="C2006" s="151"/>
      <c r="D2006" t="s">
        <v>3338</v>
      </c>
      <c r="E2006" s="124">
        <v>9.99</v>
      </c>
      <c r="F2006" s="183">
        <v>0.35</v>
      </c>
      <c r="G2006" s="124">
        <v>6.49</v>
      </c>
      <c r="H2006" s="84">
        <v>3</v>
      </c>
      <c r="I2006" s="124">
        <f t="shared" si="138"/>
        <v>0</v>
      </c>
      <c r="J2006" s="124">
        <f t="shared" si="139"/>
        <v>0</v>
      </c>
    </row>
    <row r="2007" spans="1:10" s="57" customFormat="1" ht="12.75">
      <c r="A2007"/>
      <c r="B2007" t="s">
        <v>3339</v>
      </c>
      <c r="C2007" s="151"/>
      <c r="D2007" t="s">
        <v>3340</v>
      </c>
      <c r="E2007" s="124">
        <v>12.99</v>
      </c>
      <c r="F2007" s="183">
        <v>0.35</v>
      </c>
      <c r="G2007" s="124">
        <v>8.44</v>
      </c>
      <c r="H2007" s="84">
        <v>3</v>
      </c>
      <c r="I2007" s="124">
        <f t="shared" si="138"/>
        <v>0</v>
      </c>
      <c r="J2007" s="124">
        <f t="shared" si="139"/>
        <v>0</v>
      </c>
    </row>
    <row r="2008" spans="1:10" s="57" customFormat="1" ht="12.75">
      <c r="A2008" t="s">
        <v>242</v>
      </c>
      <c r="B2008"/>
      <c r="C2008" s="151"/>
      <c r="D2008"/>
      <c r="E2008" s="124"/>
      <c r="F2008" s="182"/>
      <c r="G2008" s="124"/>
      <c r="H2008"/>
      <c r="I2008" s="124"/>
      <c r="J2008" s="124"/>
    </row>
    <row r="2009" spans="1:10" s="57" customFormat="1" ht="12.75">
      <c r="A2009"/>
      <c r="B2009" t="s">
        <v>3341</v>
      </c>
      <c r="C2009" s="151"/>
      <c r="D2009" t="s">
        <v>3342</v>
      </c>
      <c r="E2009" s="124">
        <v>19.99</v>
      </c>
      <c r="F2009" s="183">
        <v>0.35</v>
      </c>
      <c r="G2009" s="124">
        <v>12.99</v>
      </c>
      <c r="H2009" s="84">
        <v>3</v>
      </c>
      <c r="I2009" s="124">
        <f aca="true" t="shared" si="140" ref="I2009:I2016">C2009*E2009</f>
        <v>0</v>
      </c>
      <c r="J2009" s="124">
        <f aca="true" t="shared" si="141" ref="J2009:J2016">C2009*G2009</f>
        <v>0</v>
      </c>
    </row>
    <row r="2010" spans="1:10" s="57" customFormat="1" ht="12.75">
      <c r="A2010"/>
      <c r="B2010" t="s">
        <v>3343</v>
      </c>
      <c r="C2010" s="151"/>
      <c r="D2010" t="s">
        <v>3344</v>
      </c>
      <c r="E2010" s="124">
        <v>3.99</v>
      </c>
      <c r="F2010" s="183">
        <v>0.25</v>
      </c>
      <c r="G2010" s="124">
        <v>2.99</v>
      </c>
      <c r="H2010" s="84">
        <v>1</v>
      </c>
      <c r="I2010" s="124">
        <f t="shared" si="140"/>
        <v>0</v>
      </c>
      <c r="J2010" s="124">
        <f t="shared" si="141"/>
        <v>0</v>
      </c>
    </row>
    <row r="2011" spans="1:10" s="57" customFormat="1" ht="12.75">
      <c r="A2011"/>
      <c r="B2011" t="s">
        <v>3345</v>
      </c>
      <c r="C2011" s="151"/>
      <c r="D2011" t="s">
        <v>3346</v>
      </c>
      <c r="E2011" s="124">
        <v>3.99</v>
      </c>
      <c r="F2011" s="183">
        <v>0.25</v>
      </c>
      <c r="G2011" s="124">
        <v>2.99</v>
      </c>
      <c r="H2011" s="84">
        <v>1</v>
      </c>
      <c r="I2011" s="124">
        <f t="shared" si="140"/>
        <v>0</v>
      </c>
      <c r="J2011" s="124">
        <f t="shared" si="141"/>
        <v>0</v>
      </c>
    </row>
    <row r="2012" spans="1:10" s="57" customFormat="1" ht="12.75">
      <c r="A2012"/>
      <c r="B2012" t="s">
        <v>3347</v>
      </c>
      <c r="C2012" s="151"/>
      <c r="D2012" t="s">
        <v>3348</v>
      </c>
      <c r="E2012" s="124">
        <v>3.99</v>
      </c>
      <c r="F2012" s="183">
        <v>0.25</v>
      </c>
      <c r="G2012" s="124">
        <v>2.99</v>
      </c>
      <c r="H2012" s="84">
        <v>1</v>
      </c>
      <c r="I2012" s="124">
        <f t="shared" si="140"/>
        <v>0</v>
      </c>
      <c r="J2012" s="124">
        <f t="shared" si="141"/>
        <v>0</v>
      </c>
    </row>
    <row r="2013" spans="1:10" s="57" customFormat="1" ht="12.75">
      <c r="A2013"/>
      <c r="B2013" t="s">
        <v>3349</v>
      </c>
      <c r="C2013" s="151"/>
      <c r="D2013" t="s">
        <v>3350</v>
      </c>
      <c r="E2013" s="124">
        <v>3.99</v>
      </c>
      <c r="F2013" s="183">
        <v>0.25</v>
      </c>
      <c r="G2013" s="124">
        <v>2.99</v>
      </c>
      <c r="H2013" s="84">
        <v>1</v>
      </c>
      <c r="I2013" s="124">
        <f t="shared" si="140"/>
        <v>0</v>
      </c>
      <c r="J2013" s="124">
        <f t="shared" si="141"/>
        <v>0</v>
      </c>
    </row>
    <row r="2014" spans="1:10" s="57" customFormat="1" ht="12.75">
      <c r="A2014"/>
      <c r="B2014" t="s">
        <v>3351</v>
      </c>
      <c r="C2014" s="151"/>
      <c r="D2014" t="s">
        <v>3352</v>
      </c>
      <c r="E2014" s="124">
        <v>3.99</v>
      </c>
      <c r="F2014" s="183">
        <v>0.25</v>
      </c>
      <c r="G2014" s="124">
        <v>2.99</v>
      </c>
      <c r="H2014" s="84">
        <v>1</v>
      </c>
      <c r="I2014" s="124">
        <f t="shared" si="140"/>
        <v>0</v>
      </c>
      <c r="J2014" s="124">
        <f t="shared" si="141"/>
        <v>0</v>
      </c>
    </row>
    <row r="2015" spans="1:10" s="57" customFormat="1" ht="12.75">
      <c r="A2015"/>
      <c r="B2015" t="s">
        <v>3353</v>
      </c>
      <c r="C2015" s="151"/>
      <c r="D2015" t="s">
        <v>3354</v>
      </c>
      <c r="E2015" s="124">
        <v>3.99</v>
      </c>
      <c r="F2015" s="183">
        <v>0.25</v>
      </c>
      <c r="G2015" s="124">
        <v>2.99</v>
      </c>
      <c r="H2015" s="84">
        <v>1</v>
      </c>
      <c r="I2015" s="124">
        <f t="shared" si="140"/>
        <v>0</v>
      </c>
      <c r="J2015" s="124">
        <f t="shared" si="141"/>
        <v>0</v>
      </c>
    </row>
    <row r="2016" spans="1:10" s="57" customFormat="1" ht="12.75">
      <c r="A2016"/>
      <c r="B2016" t="s">
        <v>3355</v>
      </c>
      <c r="C2016" s="151"/>
      <c r="D2016" t="s">
        <v>3356</v>
      </c>
      <c r="E2016" s="124">
        <v>3.99</v>
      </c>
      <c r="F2016" s="183">
        <v>0.25</v>
      </c>
      <c r="G2016" s="124">
        <v>2.99</v>
      </c>
      <c r="H2016" s="84">
        <v>1</v>
      </c>
      <c r="I2016" s="124">
        <f t="shared" si="140"/>
        <v>0</v>
      </c>
      <c r="J2016" s="124">
        <f t="shared" si="141"/>
        <v>0</v>
      </c>
    </row>
    <row r="2017" spans="1:10" s="57" customFormat="1" ht="12.75">
      <c r="A2017" t="s">
        <v>475</v>
      </c>
      <c r="B2017"/>
      <c r="C2017" s="151"/>
      <c r="D2017"/>
      <c r="E2017" s="124"/>
      <c r="F2017" s="182"/>
      <c r="G2017" s="124"/>
      <c r="H2017"/>
      <c r="I2017" s="124"/>
      <c r="J2017" s="124"/>
    </row>
    <row r="2018" spans="1:10" s="57" customFormat="1" ht="12.75">
      <c r="A2018"/>
      <c r="B2018" t="s">
        <v>3357</v>
      </c>
      <c r="C2018" s="151"/>
      <c r="D2018" t="s">
        <v>3358</v>
      </c>
      <c r="E2018" s="124">
        <v>49.99</v>
      </c>
      <c r="F2018" s="183">
        <v>0.25</v>
      </c>
      <c r="G2018" s="124">
        <v>37.49</v>
      </c>
      <c r="H2018" s="84">
        <v>1</v>
      </c>
      <c r="I2018" s="124">
        <f aca="true" t="shared" si="142" ref="I2018:I2025">C2018*E2018</f>
        <v>0</v>
      </c>
      <c r="J2018" s="124">
        <f aca="true" t="shared" si="143" ref="J2018:J2025">C2018*G2018</f>
        <v>0</v>
      </c>
    </row>
    <row r="2019" spans="1:10" s="57" customFormat="1" ht="12.75">
      <c r="A2019"/>
      <c r="B2019" t="s">
        <v>3359</v>
      </c>
      <c r="C2019" s="151"/>
      <c r="D2019" t="s">
        <v>3360</v>
      </c>
      <c r="E2019" s="124">
        <v>3.99</v>
      </c>
      <c r="F2019" s="183">
        <v>0.25</v>
      </c>
      <c r="G2019" s="124">
        <v>2.99</v>
      </c>
      <c r="H2019" s="84">
        <v>1</v>
      </c>
      <c r="I2019" s="124">
        <f t="shared" si="142"/>
        <v>0</v>
      </c>
      <c r="J2019" s="124">
        <f t="shared" si="143"/>
        <v>0</v>
      </c>
    </row>
    <row r="2020" spans="1:10" s="57" customFormat="1" ht="12.75">
      <c r="A2020"/>
      <c r="B2020" t="s">
        <v>3361</v>
      </c>
      <c r="C2020" s="151"/>
      <c r="D2020" t="s">
        <v>3362</v>
      </c>
      <c r="E2020" s="124">
        <v>3.99</v>
      </c>
      <c r="F2020" s="183">
        <v>0.25</v>
      </c>
      <c r="G2020" s="124">
        <v>2.99</v>
      </c>
      <c r="H2020" s="84">
        <v>1</v>
      </c>
      <c r="I2020" s="124">
        <f t="shared" si="142"/>
        <v>0</v>
      </c>
      <c r="J2020" s="124">
        <f t="shared" si="143"/>
        <v>0</v>
      </c>
    </row>
    <row r="2021" spans="1:10" s="57" customFormat="1" ht="12.75">
      <c r="A2021"/>
      <c r="B2021" t="s">
        <v>3363</v>
      </c>
      <c r="C2021" s="151"/>
      <c r="D2021" t="s">
        <v>3364</v>
      </c>
      <c r="E2021" s="124">
        <v>3.99</v>
      </c>
      <c r="F2021" s="183">
        <v>0.25</v>
      </c>
      <c r="G2021" s="124">
        <v>2.99</v>
      </c>
      <c r="H2021" s="84">
        <v>1</v>
      </c>
      <c r="I2021" s="124">
        <f t="shared" si="142"/>
        <v>0</v>
      </c>
      <c r="J2021" s="124">
        <f t="shared" si="143"/>
        <v>0</v>
      </c>
    </row>
    <row r="2022" spans="1:10" s="57" customFormat="1" ht="12.75">
      <c r="A2022"/>
      <c r="B2022" t="s">
        <v>3365</v>
      </c>
      <c r="C2022" s="151"/>
      <c r="D2022" t="s">
        <v>3366</v>
      </c>
      <c r="E2022" s="124">
        <v>3.99</v>
      </c>
      <c r="F2022" s="183">
        <v>0.25</v>
      </c>
      <c r="G2022" s="124">
        <v>2.99</v>
      </c>
      <c r="H2022" s="84">
        <v>1</v>
      </c>
      <c r="I2022" s="124">
        <f t="shared" si="142"/>
        <v>0</v>
      </c>
      <c r="J2022" s="124">
        <f t="shared" si="143"/>
        <v>0</v>
      </c>
    </row>
    <row r="2023" spans="1:10" ht="12.75">
      <c r="A2023"/>
      <c r="B2023" t="s">
        <v>3367</v>
      </c>
      <c r="C2023" s="151"/>
      <c r="D2023" t="s">
        <v>3368</v>
      </c>
      <c r="E2023" s="124">
        <v>3.99</v>
      </c>
      <c r="F2023" s="183">
        <v>0.25</v>
      </c>
      <c r="G2023" s="124">
        <v>2.99</v>
      </c>
      <c r="H2023" s="84">
        <v>1</v>
      </c>
      <c r="I2023" s="124">
        <f t="shared" si="142"/>
        <v>0</v>
      </c>
      <c r="J2023" s="124">
        <f t="shared" si="143"/>
        <v>0</v>
      </c>
    </row>
    <row r="2024" spans="1:10" ht="12.75">
      <c r="A2024"/>
      <c r="B2024" t="s">
        <v>3369</v>
      </c>
      <c r="C2024" s="151"/>
      <c r="D2024" t="s">
        <v>3370</v>
      </c>
      <c r="E2024" s="124">
        <v>3.99</v>
      </c>
      <c r="F2024" s="183">
        <v>0.25</v>
      </c>
      <c r="G2024" s="124">
        <v>2.99</v>
      </c>
      <c r="H2024" s="84">
        <v>1</v>
      </c>
      <c r="I2024" s="124">
        <f t="shared" si="142"/>
        <v>0</v>
      </c>
      <c r="J2024" s="124">
        <f t="shared" si="143"/>
        <v>0</v>
      </c>
    </row>
    <row r="2025" spans="1:10" ht="12.75">
      <c r="A2025"/>
      <c r="B2025" t="s">
        <v>3371</v>
      </c>
      <c r="C2025" s="151"/>
      <c r="D2025" t="s">
        <v>3372</v>
      </c>
      <c r="E2025" s="124">
        <v>3.99</v>
      </c>
      <c r="F2025" s="183">
        <v>0.25</v>
      </c>
      <c r="G2025" s="124">
        <v>2.99</v>
      </c>
      <c r="H2025" s="84">
        <v>1</v>
      </c>
      <c r="I2025" s="124">
        <f t="shared" si="142"/>
        <v>0</v>
      </c>
      <c r="J2025" s="124">
        <f t="shared" si="143"/>
        <v>0</v>
      </c>
    </row>
    <row r="2026" spans="1:10" s="57" customFormat="1" ht="12.75">
      <c r="A2026" t="s">
        <v>341</v>
      </c>
      <c r="B2026"/>
      <c r="C2026" s="151"/>
      <c r="D2026"/>
      <c r="E2026" s="124"/>
      <c r="F2026" s="182"/>
      <c r="G2026" s="124"/>
      <c r="H2026"/>
      <c r="I2026" s="124"/>
      <c r="J2026" s="124"/>
    </row>
    <row r="2027" spans="1:10" ht="12.75">
      <c r="A2027"/>
      <c r="B2027" t="s">
        <v>3373</v>
      </c>
      <c r="C2027" s="151"/>
      <c r="D2027" t="s">
        <v>3374</v>
      </c>
      <c r="E2027" s="124">
        <v>5.99</v>
      </c>
      <c r="F2027" s="183">
        <v>0.25</v>
      </c>
      <c r="G2027" s="124">
        <v>4.49</v>
      </c>
      <c r="H2027" s="84">
        <v>1</v>
      </c>
      <c r="I2027" s="124">
        <f aca="true" t="shared" si="144" ref="I2027:I2040">C2027*E2027</f>
        <v>0</v>
      </c>
      <c r="J2027" s="124">
        <f aca="true" t="shared" si="145" ref="J2027:J2040">C2027*G2027</f>
        <v>0</v>
      </c>
    </row>
    <row r="2028" spans="1:10" ht="12.75">
      <c r="A2028"/>
      <c r="B2028" t="s">
        <v>3375</v>
      </c>
      <c r="C2028" s="151"/>
      <c r="D2028" t="s">
        <v>3376</v>
      </c>
      <c r="E2028" s="124">
        <v>5.99</v>
      </c>
      <c r="F2028" s="183">
        <v>0.25</v>
      </c>
      <c r="G2028" s="124">
        <v>4.49</v>
      </c>
      <c r="H2028" s="84">
        <v>1</v>
      </c>
      <c r="I2028" s="124">
        <f t="shared" si="144"/>
        <v>0</v>
      </c>
      <c r="J2028" s="124">
        <f t="shared" si="145"/>
        <v>0</v>
      </c>
    </row>
    <row r="2029" spans="1:10" s="57" customFormat="1" ht="12.75">
      <c r="A2029"/>
      <c r="B2029" t="s">
        <v>3377</v>
      </c>
      <c r="C2029" s="151"/>
      <c r="D2029" t="s">
        <v>3378</v>
      </c>
      <c r="E2029" s="124">
        <v>5.99</v>
      </c>
      <c r="F2029" s="183">
        <v>0.25</v>
      </c>
      <c r="G2029" s="124">
        <v>4.49</v>
      </c>
      <c r="H2029" s="84">
        <v>1</v>
      </c>
      <c r="I2029" s="124">
        <f t="shared" si="144"/>
        <v>0</v>
      </c>
      <c r="J2029" s="124">
        <f t="shared" si="145"/>
        <v>0</v>
      </c>
    </row>
    <row r="2030" spans="1:10" s="57" customFormat="1" ht="12.75">
      <c r="A2030"/>
      <c r="B2030" t="s">
        <v>3379</v>
      </c>
      <c r="C2030" s="151"/>
      <c r="D2030" t="s">
        <v>3380</v>
      </c>
      <c r="E2030" s="124">
        <v>5.99</v>
      </c>
      <c r="F2030" s="183">
        <v>0.25</v>
      </c>
      <c r="G2030" s="124">
        <v>4.49</v>
      </c>
      <c r="H2030" s="84">
        <v>1</v>
      </c>
      <c r="I2030" s="124">
        <f t="shared" si="144"/>
        <v>0</v>
      </c>
      <c r="J2030" s="124">
        <f t="shared" si="145"/>
        <v>0</v>
      </c>
    </row>
    <row r="2031" spans="1:10" ht="12.75">
      <c r="A2031"/>
      <c r="B2031" t="s">
        <v>3381</v>
      </c>
      <c r="C2031" s="151"/>
      <c r="D2031" t="s">
        <v>3382</v>
      </c>
      <c r="E2031" s="124">
        <v>5.99</v>
      </c>
      <c r="F2031" s="183">
        <v>0.25</v>
      </c>
      <c r="G2031" s="124">
        <v>4.49</v>
      </c>
      <c r="H2031" s="84">
        <v>1</v>
      </c>
      <c r="I2031" s="124">
        <f t="shared" si="144"/>
        <v>0</v>
      </c>
      <c r="J2031" s="124">
        <f t="shared" si="145"/>
        <v>0</v>
      </c>
    </row>
    <row r="2032" spans="1:10" ht="12.75">
      <c r="A2032"/>
      <c r="B2032" t="s">
        <v>3383</v>
      </c>
      <c r="C2032" s="151"/>
      <c r="D2032" t="s">
        <v>3384</v>
      </c>
      <c r="E2032" s="124">
        <v>5.99</v>
      </c>
      <c r="F2032" s="183">
        <v>0.25</v>
      </c>
      <c r="G2032" s="124">
        <v>4.49</v>
      </c>
      <c r="H2032" s="84">
        <v>1</v>
      </c>
      <c r="I2032" s="124">
        <f t="shared" si="144"/>
        <v>0</v>
      </c>
      <c r="J2032" s="124">
        <f t="shared" si="145"/>
        <v>0</v>
      </c>
    </row>
    <row r="2033" spans="1:10" ht="12.75">
      <c r="A2033"/>
      <c r="B2033" t="s">
        <v>3385</v>
      </c>
      <c r="C2033" s="151"/>
      <c r="D2033" t="s">
        <v>3386</v>
      </c>
      <c r="E2033" s="124">
        <v>5.99</v>
      </c>
      <c r="F2033" s="183">
        <v>0.25</v>
      </c>
      <c r="G2033" s="124">
        <v>4.49</v>
      </c>
      <c r="H2033" s="84">
        <v>1</v>
      </c>
      <c r="I2033" s="124">
        <f t="shared" si="144"/>
        <v>0</v>
      </c>
      <c r="J2033" s="124">
        <f t="shared" si="145"/>
        <v>0</v>
      </c>
    </row>
    <row r="2034" spans="1:10" s="57" customFormat="1" ht="12.75">
      <c r="A2034"/>
      <c r="B2034" t="s">
        <v>3387</v>
      </c>
      <c r="C2034" s="151"/>
      <c r="D2034" t="s">
        <v>3388</v>
      </c>
      <c r="E2034" s="124">
        <v>5.99</v>
      </c>
      <c r="F2034" s="183">
        <v>0.25</v>
      </c>
      <c r="G2034" s="124">
        <v>4.49</v>
      </c>
      <c r="H2034" s="84">
        <v>1</v>
      </c>
      <c r="I2034" s="124">
        <f t="shared" si="144"/>
        <v>0</v>
      </c>
      <c r="J2034" s="124">
        <f t="shared" si="145"/>
        <v>0</v>
      </c>
    </row>
    <row r="2035" spans="1:10" ht="12.75">
      <c r="A2035"/>
      <c r="B2035" t="s">
        <v>3389</v>
      </c>
      <c r="C2035" s="151"/>
      <c r="D2035" t="s">
        <v>3390</v>
      </c>
      <c r="E2035" s="124">
        <v>9.99</v>
      </c>
      <c r="F2035" s="183">
        <v>0.25</v>
      </c>
      <c r="G2035" s="124">
        <v>7.49</v>
      </c>
      <c r="H2035" s="84">
        <v>1</v>
      </c>
      <c r="I2035" s="124">
        <f t="shared" si="144"/>
        <v>0</v>
      </c>
      <c r="J2035" s="124">
        <f t="shared" si="145"/>
        <v>0</v>
      </c>
    </row>
    <row r="2036" spans="1:10" ht="12.75">
      <c r="A2036"/>
      <c r="B2036" t="s">
        <v>3391</v>
      </c>
      <c r="C2036" s="151"/>
      <c r="D2036" t="s">
        <v>3392</v>
      </c>
      <c r="E2036" s="124">
        <v>5.99</v>
      </c>
      <c r="F2036" s="183">
        <v>0.25</v>
      </c>
      <c r="G2036" s="124">
        <v>4.49</v>
      </c>
      <c r="H2036" s="84">
        <v>1</v>
      </c>
      <c r="I2036" s="124">
        <f t="shared" si="144"/>
        <v>0</v>
      </c>
      <c r="J2036" s="124">
        <f t="shared" si="145"/>
        <v>0</v>
      </c>
    </row>
    <row r="2037" spans="1:10" ht="12.75">
      <c r="A2037"/>
      <c r="B2037" t="s">
        <v>3393</v>
      </c>
      <c r="C2037" s="151"/>
      <c r="D2037" t="s">
        <v>3394</v>
      </c>
      <c r="E2037" s="124">
        <v>5.99</v>
      </c>
      <c r="F2037" s="183">
        <v>0.25</v>
      </c>
      <c r="G2037" s="124">
        <v>4.49</v>
      </c>
      <c r="H2037" s="84">
        <v>1</v>
      </c>
      <c r="I2037" s="124">
        <f t="shared" si="144"/>
        <v>0</v>
      </c>
      <c r="J2037" s="124">
        <f t="shared" si="145"/>
        <v>0</v>
      </c>
    </row>
    <row r="2038" spans="1:10" s="57" customFormat="1" ht="12.75">
      <c r="A2038"/>
      <c r="B2038" t="s">
        <v>3395</v>
      </c>
      <c r="C2038" s="151"/>
      <c r="D2038" t="s">
        <v>3396</v>
      </c>
      <c r="E2038" s="124">
        <v>5.99</v>
      </c>
      <c r="F2038" s="183">
        <v>0.25</v>
      </c>
      <c r="G2038" s="124">
        <v>4.49</v>
      </c>
      <c r="H2038" s="84">
        <v>1</v>
      </c>
      <c r="I2038" s="124">
        <f t="shared" si="144"/>
        <v>0</v>
      </c>
      <c r="J2038" s="124">
        <f t="shared" si="145"/>
        <v>0</v>
      </c>
    </row>
    <row r="2039" spans="1:10" ht="12.75">
      <c r="A2039"/>
      <c r="B2039" t="s">
        <v>3397</v>
      </c>
      <c r="C2039" s="151"/>
      <c r="D2039" t="s">
        <v>3398</v>
      </c>
      <c r="E2039" s="124">
        <v>5.99</v>
      </c>
      <c r="F2039" s="183">
        <v>0.25</v>
      </c>
      <c r="G2039" s="124">
        <v>4.49</v>
      </c>
      <c r="H2039" s="84">
        <v>1</v>
      </c>
      <c r="I2039" s="124">
        <f t="shared" si="144"/>
        <v>0</v>
      </c>
      <c r="J2039" s="124">
        <f t="shared" si="145"/>
        <v>0</v>
      </c>
    </row>
    <row r="2040" spans="1:10" ht="12.75">
      <c r="A2040"/>
      <c r="B2040" t="s">
        <v>3399</v>
      </c>
      <c r="C2040" s="151"/>
      <c r="D2040" t="s">
        <v>3400</v>
      </c>
      <c r="E2040" s="124">
        <v>5.99</v>
      </c>
      <c r="F2040" s="183">
        <v>0.25</v>
      </c>
      <c r="G2040" s="124">
        <v>4.49</v>
      </c>
      <c r="H2040" s="84">
        <v>1</v>
      </c>
      <c r="I2040" s="124">
        <f t="shared" si="144"/>
        <v>0</v>
      </c>
      <c r="J2040" s="124">
        <f t="shared" si="145"/>
        <v>0</v>
      </c>
    </row>
    <row r="2041" spans="1:10" s="57" customFormat="1" ht="12.75">
      <c r="A2041" t="s">
        <v>3401</v>
      </c>
      <c r="B2041"/>
      <c r="C2041" s="151"/>
      <c r="D2041"/>
      <c r="E2041" s="124"/>
      <c r="F2041" s="182"/>
      <c r="G2041" s="124"/>
      <c r="H2041"/>
      <c r="I2041" s="124"/>
      <c r="J2041" s="124"/>
    </row>
    <row r="2042" spans="1:10" ht="12.75">
      <c r="A2042"/>
      <c r="B2042" t="s">
        <v>3402</v>
      </c>
      <c r="C2042" s="151"/>
      <c r="D2042" t="s">
        <v>3403</v>
      </c>
      <c r="E2042" s="124">
        <v>5.99</v>
      </c>
      <c r="F2042" s="183">
        <v>0.25</v>
      </c>
      <c r="G2042" s="124">
        <v>4.49</v>
      </c>
      <c r="H2042" s="84">
        <v>1</v>
      </c>
      <c r="I2042" s="124">
        <f aca="true" t="shared" si="146" ref="I2042:I2060">C2042*E2042</f>
        <v>0</v>
      </c>
      <c r="J2042" s="124">
        <f aca="true" t="shared" si="147" ref="J2042:J2060">C2042*G2042</f>
        <v>0</v>
      </c>
    </row>
    <row r="2043" spans="1:10" ht="12.75">
      <c r="A2043"/>
      <c r="B2043" t="s">
        <v>3404</v>
      </c>
      <c r="C2043" s="151"/>
      <c r="D2043" t="s">
        <v>3405</v>
      </c>
      <c r="E2043" s="124">
        <v>5.99</v>
      </c>
      <c r="F2043" s="183">
        <v>0.25</v>
      </c>
      <c r="G2043" s="124">
        <v>4.49</v>
      </c>
      <c r="H2043" s="84">
        <v>1</v>
      </c>
      <c r="I2043" s="124">
        <f t="shared" si="146"/>
        <v>0</v>
      </c>
      <c r="J2043" s="124">
        <f t="shared" si="147"/>
        <v>0</v>
      </c>
    </row>
    <row r="2044" spans="1:10" ht="12.75">
      <c r="A2044"/>
      <c r="B2044" t="s">
        <v>3406</v>
      </c>
      <c r="C2044" s="151"/>
      <c r="D2044" t="s">
        <v>3407</v>
      </c>
      <c r="E2044" s="124">
        <v>5.99</v>
      </c>
      <c r="F2044" s="183">
        <v>0.25</v>
      </c>
      <c r="G2044" s="124">
        <v>4.49</v>
      </c>
      <c r="H2044" s="84">
        <v>1</v>
      </c>
      <c r="I2044" s="124">
        <f t="shared" si="146"/>
        <v>0</v>
      </c>
      <c r="J2044" s="124">
        <f t="shared" si="147"/>
        <v>0</v>
      </c>
    </row>
    <row r="2045" spans="1:10" ht="12.75">
      <c r="A2045"/>
      <c r="B2045" t="s">
        <v>3408</v>
      </c>
      <c r="C2045" s="151"/>
      <c r="D2045" t="s">
        <v>3409</v>
      </c>
      <c r="E2045" s="124">
        <v>5.99</v>
      </c>
      <c r="F2045" s="183">
        <v>0.25</v>
      </c>
      <c r="G2045" s="124">
        <v>4.49</v>
      </c>
      <c r="H2045" s="84">
        <v>1</v>
      </c>
      <c r="I2045" s="124">
        <f t="shared" si="146"/>
        <v>0</v>
      </c>
      <c r="J2045" s="124">
        <f t="shared" si="147"/>
        <v>0</v>
      </c>
    </row>
    <row r="2046" spans="1:10" ht="12.75">
      <c r="A2046"/>
      <c r="B2046" t="s">
        <v>3410</v>
      </c>
      <c r="C2046" s="151"/>
      <c r="D2046" t="s">
        <v>3411</v>
      </c>
      <c r="E2046" s="124">
        <v>5.99</v>
      </c>
      <c r="F2046" s="183">
        <v>0.25</v>
      </c>
      <c r="G2046" s="124">
        <v>4.49</v>
      </c>
      <c r="H2046" s="84">
        <v>1</v>
      </c>
      <c r="I2046" s="124">
        <f t="shared" si="146"/>
        <v>0</v>
      </c>
      <c r="J2046" s="124">
        <f t="shared" si="147"/>
        <v>0</v>
      </c>
    </row>
    <row r="2047" spans="1:10" ht="12.75">
      <c r="A2047"/>
      <c r="B2047" t="s">
        <v>3412</v>
      </c>
      <c r="C2047" s="151"/>
      <c r="D2047" t="s">
        <v>3413</v>
      </c>
      <c r="E2047" s="124">
        <v>5.99</v>
      </c>
      <c r="F2047" s="183">
        <v>0.25</v>
      </c>
      <c r="G2047" s="124">
        <v>4.49</v>
      </c>
      <c r="H2047" s="84">
        <v>1</v>
      </c>
      <c r="I2047" s="124">
        <f t="shared" si="146"/>
        <v>0</v>
      </c>
      <c r="J2047" s="124">
        <f t="shared" si="147"/>
        <v>0</v>
      </c>
    </row>
    <row r="2048" spans="1:10" ht="12.75">
      <c r="A2048"/>
      <c r="B2048" t="s">
        <v>3414</v>
      </c>
      <c r="C2048" s="151"/>
      <c r="D2048" t="s">
        <v>3415</v>
      </c>
      <c r="E2048" s="124">
        <v>5.99</v>
      </c>
      <c r="F2048" s="183">
        <v>0.25</v>
      </c>
      <c r="G2048" s="124">
        <v>4.49</v>
      </c>
      <c r="H2048" s="84">
        <v>1</v>
      </c>
      <c r="I2048" s="124">
        <f t="shared" si="146"/>
        <v>0</v>
      </c>
      <c r="J2048" s="124">
        <f t="shared" si="147"/>
        <v>0</v>
      </c>
    </row>
    <row r="2049" spans="1:10" ht="12.75">
      <c r="A2049"/>
      <c r="B2049" t="s">
        <v>3416</v>
      </c>
      <c r="C2049" s="151"/>
      <c r="D2049" t="s">
        <v>3417</v>
      </c>
      <c r="E2049" s="124">
        <v>5.99</v>
      </c>
      <c r="F2049" s="183">
        <v>0.25</v>
      </c>
      <c r="G2049" s="124">
        <v>4.49</v>
      </c>
      <c r="H2049" s="84">
        <v>1</v>
      </c>
      <c r="I2049" s="124">
        <f t="shared" si="146"/>
        <v>0</v>
      </c>
      <c r="J2049" s="124">
        <f t="shared" si="147"/>
        <v>0</v>
      </c>
    </row>
    <row r="2050" spans="1:10" s="57" customFormat="1" ht="12.75">
      <c r="A2050"/>
      <c r="B2050" t="s">
        <v>3418</v>
      </c>
      <c r="C2050" s="151"/>
      <c r="D2050" t="s">
        <v>3419</v>
      </c>
      <c r="E2050" s="124">
        <v>5.99</v>
      </c>
      <c r="F2050" s="183">
        <v>0.25</v>
      </c>
      <c r="G2050" s="124">
        <v>4.49</v>
      </c>
      <c r="H2050" s="84">
        <v>1</v>
      </c>
      <c r="I2050" s="124">
        <f t="shared" si="146"/>
        <v>0</v>
      </c>
      <c r="J2050" s="124">
        <f t="shared" si="147"/>
        <v>0</v>
      </c>
    </row>
    <row r="2051" spans="1:10" ht="12.75">
      <c r="A2051"/>
      <c r="B2051" t="s">
        <v>3420</v>
      </c>
      <c r="C2051" s="151"/>
      <c r="D2051" t="s">
        <v>3421</v>
      </c>
      <c r="E2051" s="124">
        <v>5.99</v>
      </c>
      <c r="F2051" s="183">
        <v>0.25</v>
      </c>
      <c r="G2051" s="124">
        <v>4.49</v>
      </c>
      <c r="H2051" s="84">
        <v>1</v>
      </c>
      <c r="I2051" s="124">
        <f t="shared" si="146"/>
        <v>0</v>
      </c>
      <c r="J2051" s="124">
        <f t="shared" si="147"/>
        <v>0</v>
      </c>
    </row>
    <row r="2052" spans="1:10" ht="12.75">
      <c r="A2052"/>
      <c r="B2052" t="s">
        <v>3422</v>
      </c>
      <c r="C2052" s="151"/>
      <c r="D2052" t="s">
        <v>3423</v>
      </c>
      <c r="E2052" s="124">
        <v>5.99</v>
      </c>
      <c r="F2052" s="183">
        <v>0.25</v>
      </c>
      <c r="G2052" s="124">
        <v>4.49</v>
      </c>
      <c r="H2052" s="84">
        <v>1</v>
      </c>
      <c r="I2052" s="124">
        <f t="shared" si="146"/>
        <v>0</v>
      </c>
      <c r="J2052" s="124">
        <f t="shared" si="147"/>
        <v>0</v>
      </c>
    </row>
    <row r="2053" spans="1:10" ht="12.75">
      <c r="A2053"/>
      <c r="B2053" t="s">
        <v>3424</v>
      </c>
      <c r="C2053" s="151"/>
      <c r="D2053" t="s">
        <v>3425</v>
      </c>
      <c r="E2053" s="124">
        <v>5.99</v>
      </c>
      <c r="F2053" s="183">
        <v>0.25</v>
      </c>
      <c r="G2053" s="124">
        <v>4.49</v>
      </c>
      <c r="H2053" s="84">
        <v>1</v>
      </c>
      <c r="I2053" s="124">
        <f t="shared" si="146"/>
        <v>0</v>
      </c>
      <c r="J2053" s="124">
        <f t="shared" si="147"/>
        <v>0</v>
      </c>
    </row>
    <row r="2054" spans="1:10" ht="12.75">
      <c r="A2054"/>
      <c r="B2054" t="s">
        <v>3426</v>
      </c>
      <c r="C2054" s="151"/>
      <c r="D2054" t="s">
        <v>3427</v>
      </c>
      <c r="E2054" s="124">
        <v>5.99</v>
      </c>
      <c r="F2054" s="183">
        <v>0.25</v>
      </c>
      <c r="G2054" s="124">
        <v>4.49</v>
      </c>
      <c r="H2054" s="84">
        <v>1</v>
      </c>
      <c r="I2054" s="124">
        <f t="shared" si="146"/>
        <v>0</v>
      </c>
      <c r="J2054" s="124">
        <f t="shared" si="147"/>
        <v>0</v>
      </c>
    </row>
    <row r="2055" spans="1:10" ht="12.75">
      <c r="A2055"/>
      <c r="B2055" t="s">
        <v>3428</v>
      </c>
      <c r="C2055" s="151"/>
      <c r="D2055" t="s">
        <v>3429</v>
      </c>
      <c r="E2055" s="124">
        <v>5.99</v>
      </c>
      <c r="F2055" s="183">
        <v>0.25</v>
      </c>
      <c r="G2055" s="124">
        <v>4.49</v>
      </c>
      <c r="H2055" s="84">
        <v>1</v>
      </c>
      <c r="I2055" s="124">
        <f t="shared" si="146"/>
        <v>0</v>
      </c>
      <c r="J2055" s="124">
        <f t="shared" si="147"/>
        <v>0</v>
      </c>
    </row>
    <row r="2056" spans="1:10" ht="12.75">
      <c r="A2056"/>
      <c r="B2056" t="s">
        <v>3430</v>
      </c>
      <c r="C2056" s="151"/>
      <c r="D2056" t="s">
        <v>3431</v>
      </c>
      <c r="E2056" s="124">
        <v>5.99</v>
      </c>
      <c r="F2056" s="183">
        <v>0.25</v>
      </c>
      <c r="G2056" s="124">
        <v>4.49</v>
      </c>
      <c r="H2056" s="84">
        <v>1</v>
      </c>
      <c r="I2056" s="124">
        <f t="shared" si="146"/>
        <v>0</v>
      </c>
      <c r="J2056" s="124">
        <f t="shared" si="147"/>
        <v>0</v>
      </c>
    </row>
    <row r="2057" spans="1:10" ht="12.75">
      <c r="A2057"/>
      <c r="B2057" t="s">
        <v>3432</v>
      </c>
      <c r="C2057" s="151"/>
      <c r="D2057" t="s">
        <v>3433</v>
      </c>
      <c r="E2057" s="124">
        <v>5.99</v>
      </c>
      <c r="F2057" s="183">
        <v>0.25</v>
      </c>
      <c r="G2057" s="124">
        <v>4.49</v>
      </c>
      <c r="H2057" s="84">
        <v>1</v>
      </c>
      <c r="I2057" s="124">
        <f t="shared" si="146"/>
        <v>0</v>
      </c>
      <c r="J2057" s="124">
        <f t="shared" si="147"/>
        <v>0</v>
      </c>
    </row>
    <row r="2058" spans="1:10" s="57" customFormat="1" ht="12.75">
      <c r="A2058"/>
      <c r="B2058" t="s">
        <v>3434</v>
      </c>
      <c r="C2058" s="151"/>
      <c r="D2058" t="s">
        <v>3435</v>
      </c>
      <c r="E2058" s="124">
        <v>5.99</v>
      </c>
      <c r="F2058" s="183">
        <v>0.25</v>
      </c>
      <c r="G2058" s="124">
        <v>4.49</v>
      </c>
      <c r="H2058" s="84">
        <v>1</v>
      </c>
      <c r="I2058" s="124">
        <f t="shared" si="146"/>
        <v>0</v>
      </c>
      <c r="J2058" s="124">
        <f t="shared" si="147"/>
        <v>0</v>
      </c>
    </row>
    <row r="2059" spans="1:10" s="57" customFormat="1" ht="12.75">
      <c r="A2059"/>
      <c r="B2059" t="s">
        <v>3436</v>
      </c>
      <c r="C2059" s="151"/>
      <c r="D2059" t="s">
        <v>3437</v>
      </c>
      <c r="E2059" s="124">
        <v>5.99</v>
      </c>
      <c r="F2059" s="183">
        <v>0.25</v>
      </c>
      <c r="G2059" s="124">
        <v>4.49</v>
      </c>
      <c r="H2059" s="84">
        <v>1</v>
      </c>
      <c r="I2059" s="124">
        <f t="shared" si="146"/>
        <v>0</v>
      </c>
      <c r="J2059" s="124">
        <f t="shared" si="147"/>
        <v>0</v>
      </c>
    </row>
    <row r="2060" spans="1:10" ht="12.75">
      <c r="A2060"/>
      <c r="B2060" t="s">
        <v>3438</v>
      </c>
      <c r="C2060" s="151"/>
      <c r="D2060" t="s">
        <v>3439</v>
      </c>
      <c r="E2060" s="124">
        <v>5.99</v>
      </c>
      <c r="F2060" s="183">
        <v>0.25</v>
      </c>
      <c r="G2060" s="124">
        <v>4.49</v>
      </c>
      <c r="H2060" s="84">
        <v>1</v>
      </c>
      <c r="I2060" s="124">
        <f t="shared" si="146"/>
        <v>0</v>
      </c>
      <c r="J2060" s="124">
        <f t="shared" si="147"/>
        <v>0</v>
      </c>
    </row>
    <row r="2061" spans="1:10" ht="12.75">
      <c r="A2061" t="s">
        <v>281</v>
      </c>
      <c r="B2061"/>
      <c r="C2061" s="151"/>
      <c r="D2061"/>
      <c r="E2061" s="124"/>
      <c r="F2061" s="182"/>
      <c r="G2061" s="124"/>
      <c r="H2061"/>
      <c r="I2061" s="124"/>
      <c r="J2061" s="124"/>
    </row>
    <row r="2062" spans="1:11" s="57" customFormat="1" ht="12.75">
      <c r="A2062" s="87"/>
      <c r="B2062" s="87" t="s">
        <v>3440</v>
      </c>
      <c r="C2062" s="179"/>
      <c r="D2062" s="87" t="s">
        <v>3441</v>
      </c>
      <c r="E2062" s="130">
        <v>3.99</v>
      </c>
      <c r="F2062" s="184">
        <v>0.45</v>
      </c>
      <c r="G2062" s="130">
        <v>2.19</v>
      </c>
      <c r="H2062" s="83">
        <v>1</v>
      </c>
      <c r="I2062" s="130">
        <f>C2062*E2062</f>
        <v>0</v>
      </c>
      <c r="J2062" s="130">
        <f>C2062*G2062</f>
        <v>0</v>
      </c>
      <c r="K2062" s="88"/>
    </row>
    <row r="2063" spans="1:10" s="57" customFormat="1" ht="12.75">
      <c r="A2063"/>
      <c r="B2063" t="s">
        <v>3442</v>
      </c>
      <c r="C2063" s="151"/>
      <c r="D2063" t="s">
        <v>3443</v>
      </c>
      <c r="E2063" s="124">
        <v>3.99</v>
      </c>
      <c r="F2063" s="183">
        <v>0.3</v>
      </c>
      <c r="G2063" s="124">
        <v>2.79</v>
      </c>
      <c r="H2063" s="84">
        <v>1</v>
      </c>
      <c r="I2063" s="124">
        <f>C2063*E2063</f>
        <v>0</v>
      </c>
      <c r="J2063" s="124">
        <f>C2063*G2063</f>
        <v>0</v>
      </c>
    </row>
    <row r="2064" spans="1:10" s="57" customFormat="1" ht="12.75">
      <c r="A2064" t="s">
        <v>388</v>
      </c>
      <c r="B2064"/>
      <c r="C2064" s="151"/>
      <c r="D2064"/>
      <c r="E2064" s="124"/>
      <c r="F2064" s="182"/>
      <c r="G2064" s="124"/>
      <c r="H2064"/>
      <c r="I2064" s="124"/>
      <c r="J2064" s="124"/>
    </row>
    <row r="2065" spans="1:10" ht="12.75">
      <c r="A2065"/>
      <c r="B2065" t="s">
        <v>3444</v>
      </c>
      <c r="C2065" s="151"/>
      <c r="D2065" t="s">
        <v>3445</v>
      </c>
      <c r="E2065" s="124">
        <v>3.99</v>
      </c>
      <c r="F2065" s="183">
        <v>0.3</v>
      </c>
      <c r="G2065" s="124">
        <v>2.79</v>
      </c>
      <c r="H2065" s="84">
        <v>1</v>
      </c>
      <c r="I2065" s="124">
        <f>C2065*E2065</f>
        <v>0</v>
      </c>
      <c r="J2065" s="124">
        <f>C2065*G2065</f>
        <v>0</v>
      </c>
    </row>
    <row r="2066" spans="1:10" ht="12.75">
      <c r="A2066"/>
      <c r="B2066" t="s">
        <v>3446</v>
      </c>
      <c r="C2066" s="151"/>
      <c r="D2066" t="s">
        <v>3447</v>
      </c>
      <c r="E2066" s="124">
        <v>3.99</v>
      </c>
      <c r="F2066" s="183">
        <v>0.3</v>
      </c>
      <c r="G2066" s="124">
        <v>2.79</v>
      </c>
      <c r="H2066" s="84">
        <v>1</v>
      </c>
      <c r="I2066" s="124">
        <f>C2066*E2066</f>
        <v>0</v>
      </c>
      <c r="J2066" s="124">
        <f>C2066*G2066</f>
        <v>0</v>
      </c>
    </row>
    <row r="2067" spans="1:10" s="57" customFormat="1" ht="12.75">
      <c r="A2067" t="s">
        <v>204</v>
      </c>
      <c r="B2067"/>
      <c r="C2067" s="151"/>
      <c r="D2067"/>
      <c r="E2067" s="124"/>
      <c r="F2067" s="182"/>
      <c r="G2067" s="124"/>
      <c r="H2067"/>
      <c r="I2067" s="124"/>
      <c r="J2067" s="124"/>
    </row>
    <row r="2068" spans="1:10" ht="12.75">
      <c r="A2068"/>
      <c r="B2068" t="s">
        <v>3448</v>
      </c>
      <c r="C2068" s="151"/>
      <c r="D2068" t="s">
        <v>3449</v>
      </c>
      <c r="E2068" s="124">
        <v>3.99</v>
      </c>
      <c r="F2068" s="183">
        <v>0.3</v>
      </c>
      <c r="G2068" s="124">
        <v>2.79</v>
      </c>
      <c r="H2068" s="84">
        <v>1</v>
      </c>
      <c r="I2068" s="124">
        <f>C2068*E2068</f>
        <v>0</v>
      </c>
      <c r="J2068" s="124">
        <f>C2068*G2068</f>
        <v>0</v>
      </c>
    </row>
    <row r="2069" spans="1:10" s="57" customFormat="1" ht="12.75">
      <c r="A2069"/>
      <c r="B2069" t="s">
        <v>3450</v>
      </c>
      <c r="C2069" s="151"/>
      <c r="D2069" t="s">
        <v>3451</v>
      </c>
      <c r="E2069" s="124">
        <v>3.99</v>
      </c>
      <c r="F2069" s="183">
        <v>0.3</v>
      </c>
      <c r="G2069" s="124">
        <v>2.79</v>
      </c>
      <c r="H2069" s="84">
        <v>1</v>
      </c>
      <c r="I2069" s="124">
        <f>C2069*E2069</f>
        <v>0</v>
      </c>
      <c r="J2069" s="124">
        <f>C2069*G2069</f>
        <v>0</v>
      </c>
    </row>
    <row r="2070" spans="1:10" s="57" customFormat="1" ht="12.75">
      <c r="A2070" t="s">
        <v>389</v>
      </c>
      <c r="B2070"/>
      <c r="C2070" s="151"/>
      <c r="D2070"/>
      <c r="E2070" s="124"/>
      <c r="F2070" s="182"/>
      <c r="G2070" s="124"/>
      <c r="H2070"/>
      <c r="I2070" s="124"/>
      <c r="J2070" s="124"/>
    </row>
    <row r="2071" spans="1:10" s="57" customFormat="1" ht="12.75">
      <c r="A2071" s="87"/>
      <c r="B2071" s="87" t="s">
        <v>3452</v>
      </c>
      <c r="C2071" s="179"/>
      <c r="D2071" s="87" t="s">
        <v>3453</v>
      </c>
      <c r="E2071" s="130">
        <v>5</v>
      </c>
      <c r="F2071" s="184">
        <v>0.45</v>
      </c>
      <c r="G2071" s="130">
        <v>2.75</v>
      </c>
      <c r="H2071" s="83">
        <v>13</v>
      </c>
      <c r="I2071" s="130">
        <f>C2071*E2071</f>
        <v>0</v>
      </c>
      <c r="J2071" s="130">
        <f>C2071*G2071</f>
        <v>0</v>
      </c>
    </row>
    <row r="2072" spans="1:10" s="57" customFormat="1" ht="12.75">
      <c r="A2072" t="s">
        <v>298</v>
      </c>
      <c r="B2072"/>
      <c r="C2072" s="151"/>
      <c r="D2072"/>
      <c r="E2072" s="124"/>
      <c r="F2072" s="182"/>
      <c r="G2072" s="124"/>
      <c r="H2072"/>
      <c r="I2072" s="124"/>
      <c r="J2072" s="124"/>
    </row>
    <row r="2073" spans="1:10" s="57" customFormat="1" ht="12.75">
      <c r="A2073"/>
      <c r="B2073" t="s">
        <v>3454</v>
      </c>
      <c r="C2073" s="151"/>
      <c r="D2073" t="s">
        <v>3455</v>
      </c>
      <c r="E2073" s="124">
        <v>30</v>
      </c>
      <c r="F2073" s="183">
        <v>0.3</v>
      </c>
      <c r="G2073" s="124">
        <v>21</v>
      </c>
      <c r="H2073" s="84">
        <v>4</v>
      </c>
      <c r="I2073" s="124">
        <f aca="true" t="shared" si="148" ref="I2073:I2078">C2073*E2073</f>
        <v>0</v>
      </c>
      <c r="J2073" s="124">
        <f aca="true" t="shared" si="149" ref="J2073:J2078">C2073*G2073</f>
        <v>0</v>
      </c>
    </row>
    <row r="2074" spans="1:10" s="57" customFormat="1" ht="12.75">
      <c r="A2074"/>
      <c r="B2074" t="s">
        <v>3456</v>
      </c>
      <c r="C2074" s="151"/>
      <c r="D2074" t="s">
        <v>3457</v>
      </c>
      <c r="E2074" s="124">
        <v>16.99</v>
      </c>
      <c r="F2074" s="183">
        <v>0.25</v>
      </c>
      <c r="G2074" s="124">
        <v>12.74</v>
      </c>
      <c r="H2074" s="84">
        <v>4</v>
      </c>
      <c r="I2074" s="124">
        <f t="shared" si="148"/>
        <v>0</v>
      </c>
      <c r="J2074" s="124">
        <f t="shared" si="149"/>
        <v>0</v>
      </c>
    </row>
    <row r="2075" spans="1:10" ht="12.75">
      <c r="A2075"/>
      <c r="B2075" t="s">
        <v>3458</v>
      </c>
      <c r="C2075" s="151"/>
      <c r="D2075" t="s">
        <v>3459</v>
      </c>
      <c r="E2075" s="124">
        <v>100</v>
      </c>
      <c r="F2075" s="183">
        <v>0.25</v>
      </c>
      <c r="G2075" s="124">
        <v>75</v>
      </c>
      <c r="H2075" s="84">
        <v>4</v>
      </c>
      <c r="I2075" s="124">
        <f t="shared" si="148"/>
        <v>0</v>
      </c>
      <c r="J2075" s="124">
        <f t="shared" si="149"/>
        <v>0</v>
      </c>
    </row>
    <row r="2076" spans="1:10" ht="12.75">
      <c r="A2076"/>
      <c r="B2076" t="s">
        <v>3460</v>
      </c>
      <c r="C2076" s="151"/>
      <c r="D2076" t="s">
        <v>3461</v>
      </c>
      <c r="E2076" s="124">
        <v>58.99</v>
      </c>
      <c r="F2076" s="183">
        <v>0.25</v>
      </c>
      <c r="G2076" s="124">
        <v>44.24</v>
      </c>
      <c r="H2076" s="84">
        <v>16</v>
      </c>
      <c r="I2076" s="124">
        <f t="shared" si="148"/>
        <v>0</v>
      </c>
      <c r="J2076" s="124">
        <f t="shared" si="149"/>
        <v>0</v>
      </c>
    </row>
    <row r="2077" spans="1:10" ht="12.75">
      <c r="A2077"/>
      <c r="B2077" t="s">
        <v>3462</v>
      </c>
      <c r="C2077" s="151"/>
      <c r="D2077" t="s">
        <v>3463</v>
      </c>
      <c r="E2077" s="124">
        <v>58.99</v>
      </c>
      <c r="F2077" s="183">
        <v>0.25</v>
      </c>
      <c r="G2077" s="124">
        <v>44.24</v>
      </c>
      <c r="H2077" s="84">
        <v>16</v>
      </c>
      <c r="I2077" s="124">
        <f t="shared" si="148"/>
        <v>0</v>
      </c>
      <c r="J2077" s="124">
        <f t="shared" si="149"/>
        <v>0</v>
      </c>
    </row>
    <row r="2078" spans="1:10" s="57" customFormat="1" ht="12.75">
      <c r="A2078"/>
      <c r="B2078" t="s">
        <v>3464</v>
      </c>
      <c r="C2078" s="151"/>
      <c r="D2078" t="s">
        <v>3465</v>
      </c>
      <c r="E2078" s="124">
        <v>16.99</v>
      </c>
      <c r="F2078" s="183">
        <v>0.25</v>
      </c>
      <c r="G2078" s="124">
        <v>12.74</v>
      </c>
      <c r="H2078" s="84">
        <v>16</v>
      </c>
      <c r="I2078" s="124">
        <f t="shared" si="148"/>
        <v>0</v>
      </c>
      <c r="J2078" s="124">
        <f t="shared" si="149"/>
        <v>0</v>
      </c>
    </row>
    <row r="2079" spans="1:10" ht="12.75">
      <c r="A2079" t="s">
        <v>362</v>
      </c>
      <c r="B2079"/>
      <c r="C2079" s="151"/>
      <c r="D2079"/>
      <c r="E2079" s="124"/>
      <c r="F2079" s="182"/>
      <c r="G2079" s="124"/>
      <c r="H2079"/>
      <c r="I2079" s="124"/>
      <c r="J2079" s="124"/>
    </row>
    <row r="2080" spans="1:10" ht="12.75">
      <c r="A2080"/>
      <c r="B2080" t="s">
        <v>3466</v>
      </c>
      <c r="C2080" s="151"/>
      <c r="D2080" t="s">
        <v>3467</v>
      </c>
      <c r="E2080" s="124">
        <v>3.99</v>
      </c>
      <c r="F2080" s="183">
        <v>0.3</v>
      </c>
      <c r="G2080" s="124">
        <v>2.79</v>
      </c>
      <c r="H2080" s="84">
        <v>1</v>
      </c>
      <c r="I2080" s="124">
        <f aca="true" t="shared" si="150" ref="I2080:I2085">C2080*E2080</f>
        <v>0</v>
      </c>
      <c r="J2080" s="124">
        <f aca="true" t="shared" si="151" ref="J2080:J2085">C2080*G2080</f>
        <v>0</v>
      </c>
    </row>
    <row r="2081" spans="1:10" s="57" customFormat="1" ht="12.75">
      <c r="A2081"/>
      <c r="B2081" t="s">
        <v>3468</v>
      </c>
      <c r="C2081" s="151"/>
      <c r="D2081" t="s">
        <v>3469</v>
      </c>
      <c r="E2081" s="124">
        <v>4.2</v>
      </c>
      <c r="F2081" s="183">
        <v>0.3</v>
      </c>
      <c r="G2081" s="124">
        <v>2.94</v>
      </c>
      <c r="H2081" s="84">
        <v>1</v>
      </c>
      <c r="I2081" s="124">
        <f t="shared" si="150"/>
        <v>0</v>
      </c>
      <c r="J2081" s="124">
        <f t="shared" si="151"/>
        <v>0</v>
      </c>
    </row>
    <row r="2082" spans="1:10" ht="12.75">
      <c r="A2082"/>
      <c r="B2082" t="s">
        <v>3470</v>
      </c>
      <c r="C2082" s="151"/>
      <c r="D2082" t="s">
        <v>3471</v>
      </c>
      <c r="E2082" s="124">
        <v>20</v>
      </c>
      <c r="F2082" s="183">
        <v>0.3</v>
      </c>
      <c r="G2082" s="124">
        <v>14</v>
      </c>
      <c r="H2082" s="84">
        <v>4</v>
      </c>
      <c r="I2082" s="124">
        <f t="shared" si="150"/>
        <v>0</v>
      </c>
      <c r="J2082" s="124">
        <f t="shared" si="151"/>
        <v>0</v>
      </c>
    </row>
    <row r="2083" spans="1:10" ht="12.75">
      <c r="A2083"/>
      <c r="B2083" t="s">
        <v>3472</v>
      </c>
      <c r="C2083" s="151"/>
      <c r="D2083" t="s">
        <v>3473</v>
      </c>
      <c r="E2083" s="124">
        <v>19.99</v>
      </c>
      <c r="F2083" s="183">
        <v>0.3</v>
      </c>
      <c r="G2083" s="124">
        <v>13.99</v>
      </c>
      <c r="H2083" s="84">
        <v>1</v>
      </c>
      <c r="I2083" s="124">
        <f t="shared" si="150"/>
        <v>0</v>
      </c>
      <c r="J2083" s="124">
        <f t="shared" si="151"/>
        <v>0</v>
      </c>
    </row>
    <row r="2084" spans="1:10" ht="12.75">
      <c r="A2084"/>
      <c r="B2084" t="s">
        <v>3474</v>
      </c>
      <c r="C2084" s="151"/>
      <c r="D2084" t="s">
        <v>3475</v>
      </c>
      <c r="E2084" s="124">
        <v>14.99</v>
      </c>
      <c r="F2084" s="183">
        <v>0.3</v>
      </c>
      <c r="G2084" s="124">
        <v>10.49</v>
      </c>
      <c r="H2084" s="84">
        <v>3</v>
      </c>
      <c r="I2084" s="124">
        <f t="shared" si="150"/>
        <v>0</v>
      </c>
      <c r="J2084" s="124">
        <f t="shared" si="151"/>
        <v>0</v>
      </c>
    </row>
    <row r="2085" spans="1:10" ht="12.75">
      <c r="A2085"/>
      <c r="B2085" t="s">
        <v>3476</v>
      </c>
      <c r="C2085" s="151"/>
      <c r="D2085" t="s">
        <v>3477</v>
      </c>
      <c r="E2085" s="124">
        <v>29.95</v>
      </c>
      <c r="F2085" s="183">
        <v>0.3</v>
      </c>
      <c r="G2085" s="124">
        <v>20.97</v>
      </c>
      <c r="H2085" s="84">
        <v>4</v>
      </c>
      <c r="I2085" s="124">
        <f t="shared" si="150"/>
        <v>0</v>
      </c>
      <c r="J2085" s="124">
        <f t="shared" si="151"/>
        <v>0</v>
      </c>
    </row>
    <row r="2086" spans="1:10" s="57" customFormat="1" ht="12.75">
      <c r="A2086" t="s">
        <v>3478</v>
      </c>
      <c r="B2086"/>
      <c r="C2086" s="151"/>
      <c r="D2086"/>
      <c r="E2086" s="124"/>
      <c r="F2086" s="182"/>
      <c r="G2086" s="124"/>
      <c r="H2086"/>
      <c r="I2086" s="124"/>
      <c r="J2086" s="124"/>
    </row>
    <row r="2087" spans="1:10" ht="12.75">
      <c r="A2087"/>
      <c r="B2087" t="s">
        <v>3479</v>
      </c>
      <c r="C2087" s="151"/>
      <c r="D2087" t="s">
        <v>3480</v>
      </c>
      <c r="E2087" s="124">
        <v>16.99</v>
      </c>
      <c r="F2087" s="183">
        <v>0.35</v>
      </c>
      <c r="G2087" s="124">
        <v>11.04</v>
      </c>
      <c r="H2087" s="84">
        <v>3</v>
      </c>
      <c r="I2087" s="124">
        <f>C2087*E2087</f>
        <v>0</v>
      </c>
      <c r="J2087" s="124">
        <f>C2087*G2087</f>
        <v>0</v>
      </c>
    </row>
    <row r="2088" spans="1:10" ht="12.75">
      <c r="A2088"/>
      <c r="B2088" t="s">
        <v>3481</v>
      </c>
      <c r="C2088" s="151"/>
      <c r="D2088" t="s">
        <v>3482</v>
      </c>
      <c r="E2088" s="124">
        <v>16.99</v>
      </c>
      <c r="F2088" s="183">
        <v>0.35</v>
      </c>
      <c r="G2088" s="124">
        <v>11.04</v>
      </c>
      <c r="H2088" s="84">
        <v>3</v>
      </c>
      <c r="I2088" s="124">
        <f>C2088*E2088</f>
        <v>0</v>
      </c>
      <c r="J2088" s="124">
        <f>C2088*G2088</f>
        <v>0</v>
      </c>
    </row>
    <row r="2089" spans="1:10" ht="12.75">
      <c r="A2089" t="s">
        <v>215</v>
      </c>
      <c r="B2089"/>
      <c r="C2089" s="151"/>
      <c r="D2089"/>
      <c r="E2089" s="124"/>
      <c r="F2089" s="182"/>
      <c r="G2089" s="124"/>
      <c r="H2089"/>
      <c r="I2089" s="124"/>
      <c r="J2089" s="124"/>
    </row>
    <row r="2090" spans="1:10" ht="12.75">
      <c r="A2090"/>
      <c r="B2090" t="s">
        <v>3483</v>
      </c>
      <c r="C2090" s="151"/>
      <c r="D2090" t="s">
        <v>3484</v>
      </c>
      <c r="E2090" s="124">
        <v>16.99</v>
      </c>
      <c r="F2090" s="183">
        <v>0.35</v>
      </c>
      <c r="G2090" s="124">
        <v>11.04</v>
      </c>
      <c r="H2090" s="84">
        <v>3</v>
      </c>
      <c r="I2090" s="124">
        <f>C2090*E2090</f>
        <v>0</v>
      </c>
      <c r="J2090" s="124">
        <f>C2090*G2090</f>
        <v>0</v>
      </c>
    </row>
    <row r="2091" spans="1:10" ht="12.75">
      <c r="A2091" t="s">
        <v>152</v>
      </c>
      <c r="B2091"/>
      <c r="C2091" s="151"/>
      <c r="D2091"/>
      <c r="E2091" s="124"/>
      <c r="F2091" s="182"/>
      <c r="G2091" s="124"/>
      <c r="H2091"/>
      <c r="I2091" s="124"/>
      <c r="J2091" s="124"/>
    </row>
    <row r="2092" spans="1:10" ht="12.75">
      <c r="A2092"/>
      <c r="B2092" t="s">
        <v>3485</v>
      </c>
      <c r="C2092" s="151"/>
      <c r="D2092" t="s">
        <v>3486</v>
      </c>
      <c r="E2092" s="124">
        <v>5.99</v>
      </c>
      <c r="F2092" s="183">
        <v>0.35</v>
      </c>
      <c r="G2092" s="124">
        <v>3.89</v>
      </c>
      <c r="H2092" s="84">
        <v>1</v>
      </c>
      <c r="I2092" s="124">
        <f aca="true" t="shared" si="152" ref="I2092:I2097">C2092*E2092</f>
        <v>0</v>
      </c>
      <c r="J2092" s="124">
        <f aca="true" t="shared" si="153" ref="J2092:J2097">C2092*G2092</f>
        <v>0</v>
      </c>
    </row>
    <row r="2093" spans="1:10" ht="12.75">
      <c r="A2093"/>
      <c r="B2093" t="s">
        <v>3487</v>
      </c>
      <c r="C2093" s="151"/>
      <c r="D2093" t="s">
        <v>3488</v>
      </c>
      <c r="E2093" s="124">
        <v>7.99</v>
      </c>
      <c r="F2093" s="183">
        <v>0.25</v>
      </c>
      <c r="G2093" s="124">
        <v>5.99</v>
      </c>
      <c r="H2093" s="84">
        <v>1</v>
      </c>
      <c r="I2093" s="124">
        <f t="shared" si="152"/>
        <v>0</v>
      </c>
      <c r="J2093" s="124">
        <f t="shared" si="153"/>
        <v>0</v>
      </c>
    </row>
    <row r="2094" spans="1:10" ht="12.75">
      <c r="A2094"/>
      <c r="B2094" t="s">
        <v>3489</v>
      </c>
      <c r="C2094" s="151"/>
      <c r="D2094" t="s">
        <v>3490</v>
      </c>
      <c r="E2094" s="124">
        <v>7.99</v>
      </c>
      <c r="F2094" s="183">
        <v>0.25</v>
      </c>
      <c r="G2094" s="124">
        <v>5.99</v>
      </c>
      <c r="H2094" s="84">
        <v>1</v>
      </c>
      <c r="I2094" s="124">
        <f t="shared" si="152"/>
        <v>0</v>
      </c>
      <c r="J2094" s="124">
        <f t="shared" si="153"/>
        <v>0</v>
      </c>
    </row>
    <row r="2095" spans="1:10" ht="12.75">
      <c r="A2095"/>
      <c r="B2095" t="s">
        <v>3491</v>
      </c>
      <c r="C2095" s="151"/>
      <c r="D2095" t="s">
        <v>3492</v>
      </c>
      <c r="E2095" s="124">
        <v>5.99</v>
      </c>
      <c r="F2095" s="183">
        <v>0.35</v>
      </c>
      <c r="G2095" s="124">
        <v>3.89</v>
      </c>
      <c r="H2095" s="84">
        <v>1</v>
      </c>
      <c r="I2095" s="124">
        <f t="shared" si="152"/>
        <v>0</v>
      </c>
      <c r="J2095" s="124">
        <f t="shared" si="153"/>
        <v>0</v>
      </c>
    </row>
    <row r="2096" spans="1:10" s="57" customFormat="1" ht="12.75">
      <c r="A2096"/>
      <c r="B2096" t="s">
        <v>3493</v>
      </c>
      <c r="C2096" s="151"/>
      <c r="D2096" t="s">
        <v>3494</v>
      </c>
      <c r="E2096" s="124">
        <v>5.99</v>
      </c>
      <c r="F2096" s="183">
        <v>0.35</v>
      </c>
      <c r="G2096" s="124">
        <v>3.89</v>
      </c>
      <c r="H2096" s="84">
        <v>1</v>
      </c>
      <c r="I2096" s="124">
        <f t="shared" si="152"/>
        <v>0</v>
      </c>
      <c r="J2096" s="124">
        <f t="shared" si="153"/>
        <v>0</v>
      </c>
    </row>
    <row r="2097" spans="1:10" ht="12.75">
      <c r="A2097"/>
      <c r="B2097" t="s">
        <v>3495</v>
      </c>
      <c r="C2097" s="151"/>
      <c r="D2097" t="s">
        <v>3496</v>
      </c>
      <c r="E2097" s="124">
        <v>7.99</v>
      </c>
      <c r="F2097" s="183">
        <v>0.25</v>
      </c>
      <c r="G2097" s="124">
        <v>5.99</v>
      </c>
      <c r="H2097" s="84">
        <v>1</v>
      </c>
      <c r="I2097" s="124">
        <f t="shared" si="152"/>
        <v>0</v>
      </c>
      <c r="J2097" s="124">
        <f t="shared" si="153"/>
        <v>0</v>
      </c>
    </row>
    <row r="2098" spans="1:10" ht="12.75">
      <c r="A2098" t="s">
        <v>282</v>
      </c>
      <c r="B2098"/>
      <c r="C2098" s="151"/>
      <c r="D2098"/>
      <c r="E2098" s="124"/>
      <c r="F2098" s="182"/>
      <c r="G2098" s="124"/>
      <c r="H2098"/>
      <c r="I2098" s="124"/>
      <c r="J2098" s="124"/>
    </row>
    <row r="2099" spans="1:10" ht="12.75">
      <c r="A2099"/>
      <c r="B2099" t="s">
        <v>3497</v>
      </c>
      <c r="C2099" s="151"/>
      <c r="D2099" t="s">
        <v>3498</v>
      </c>
      <c r="E2099" s="124">
        <v>5.99</v>
      </c>
      <c r="F2099" s="183">
        <v>0.35</v>
      </c>
      <c r="G2099" s="124">
        <v>3.89</v>
      </c>
      <c r="H2099" s="84">
        <v>1</v>
      </c>
      <c r="I2099" s="124">
        <f aca="true" t="shared" si="154" ref="I2099:I2109">C2099*E2099</f>
        <v>0</v>
      </c>
      <c r="J2099" s="124">
        <f aca="true" t="shared" si="155" ref="J2099:J2109">C2099*G2099</f>
        <v>0</v>
      </c>
    </row>
    <row r="2100" spans="1:10" s="57" customFormat="1" ht="12.75">
      <c r="A2100"/>
      <c r="B2100" t="s">
        <v>3499</v>
      </c>
      <c r="C2100" s="151"/>
      <c r="D2100" t="s">
        <v>3500</v>
      </c>
      <c r="E2100" s="124">
        <v>7.99</v>
      </c>
      <c r="F2100" s="183">
        <v>0.25</v>
      </c>
      <c r="G2100" s="124">
        <v>5.99</v>
      </c>
      <c r="H2100" s="84">
        <v>1</v>
      </c>
      <c r="I2100" s="124">
        <f t="shared" si="154"/>
        <v>0</v>
      </c>
      <c r="J2100" s="124">
        <f t="shared" si="155"/>
        <v>0</v>
      </c>
    </row>
    <row r="2101" spans="1:10" ht="12.75">
      <c r="A2101"/>
      <c r="B2101" t="s">
        <v>3501</v>
      </c>
      <c r="C2101" s="151"/>
      <c r="D2101" t="s">
        <v>3502</v>
      </c>
      <c r="E2101" s="124">
        <v>7.99</v>
      </c>
      <c r="F2101" s="183">
        <v>0.25</v>
      </c>
      <c r="G2101" s="124">
        <v>5.99</v>
      </c>
      <c r="H2101" s="84">
        <v>1</v>
      </c>
      <c r="I2101" s="124">
        <f t="shared" si="154"/>
        <v>0</v>
      </c>
      <c r="J2101" s="124">
        <f t="shared" si="155"/>
        <v>0</v>
      </c>
    </row>
    <row r="2102" spans="1:10" ht="12.75">
      <c r="A2102"/>
      <c r="B2102" t="s">
        <v>3503</v>
      </c>
      <c r="C2102" s="151"/>
      <c r="D2102" t="s">
        <v>3504</v>
      </c>
      <c r="E2102" s="124">
        <v>5.99</v>
      </c>
      <c r="F2102" s="183">
        <v>0.35</v>
      </c>
      <c r="G2102" s="124">
        <v>3.89</v>
      </c>
      <c r="H2102" s="84">
        <v>1</v>
      </c>
      <c r="I2102" s="124">
        <f t="shared" si="154"/>
        <v>0</v>
      </c>
      <c r="J2102" s="124">
        <f t="shared" si="155"/>
        <v>0</v>
      </c>
    </row>
    <row r="2103" spans="1:10" ht="12.75">
      <c r="A2103"/>
      <c r="B2103" t="s">
        <v>3505</v>
      </c>
      <c r="C2103" s="151"/>
      <c r="D2103" t="s">
        <v>3506</v>
      </c>
      <c r="E2103" s="124">
        <v>7.99</v>
      </c>
      <c r="F2103" s="183">
        <v>0.25</v>
      </c>
      <c r="G2103" s="124">
        <v>5.99</v>
      </c>
      <c r="H2103" s="84">
        <v>1</v>
      </c>
      <c r="I2103" s="124">
        <f t="shared" si="154"/>
        <v>0</v>
      </c>
      <c r="J2103" s="124">
        <f t="shared" si="155"/>
        <v>0</v>
      </c>
    </row>
    <row r="2104" spans="1:10" ht="12.75">
      <c r="A2104"/>
      <c r="B2104" t="s">
        <v>3507</v>
      </c>
      <c r="C2104" s="151"/>
      <c r="D2104" t="s">
        <v>3508</v>
      </c>
      <c r="E2104" s="124">
        <v>7.99</v>
      </c>
      <c r="F2104" s="183">
        <v>0.25</v>
      </c>
      <c r="G2104" s="124">
        <v>5.99</v>
      </c>
      <c r="H2104" s="84">
        <v>1</v>
      </c>
      <c r="I2104" s="124">
        <f t="shared" si="154"/>
        <v>0</v>
      </c>
      <c r="J2104" s="124">
        <f t="shared" si="155"/>
        <v>0</v>
      </c>
    </row>
    <row r="2105" spans="1:10" ht="12.75">
      <c r="A2105"/>
      <c r="B2105" t="s">
        <v>3509</v>
      </c>
      <c r="C2105" s="151"/>
      <c r="D2105" t="s">
        <v>3510</v>
      </c>
      <c r="E2105" s="124">
        <v>5.99</v>
      </c>
      <c r="F2105" s="183">
        <v>0.35</v>
      </c>
      <c r="G2105" s="124">
        <v>3.89</v>
      </c>
      <c r="H2105" s="84">
        <v>1</v>
      </c>
      <c r="I2105" s="124">
        <f t="shared" si="154"/>
        <v>0</v>
      </c>
      <c r="J2105" s="124">
        <f t="shared" si="155"/>
        <v>0</v>
      </c>
    </row>
    <row r="2106" spans="1:10" ht="12.75">
      <c r="A2106"/>
      <c r="B2106" t="s">
        <v>3511</v>
      </c>
      <c r="C2106" s="151"/>
      <c r="D2106" t="s">
        <v>3512</v>
      </c>
      <c r="E2106" s="124">
        <v>7.99</v>
      </c>
      <c r="F2106" s="183">
        <v>0.25</v>
      </c>
      <c r="G2106" s="124">
        <v>5.99</v>
      </c>
      <c r="H2106" s="84">
        <v>1</v>
      </c>
      <c r="I2106" s="124">
        <f t="shared" si="154"/>
        <v>0</v>
      </c>
      <c r="J2106" s="124">
        <f t="shared" si="155"/>
        <v>0</v>
      </c>
    </row>
    <row r="2107" spans="1:10" ht="12.75">
      <c r="A2107"/>
      <c r="B2107" t="s">
        <v>3513</v>
      </c>
      <c r="C2107" s="151"/>
      <c r="D2107" t="s">
        <v>3514</v>
      </c>
      <c r="E2107" s="124">
        <v>7.99</v>
      </c>
      <c r="F2107" s="183">
        <v>0.25</v>
      </c>
      <c r="G2107" s="124">
        <v>5.99</v>
      </c>
      <c r="H2107" s="84">
        <v>1</v>
      </c>
      <c r="I2107" s="124">
        <f t="shared" si="154"/>
        <v>0</v>
      </c>
      <c r="J2107" s="124">
        <f t="shared" si="155"/>
        <v>0</v>
      </c>
    </row>
    <row r="2108" spans="1:10" ht="12.75">
      <c r="A2108"/>
      <c r="B2108" t="s">
        <v>3515</v>
      </c>
      <c r="C2108" s="151"/>
      <c r="D2108" t="s">
        <v>3516</v>
      </c>
      <c r="E2108" s="124">
        <v>5.99</v>
      </c>
      <c r="F2108" s="183">
        <v>0.35</v>
      </c>
      <c r="G2108" s="124">
        <v>3.89</v>
      </c>
      <c r="H2108" s="84">
        <v>1</v>
      </c>
      <c r="I2108" s="124">
        <f t="shared" si="154"/>
        <v>0</v>
      </c>
      <c r="J2108" s="124">
        <f t="shared" si="155"/>
        <v>0</v>
      </c>
    </row>
    <row r="2109" spans="1:10" ht="12.75">
      <c r="A2109"/>
      <c r="B2109" t="s">
        <v>3517</v>
      </c>
      <c r="C2109" s="151"/>
      <c r="D2109" t="s">
        <v>3518</v>
      </c>
      <c r="E2109" s="124">
        <v>7.99</v>
      </c>
      <c r="F2109" s="183">
        <v>0.25</v>
      </c>
      <c r="G2109" s="124">
        <v>5.99</v>
      </c>
      <c r="H2109" s="84">
        <v>1</v>
      </c>
      <c r="I2109" s="124">
        <f t="shared" si="154"/>
        <v>0</v>
      </c>
      <c r="J2109" s="124">
        <f t="shared" si="155"/>
        <v>0</v>
      </c>
    </row>
    <row r="2110" spans="1:10" ht="12.75">
      <c r="A2110" t="s">
        <v>153</v>
      </c>
      <c r="B2110"/>
      <c r="C2110" s="151"/>
      <c r="D2110"/>
      <c r="E2110" s="124"/>
      <c r="F2110" s="182"/>
      <c r="G2110" s="124"/>
      <c r="H2110"/>
      <c r="I2110" s="124"/>
      <c r="J2110" s="124"/>
    </row>
    <row r="2111" spans="1:10" ht="12.75">
      <c r="A2111"/>
      <c r="B2111" t="s">
        <v>3519</v>
      </c>
      <c r="C2111" s="151"/>
      <c r="D2111" t="s">
        <v>3520</v>
      </c>
      <c r="E2111" s="124">
        <v>5.99</v>
      </c>
      <c r="F2111" s="183">
        <v>0.35</v>
      </c>
      <c r="G2111" s="124">
        <v>3.89</v>
      </c>
      <c r="H2111" s="84">
        <v>1</v>
      </c>
      <c r="I2111" s="124">
        <f aca="true" t="shared" si="156" ref="I2111:I2121">C2111*E2111</f>
        <v>0</v>
      </c>
      <c r="J2111" s="124">
        <f aca="true" t="shared" si="157" ref="J2111:J2121">C2111*G2111</f>
        <v>0</v>
      </c>
    </row>
    <row r="2112" spans="1:10" ht="12.75">
      <c r="A2112"/>
      <c r="B2112" t="s">
        <v>3521</v>
      </c>
      <c r="C2112" s="151"/>
      <c r="D2112" t="s">
        <v>3522</v>
      </c>
      <c r="E2112" s="124">
        <v>7.99</v>
      </c>
      <c r="F2112" s="183">
        <v>0.25</v>
      </c>
      <c r="G2112" s="124">
        <v>5.99</v>
      </c>
      <c r="H2112" s="84">
        <v>1</v>
      </c>
      <c r="I2112" s="124">
        <f t="shared" si="156"/>
        <v>0</v>
      </c>
      <c r="J2112" s="124">
        <f t="shared" si="157"/>
        <v>0</v>
      </c>
    </row>
    <row r="2113" spans="1:10" ht="12.75">
      <c r="A2113"/>
      <c r="B2113" t="s">
        <v>3523</v>
      </c>
      <c r="C2113" s="151"/>
      <c r="D2113" t="s">
        <v>3524</v>
      </c>
      <c r="E2113" s="124">
        <v>7.99</v>
      </c>
      <c r="F2113" s="183">
        <v>0.25</v>
      </c>
      <c r="G2113" s="124">
        <v>5.99</v>
      </c>
      <c r="H2113" s="84">
        <v>1</v>
      </c>
      <c r="I2113" s="124">
        <f t="shared" si="156"/>
        <v>0</v>
      </c>
      <c r="J2113" s="124">
        <f t="shared" si="157"/>
        <v>0</v>
      </c>
    </row>
    <row r="2114" spans="1:10" s="57" customFormat="1" ht="12.75">
      <c r="A2114"/>
      <c r="B2114" t="s">
        <v>3525</v>
      </c>
      <c r="C2114" s="151"/>
      <c r="D2114" t="s">
        <v>3526</v>
      </c>
      <c r="E2114" s="124">
        <v>5.99</v>
      </c>
      <c r="F2114" s="183">
        <v>0.35</v>
      </c>
      <c r="G2114" s="124">
        <v>3.89</v>
      </c>
      <c r="H2114" s="84">
        <v>1</v>
      </c>
      <c r="I2114" s="124">
        <f t="shared" si="156"/>
        <v>0</v>
      </c>
      <c r="J2114" s="124">
        <f t="shared" si="157"/>
        <v>0</v>
      </c>
    </row>
    <row r="2115" spans="1:10" ht="12.75">
      <c r="A2115"/>
      <c r="B2115" t="s">
        <v>3527</v>
      </c>
      <c r="C2115" s="151"/>
      <c r="D2115" t="s">
        <v>3528</v>
      </c>
      <c r="E2115" s="124">
        <v>7.99</v>
      </c>
      <c r="F2115" s="183">
        <v>0.25</v>
      </c>
      <c r="G2115" s="124">
        <v>5.99</v>
      </c>
      <c r="H2115" s="84">
        <v>1</v>
      </c>
      <c r="I2115" s="124">
        <f t="shared" si="156"/>
        <v>0</v>
      </c>
      <c r="J2115" s="124">
        <f t="shared" si="157"/>
        <v>0</v>
      </c>
    </row>
    <row r="2116" spans="1:10" ht="12.75">
      <c r="A2116"/>
      <c r="B2116" t="s">
        <v>3529</v>
      </c>
      <c r="C2116" s="151"/>
      <c r="D2116" t="s">
        <v>3530</v>
      </c>
      <c r="E2116" s="124">
        <v>19.99</v>
      </c>
      <c r="F2116" s="183">
        <v>0.25</v>
      </c>
      <c r="G2116" s="124">
        <v>14.99</v>
      </c>
      <c r="H2116" s="84">
        <v>1</v>
      </c>
      <c r="I2116" s="124">
        <f t="shared" si="156"/>
        <v>0</v>
      </c>
      <c r="J2116" s="124">
        <f t="shared" si="157"/>
        <v>0</v>
      </c>
    </row>
    <row r="2117" spans="1:10" ht="12.75">
      <c r="A2117"/>
      <c r="B2117" t="s">
        <v>3531</v>
      </c>
      <c r="C2117" s="151"/>
      <c r="D2117" t="s">
        <v>3532</v>
      </c>
      <c r="E2117" s="124">
        <v>7.99</v>
      </c>
      <c r="F2117" s="183">
        <v>0.25</v>
      </c>
      <c r="G2117" s="124">
        <v>5.99</v>
      </c>
      <c r="H2117" s="84">
        <v>1</v>
      </c>
      <c r="I2117" s="124">
        <f t="shared" si="156"/>
        <v>0</v>
      </c>
      <c r="J2117" s="124">
        <f t="shared" si="157"/>
        <v>0</v>
      </c>
    </row>
    <row r="2118" spans="1:10" ht="12.75">
      <c r="A2118"/>
      <c r="B2118" t="s">
        <v>3533</v>
      </c>
      <c r="C2118" s="151"/>
      <c r="D2118" t="s">
        <v>3534</v>
      </c>
      <c r="E2118" s="124">
        <v>7.99</v>
      </c>
      <c r="F2118" s="183">
        <v>0.25</v>
      </c>
      <c r="G2118" s="124">
        <v>5.99</v>
      </c>
      <c r="H2118" s="84">
        <v>1</v>
      </c>
      <c r="I2118" s="124">
        <f t="shared" si="156"/>
        <v>0</v>
      </c>
      <c r="J2118" s="124">
        <f t="shared" si="157"/>
        <v>0</v>
      </c>
    </row>
    <row r="2119" spans="1:10" ht="12.75">
      <c r="A2119"/>
      <c r="B2119" t="s">
        <v>3535</v>
      </c>
      <c r="C2119" s="151"/>
      <c r="D2119" t="s">
        <v>3536</v>
      </c>
      <c r="E2119" s="124">
        <v>7.99</v>
      </c>
      <c r="F2119" s="183">
        <v>0.25</v>
      </c>
      <c r="G2119" s="124">
        <v>5.99</v>
      </c>
      <c r="H2119" s="84">
        <v>1</v>
      </c>
      <c r="I2119" s="124">
        <f t="shared" si="156"/>
        <v>0</v>
      </c>
      <c r="J2119" s="124">
        <f t="shared" si="157"/>
        <v>0</v>
      </c>
    </row>
    <row r="2120" spans="1:10" s="57" customFormat="1" ht="12.75">
      <c r="A2120"/>
      <c r="B2120" t="s">
        <v>3537</v>
      </c>
      <c r="C2120" s="151"/>
      <c r="D2120" t="s">
        <v>3538</v>
      </c>
      <c r="E2120" s="124">
        <v>19.99</v>
      </c>
      <c r="F2120" s="183">
        <v>0.25</v>
      </c>
      <c r="G2120" s="124">
        <v>14.99</v>
      </c>
      <c r="H2120" s="84">
        <v>1</v>
      </c>
      <c r="I2120" s="124">
        <f t="shared" si="156"/>
        <v>0</v>
      </c>
      <c r="J2120" s="124">
        <f t="shared" si="157"/>
        <v>0</v>
      </c>
    </row>
    <row r="2121" spans="1:10" ht="12.75">
      <c r="A2121"/>
      <c r="B2121" t="s">
        <v>3539</v>
      </c>
      <c r="C2121" s="151"/>
      <c r="D2121" t="s">
        <v>3540</v>
      </c>
      <c r="E2121" s="124">
        <v>89.99</v>
      </c>
      <c r="F2121" s="183">
        <v>0.25</v>
      </c>
      <c r="G2121" s="124">
        <v>67.49</v>
      </c>
      <c r="H2121" s="84">
        <v>1</v>
      </c>
      <c r="I2121" s="124">
        <f t="shared" si="156"/>
        <v>0</v>
      </c>
      <c r="J2121" s="124">
        <f t="shared" si="157"/>
        <v>0</v>
      </c>
    </row>
    <row r="2122" spans="1:10" ht="12.75">
      <c r="A2122" t="s">
        <v>3541</v>
      </c>
      <c r="B2122"/>
      <c r="C2122" s="151"/>
      <c r="D2122"/>
      <c r="E2122" s="124"/>
      <c r="F2122" s="182"/>
      <c r="G2122" s="124"/>
      <c r="H2122"/>
      <c r="I2122" s="124"/>
      <c r="J2122" s="124"/>
    </row>
    <row r="2123" spans="1:10" s="57" customFormat="1" ht="12.75">
      <c r="A2123"/>
      <c r="B2123" t="s">
        <v>3542</v>
      </c>
      <c r="C2123" s="151"/>
      <c r="D2123" t="s">
        <v>3543</v>
      </c>
      <c r="E2123" s="124">
        <v>9.99</v>
      </c>
      <c r="F2123" s="183">
        <v>0.25</v>
      </c>
      <c r="G2123" s="124">
        <v>7.49</v>
      </c>
      <c r="H2123" s="84">
        <v>1</v>
      </c>
      <c r="I2123" s="124">
        <f aca="true" t="shared" si="158" ref="I2123:I2135">C2123*E2123</f>
        <v>0</v>
      </c>
      <c r="J2123" s="124">
        <f aca="true" t="shared" si="159" ref="J2123:J2135">C2123*G2123</f>
        <v>0</v>
      </c>
    </row>
    <row r="2124" spans="1:10" ht="12.75">
      <c r="A2124"/>
      <c r="B2124" t="s">
        <v>3544</v>
      </c>
      <c r="C2124" s="151"/>
      <c r="D2124" t="s">
        <v>3545</v>
      </c>
      <c r="E2124" s="124">
        <v>9.99</v>
      </c>
      <c r="F2124" s="183">
        <v>0.25</v>
      </c>
      <c r="G2124" s="124">
        <v>7.49</v>
      </c>
      <c r="H2124" s="84">
        <v>1</v>
      </c>
      <c r="I2124" s="124">
        <f t="shared" si="158"/>
        <v>0</v>
      </c>
      <c r="J2124" s="124">
        <f t="shared" si="159"/>
        <v>0</v>
      </c>
    </row>
    <row r="2125" spans="1:10" ht="12.75">
      <c r="A2125"/>
      <c r="B2125" t="s">
        <v>3546</v>
      </c>
      <c r="C2125" s="151"/>
      <c r="D2125" t="s">
        <v>3547</v>
      </c>
      <c r="E2125" s="124">
        <v>9.99</v>
      </c>
      <c r="F2125" s="183">
        <v>0.25</v>
      </c>
      <c r="G2125" s="124">
        <v>7.49</v>
      </c>
      <c r="H2125" s="84">
        <v>1</v>
      </c>
      <c r="I2125" s="124">
        <f t="shared" si="158"/>
        <v>0</v>
      </c>
      <c r="J2125" s="124">
        <f t="shared" si="159"/>
        <v>0</v>
      </c>
    </row>
    <row r="2126" spans="1:10" ht="12.75">
      <c r="A2126"/>
      <c r="B2126" t="s">
        <v>3548</v>
      </c>
      <c r="C2126" s="151"/>
      <c r="D2126" t="s">
        <v>3549</v>
      </c>
      <c r="E2126" s="124">
        <v>9.99</v>
      </c>
      <c r="F2126" s="183">
        <v>0.25</v>
      </c>
      <c r="G2126" s="124">
        <v>7.49</v>
      </c>
      <c r="H2126" s="84">
        <v>1</v>
      </c>
      <c r="I2126" s="124">
        <f t="shared" si="158"/>
        <v>0</v>
      </c>
      <c r="J2126" s="124">
        <f t="shared" si="159"/>
        <v>0</v>
      </c>
    </row>
    <row r="2127" spans="1:10" ht="12.75">
      <c r="A2127"/>
      <c r="B2127" t="s">
        <v>3550</v>
      </c>
      <c r="C2127" s="151"/>
      <c r="D2127" t="s">
        <v>3551</v>
      </c>
      <c r="E2127" s="124">
        <v>9.99</v>
      </c>
      <c r="F2127" s="183">
        <v>0.25</v>
      </c>
      <c r="G2127" s="124">
        <v>7.49</v>
      </c>
      <c r="H2127" s="84">
        <v>1</v>
      </c>
      <c r="I2127" s="124">
        <f t="shared" si="158"/>
        <v>0</v>
      </c>
      <c r="J2127" s="124">
        <f t="shared" si="159"/>
        <v>0</v>
      </c>
    </row>
    <row r="2128" spans="1:10" ht="12.75">
      <c r="A2128"/>
      <c r="B2128" t="s">
        <v>3552</v>
      </c>
      <c r="C2128" s="151"/>
      <c r="D2128" t="s">
        <v>3553</v>
      </c>
      <c r="E2128" s="124">
        <v>9.99</v>
      </c>
      <c r="F2128" s="183">
        <v>0.25</v>
      </c>
      <c r="G2128" s="124">
        <v>7.49</v>
      </c>
      <c r="H2128" s="84">
        <v>1</v>
      </c>
      <c r="I2128" s="124">
        <f t="shared" si="158"/>
        <v>0</v>
      </c>
      <c r="J2128" s="124">
        <f t="shared" si="159"/>
        <v>0</v>
      </c>
    </row>
    <row r="2129" spans="1:10" ht="12.75">
      <c r="A2129"/>
      <c r="B2129" t="s">
        <v>3554</v>
      </c>
      <c r="C2129" s="151"/>
      <c r="D2129" t="s">
        <v>3555</v>
      </c>
      <c r="E2129" s="124">
        <v>24.99</v>
      </c>
      <c r="F2129" s="183">
        <v>0.25</v>
      </c>
      <c r="G2129" s="124">
        <v>18.74</v>
      </c>
      <c r="H2129" s="84">
        <v>1</v>
      </c>
      <c r="I2129" s="124">
        <f t="shared" si="158"/>
        <v>0</v>
      </c>
      <c r="J2129" s="124">
        <f t="shared" si="159"/>
        <v>0</v>
      </c>
    </row>
    <row r="2130" spans="1:10" ht="12.75">
      <c r="A2130"/>
      <c r="B2130" t="s">
        <v>3556</v>
      </c>
      <c r="C2130" s="151"/>
      <c r="D2130" t="s">
        <v>3557</v>
      </c>
      <c r="E2130" s="124">
        <v>24.99</v>
      </c>
      <c r="F2130" s="183">
        <v>0.25</v>
      </c>
      <c r="G2130" s="124">
        <v>18.74</v>
      </c>
      <c r="H2130" s="84">
        <v>1</v>
      </c>
      <c r="I2130" s="124">
        <f t="shared" si="158"/>
        <v>0</v>
      </c>
      <c r="J2130" s="124">
        <f t="shared" si="159"/>
        <v>0</v>
      </c>
    </row>
    <row r="2131" spans="1:10" s="57" customFormat="1" ht="12.75">
      <c r="A2131"/>
      <c r="B2131" t="s">
        <v>3558</v>
      </c>
      <c r="C2131" s="151"/>
      <c r="D2131" t="s">
        <v>3559</v>
      </c>
      <c r="E2131" s="124">
        <v>24.99</v>
      </c>
      <c r="F2131" s="183">
        <v>0.25</v>
      </c>
      <c r="G2131" s="124">
        <v>18.74</v>
      </c>
      <c r="H2131" s="84">
        <v>1</v>
      </c>
      <c r="I2131" s="124">
        <f t="shared" si="158"/>
        <v>0</v>
      </c>
      <c r="J2131" s="124">
        <f t="shared" si="159"/>
        <v>0</v>
      </c>
    </row>
    <row r="2132" spans="1:10" s="57" customFormat="1" ht="12.75">
      <c r="A2132"/>
      <c r="B2132" t="s">
        <v>3560</v>
      </c>
      <c r="C2132" s="151"/>
      <c r="D2132" t="s">
        <v>3561</v>
      </c>
      <c r="E2132" s="124">
        <v>24.99</v>
      </c>
      <c r="F2132" s="183">
        <v>0.25</v>
      </c>
      <c r="G2132" s="124">
        <v>18.74</v>
      </c>
      <c r="H2132" s="84">
        <v>1</v>
      </c>
      <c r="I2132" s="124">
        <f t="shared" si="158"/>
        <v>0</v>
      </c>
      <c r="J2132" s="124">
        <f t="shared" si="159"/>
        <v>0</v>
      </c>
    </row>
    <row r="2133" spans="1:10" ht="12.75">
      <c r="A2133"/>
      <c r="B2133" t="s">
        <v>3562</v>
      </c>
      <c r="C2133" s="151"/>
      <c r="D2133" t="s">
        <v>3563</v>
      </c>
      <c r="E2133" s="124">
        <v>24.99</v>
      </c>
      <c r="F2133" s="183">
        <v>0.25</v>
      </c>
      <c r="G2133" s="124">
        <v>18.74</v>
      </c>
      <c r="H2133" s="84">
        <v>1</v>
      </c>
      <c r="I2133" s="124">
        <f t="shared" si="158"/>
        <v>0</v>
      </c>
      <c r="J2133" s="124">
        <f t="shared" si="159"/>
        <v>0</v>
      </c>
    </row>
    <row r="2134" spans="1:10" ht="12.75">
      <c r="A2134"/>
      <c r="B2134" t="s">
        <v>3564</v>
      </c>
      <c r="C2134" s="151"/>
      <c r="D2134" t="s">
        <v>3565</v>
      </c>
      <c r="E2134" s="124">
        <v>24.99</v>
      </c>
      <c r="F2134" s="183">
        <v>0.25</v>
      </c>
      <c r="G2134" s="124">
        <v>18.74</v>
      </c>
      <c r="H2134" s="84">
        <v>1</v>
      </c>
      <c r="I2134" s="124">
        <f t="shared" si="158"/>
        <v>0</v>
      </c>
      <c r="J2134" s="124">
        <f t="shared" si="159"/>
        <v>0</v>
      </c>
    </row>
    <row r="2135" spans="1:10" ht="12.75">
      <c r="A2135"/>
      <c r="B2135" t="s">
        <v>3566</v>
      </c>
      <c r="C2135" s="151"/>
      <c r="D2135" t="s">
        <v>3567</v>
      </c>
      <c r="E2135" s="124">
        <v>24.99</v>
      </c>
      <c r="F2135" s="183">
        <v>0.25</v>
      </c>
      <c r="G2135" s="124">
        <v>18.74</v>
      </c>
      <c r="H2135" s="84">
        <v>1</v>
      </c>
      <c r="I2135" s="124">
        <f t="shared" si="158"/>
        <v>0</v>
      </c>
      <c r="J2135" s="124">
        <f t="shared" si="159"/>
        <v>0</v>
      </c>
    </row>
    <row r="2136" spans="1:10" ht="12.75">
      <c r="A2136" t="s">
        <v>474</v>
      </c>
      <c r="B2136"/>
      <c r="C2136" s="151"/>
      <c r="D2136"/>
      <c r="E2136" s="124"/>
      <c r="F2136" s="182"/>
      <c r="G2136" s="124"/>
      <c r="H2136"/>
      <c r="I2136" s="124"/>
      <c r="J2136" s="124"/>
    </row>
    <row r="2137" spans="1:10" s="57" customFormat="1" ht="12.75">
      <c r="A2137"/>
      <c r="B2137" t="s">
        <v>3568</v>
      </c>
      <c r="C2137" s="151"/>
      <c r="D2137" t="s">
        <v>3569</v>
      </c>
      <c r="E2137" s="124">
        <v>7.99</v>
      </c>
      <c r="F2137" s="183">
        <v>0.25</v>
      </c>
      <c r="G2137" s="124">
        <v>5.99</v>
      </c>
      <c r="H2137" s="84">
        <v>1</v>
      </c>
      <c r="I2137" s="124">
        <f aca="true" t="shared" si="160" ref="I2137:I2149">C2137*E2137</f>
        <v>0</v>
      </c>
      <c r="J2137" s="124">
        <f aca="true" t="shared" si="161" ref="J2137:J2149">C2137*G2137</f>
        <v>0</v>
      </c>
    </row>
    <row r="2138" spans="1:10" ht="12.75">
      <c r="A2138"/>
      <c r="B2138" t="s">
        <v>3570</v>
      </c>
      <c r="C2138" s="151"/>
      <c r="D2138" t="s">
        <v>3571</v>
      </c>
      <c r="E2138" s="124">
        <v>7.99</v>
      </c>
      <c r="F2138" s="183">
        <v>0.25</v>
      </c>
      <c r="G2138" s="124">
        <v>5.99</v>
      </c>
      <c r="H2138" s="84">
        <v>1</v>
      </c>
      <c r="I2138" s="124">
        <f t="shared" si="160"/>
        <v>0</v>
      </c>
      <c r="J2138" s="124">
        <f t="shared" si="161"/>
        <v>0</v>
      </c>
    </row>
    <row r="2139" spans="1:10" ht="12.75">
      <c r="A2139"/>
      <c r="B2139" t="s">
        <v>3572</v>
      </c>
      <c r="C2139" s="151"/>
      <c r="D2139" t="s">
        <v>3573</v>
      </c>
      <c r="E2139" s="124">
        <v>7.99</v>
      </c>
      <c r="F2139" s="183">
        <v>0.25</v>
      </c>
      <c r="G2139" s="124">
        <v>5.99</v>
      </c>
      <c r="H2139" s="84">
        <v>1</v>
      </c>
      <c r="I2139" s="124">
        <f t="shared" si="160"/>
        <v>0</v>
      </c>
      <c r="J2139" s="124">
        <f t="shared" si="161"/>
        <v>0</v>
      </c>
    </row>
    <row r="2140" spans="1:10" s="57" customFormat="1" ht="12.75">
      <c r="A2140"/>
      <c r="B2140" t="s">
        <v>3574</v>
      </c>
      <c r="C2140" s="151"/>
      <c r="D2140" t="s">
        <v>3575</v>
      </c>
      <c r="E2140" s="124">
        <v>7.99</v>
      </c>
      <c r="F2140" s="183">
        <v>0.25</v>
      </c>
      <c r="G2140" s="124">
        <v>5.99</v>
      </c>
      <c r="H2140" s="84">
        <v>1</v>
      </c>
      <c r="I2140" s="124">
        <f t="shared" si="160"/>
        <v>0</v>
      </c>
      <c r="J2140" s="124">
        <f t="shared" si="161"/>
        <v>0</v>
      </c>
    </row>
    <row r="2141" spans="1:10" ht="12.75">
      <c r="A2141"/>
      <c r="B2141" t="s">
        <v>3576</v>
      </c>
      <c r="C2141" s="151"/>
      <c r="D2141" t="s">
        <v>3577</v>
      </c>
      <c r="E2141" s="124">
        <v>7.99</v>
      </c>
      <c r="F2141" s="183">
        <v>0.25</v>
      </c>
      <c r="G2141" s="124">
        <v>5.99</v>
      </c>
      <c r="H2141" s="84">
        <v>1</v>
      </c>
      <c r="I2141" s="124">
        <f t="shared" si="160"/>
        <v>0</v>
      </c>
      <c r="J2141" s="124">
        <f t="shared" si="161"/>
        <v>0</v>
      </c>
    </row>
    <row r="2142" spans="1:10" ht="12.75">
      <c r="A2142"/>
      <c r="B2142" t="s">
        <v>3578</v>
      </c>
      <c r="C2142" s="151"/>
      <c r="D2142" t="s">
        <v>3579</v>
      </c>
      <c r="E2142" s="124">
        <v>9.99</v>
      </c>
      <c r="F2142" s="183">
        <v>0.25</v>
      </c>
      <c r="G2142" s="124">
        <v>7.49</v>
      </c>
      <c r="H2142" s="84">
        <v>1</v>
      </c>
      <c r="I2142" s="124">
        <f t="shared" si="160"/>
        <v>0</v>
      </c>
      <c r="J2142" s="124">
        <f t="shared" si="161"/>
        <v>0</v>
      </c>
    </row>
    <row r="2143" spans="1:10" ht="12.75">
      <c r="A2143"/>
      <c r="B2143" t="s">
        <v>3580</v>
      </c>
      <c r="C2143" s="151"/>
      <c r="D2143" t="s">
        <v>3581</v>
      </c>
      <c r="E2143" s="124">
        <v>9.99</v>
      </c>
      <c r="F2143" s="183">
        <v>0.25</v>
      </c>
      <c r="G2143" s="124">
        <v>7.49</v>
      </c>
      <c r="H2143" s="84">
        <v>1</v>
      </c>
      <c r="I2143" s="124">
        <f t="shared" si="160"/>
        <v>0</v>
      </c>
      <c r="J2143" s="124">
        <f t="shared" si="161"/>
        <v>0</v>
      </c>
    </row>
    <row r="2144" spans="1:10" ht="12.75">
      <c r="A2144"/>
      <c r="B2144" t="s">
        <v>3582</v>
      </c>
      <c r="C2144" s="151"/>
      <c r="D2144" t="s">
        <v>3583</v>
      </c>
      <c r="E2144" s="124">
        <v>9.99</v>
      </c>
      <c r="F2144" s="183">
        <v>0.25</v>
      </c>
      <c r="G2144" s="124">
        <v>7.49</v>
      </c>
      <c r="H2144" s="84">
        <v>1</v>
      </c>
      <c r="I2144" s="124">
        <f t="shared" si="160"/>
        <v>0</v>
      </c>
      <c r="J2144" s="124">
        <f t="shared" si="161"/>
        <v>0</v>
      </c>
    </row>
    <row r="2145" spans="1:10" ht="12.75">
      <c r="A2145"/>
      <c r="B2145" t="s">
        <v>3584</v>
      </c>
      <c r="C2145" s="151"/>
      <c r="D2145" t="s">
        <v>3585</v>
      </c>
      <c r="E2145" s="124">
        <v>9.99</v>
      </c>
      <c r="F2145" s="183">
        <v>0.25</v>
      </c>
      <c r="G2145" s="124">
        <v>7.49</v>
      </c>
      <c r="H2145" s="84">
        <v>1</v>
      </c>
      <c r="I2145" s="124">
        <f t="shared" si="160"/>
        <v>0</v>
      </c>
      <c r="J2145" s="124">
        <f t="shared" si="161"/>
        <v>0</v>
      </c>
    </row>
    <row r="2146" spans="1:10" ht="12.75">
      <c r="A2146"/>
      <c r="B2146" t="s">
        <v>3586</v>
      </c>
      <c r="C2146" s="151"/>
      <c r="D2146" t="s">
        <v>3587</v>
      </c>
      <c r="E2146" s="124">
        <v>24.99</v>
      </c>
      <c r="F2146" s="183">
        <v>0.25</v>
      </c>
      <c r="G2146" s="124">
        <v>18.74</v>
      </c>
      <c r="H2146" s="84">
        <v>1</v>
      </c>
      <c r="I2146" s="124">
        <f t="shared" si="160"/>
        <v>0</v>
      </c>
      <c r="J2146" s="124">
        <f t="shared" si="161"/>
        <v>0</v>
      </c>
    </row>
    <row r="2147" spans="1:10" ht="12.75">
      <c r="A2147"/>
      <c r="B2147" t="s">
        <v>3588</v>
      </c>
      <c r="C2147" s="151"/>
      <c r="D2147" t="s">
        <v>3589</v>
      </c>
      <c r="E2147" s="124">
        <v>24.99</v>
      </c>
      <c r="F2147" s="183">
        <v>0.25</v>
      </c>
      <c r="G2147" s="124">
        <v>18.74</v>
      </c>
      <c r="H2147" s="84">
        <v>1</v>
      </c>
      <c r="I2147" s="124">
        <f t="shared" si="160"/>
        <v>0</v>
      </c>
      <c r="J2147" s="124">
        <f t="shared" si="161"/>
        <v>0</v>
      </c>
    </row>
    <row r="2148" spans="1:10" s="57" customFormat="1" ht="12.75">
      <c r="A2148"/>
      <c r="B2148" t="s">
        <v>3590</v>
      </c>
      <c r="C2148" s="151"/>
      <c r="D2148" t="s">
        <v>3591</v>
      </c>
      <c r="E2148" s="124">
        <v>24.99</v>
      </c>
      <c r="F2148" s="183">
        <v>0.25</v>
      </c>
      <c r="G2148" s="124">
        <v>18.74</v>
      </c>
      <c r="H2148" s="84">
        <v>1</v>
      </c>
      <c r="I2148" s="124">
        <f t="shared" si="160"/>
        <v>0</v>
      </c>
      <c r="J2148" s="124">
        <f t="shared" si="161"/>
        <v>0</v>
      </c>
    </row>
    <row r="2149" spans="1:10" s="57" customFormat="1" ht="12.75">
      <c r="A2149"/>
      <c r="B2149" t="s">
        <v>3592</v>
      </c>
      <c r="C2149" s="151"/>
      <c r="D2149" t="s">
        <v>3593</v>
      </c>
      <c r="E2149" s="124">
        <v>24.99</v>
      </c>
      <c r="F2149" s="183">
        <v>0.25</v>
      </c>
      <c r="G2149" s="124">
        <v>18.74</v>
      </c>
      <c r="H2149" s="84">
        <v>1</v>
      </c>
      <c r="I2149" s="124">
        <f t="shared" si="160"/>
        <v>0</v>
      </c>
      <c r="J2149" s="124">
        <f t="shared" si="161"/>
        <v>0</v>
      </c>
    </row>
    <row r="2150" spans="1:10" ht="12.75">
      <c r="A2150" t="s">
        <v>390</v>
      </c>
      <c r="B2150"/>
      <c r="C2150" s="151"/>
      <c r="D2150"/>
      <c r="E2150" s="124"/>
      <c r="F2150" s="182"/>
      <c r="G2150" s="124"/>
      <c r="H2150"/>
      <c r="I2150" s="124"/>
      <c r="J2150" s="124"/>
    </row>
    <row r="2151" spans="1:10" s="57" customFormat="1" ht="12.75">
      <c r="A2151"/>
      <c r="B2151" t="s">
        <v>3594</v>
      </c>
      <c r="C2151" s="151"/>
      <c r="D2151" t="s">
        <v>3595</v>
      </c>
      <c r="E2151" s="124">
        <v>12.99</v>
      </c>
      <c r="F2151" s="183">
        <v>0.3</v>
      </c>
      <c r="G2151" s="124">
        <v>9.09</v>
      </c>
      <c r="H2151" s="84">
        <v>3</v>
      </c>
      <c r="I2151" s="124">
        <f>C2151*E2151</f>
        <v>0</v>
      </c>
      <c r="J2151" s="124">
        <f>C2151*G2151</f>
        <v>0</v>
      </c>
    </row>
    <row r="2152" spans="1:10" s="57" customFormat="1" ht="12.75">
      <c r="A2152"/>
      <c r="B2152" t="s">
        <v>3596</v>
      </c>
      <c r="C2152" s="151"/>
      <c r="D2152" t="s">
        <v>3597</v>
      </c>
      <c r="E2152" s="124">
        <v>9.99</v>
      </c>
      <c r="F2152" s="183">
        <v>0.25</v>
      </c>
      <c r="G2152" s="124">
        <v>7.49</v>
      </c>
      <c r="H2152" s="84">
        <v>3</v>
      </c>
      <c r="I2152" s="124">
        <f>C2152*E2152</f>
        <v>0</v>
      </c>
      <c r="J2152" s="124">
        <f>C2152*G2152</f>
        <v>0</v>
      </c>
    </row>
    <row r="2153" spans="1:10" s="57" customFormat="1" ht="12.75">
      <c r="A2153"/>
      <c r="B2153" t="s">
        <v>3598</v>
      </c>
      <c r="C2153" s="151"/>
      <c r="D2153" t="s">
        <v>3599</v>
      </c>
      <c r="E2153" s="124">
        <v>14.95</v>
      </c>
      <c r="F2153" s="183">
        <v>0.3</v>
      </c>
      <c r="G2153" s="124">
        <v>10.47</v>
      </c>
      <c r="H2153" s="84">
        <v>3</v>
      </c>
      <c r="I2153" s="124">
        <f>C2153*E2153</f>
        <v>0</v>
      </c>
      <c r="J2153" s="124">
        <f>C2153*G2153</f>
        <v>0</v>
      </c>
    </row>
    <row r="2154" spans="1:10" ht="12.75">
      <c r="A2154"/>
      <c r="B2154" t="s">
        <v>3600</v>
      </c>
      <c r="C2154" s="151"/>
      <c r="D2154" t="s">
        <v>3601</v>
      </c>
      <c r="E2154" s="124">
        <v>3.99</v>
      </c>
      <c r="F2154" s="183">
        <v>0.3</v>
      </c>
      <c r="G2154" s="124">
        <v>2.79</v>
      </c>
      <c r="H2154" s="84">
        <v>1</v>
      </c>
      <c r="I2154" s="124">
        <f>C2154*E2154</f>
        <v>0</v>
      </c>
      <c r="J2154" s="124">
        <f>C2154*G2154</f>
        <v>0</v>
      </c>
    </row>
    <row r="2155" spans="1:10" ht="12.75">
      <c r="A2155"/>
      <c r="B2155" t="s">
        <v>3602</v>
      </c>
      <c r="C2155" s="151"/>
      <c r="D2155" t="s">
        <v>3603</v>
      </c>
      <c r="E2155" s="124">
        <v>29.99</v>
      </c>
      <c r="F2155" s="183">
        <v>0.3</v>
      </c>
      <c r="G2155" s="124">
        <v>20.99</v>
      </c>
      <c r="H2155" s="84">
        <v>4</v>
      </c>
      <c r="I2155" s="124">
        <f>C2155*E2155</f>
        <v>0</v>
      </c>
      <c r="J2155" s="124">
        <f>C2155*G2155</f>
        <v>0</v>
      </c>
    </row>
    <row r="2156" spans="1:10" ht="12.75">
      <c r="A2156" t="s">
        <v>391</v>
      </c>
      <c r="B2156"/>
      <c r="C2156" s="151"/>
      <c r="D2156"/>
      <c r="E2156" s="124"/>
      <c r="F2156" s="182"/>
      <c r="G2156" s="124"/>
      <c r="H2156"/>
      <c r="I2156" s="124"/>
      <c r="J2156" s="124"/>
    </row>
    <row r="2157" spans="1:10" ht="12.75">
      <c r="A2157"/>
      <c r="B2157" t="s">
        <v>3604</v>
      </c>
      <c r="C2157" s="151"/>
      <c r="D2157" t="s">
        <v>3605</v>
      </c>
      <c r="E2157" s="124">
        <v>9.99</v>
      </c>
      <c r="F2157" s="183">
        <v>0.3</v>
      </c>
      <c r="G2157" s="124">
        <v>6.99</v>
      </c>
      <c r="H2157" s="84">
        <v>3</v>
      </c>
      <c r="I2157" s="124">
        <f aca="true" t="shared" si="162" ref="I2157:I2163">C2157*E2157</f>
        <v>0</v>
      </c>
      <c r="J2157" s="124">
        <f aca="true" t="shared" si="163" ref="J2157:J2163">C2157*G2157</f>
        <v>0</v>
      </c>
    </row>
    <row r="2158" spans="1:10" ht="12.75">
      <c r="A2158"/>
      <c r="B2158" t="s">
        <v>3606</v>
      </c>
      <c r="C2158" s="151"/>
      <c r="D2158" t="s">
        <v>3607</v>
      </c>
      <c r="E2158" s="124">
        <v>16.99</v>
      </c>
      <c r="F2158" s="183">
        <v>0.3</v>
      </c>
      <c r="G2158" s="124">
        <v>11.89</v>
      </c>
      <c r="H2158" s="84">
        <v>3</v>
      </c>
      <c r="I2158" s="124">
        <f t="shared" si="162"/>
        <v>0</v>
      </c>
      <c r="J2158" s="124">
        <f t="shared" si="163"/>
        <v>0</v>
      </c>
    </row>
    <row r="2159" spans="1:10" s="57" customFormat="1" ht="12.75">
      <c r="A2159"/>
      <c r="B2159" t="s">
        <v>3608</v>
      </c>
      <c r="C2159" s="151"/>
      <c r="D2159" t="s">
        <v>3609</v>
      </c>
      <c r="E2159" s="124">
        <v>14.99</v>
      </c>
      <c r="F2159" s="183">
        <v>0.3</v>
      </c>
      <c r="G2159" s="124">
        <v>10.49</v>
      </c>
      <c r="H2159" s="84">
        <v>3</v>
      </c>
      <c r="I2159" s="124">
        <f t="shared" si="162"/>
        <v>0</v>
      </c>
      <c r="J2159" s="124">
        <f t="shared" si="163"/>
        <v>0</v>
      </c>
    </row>
    <row r="2160" spans="1:10" s="57" customFormat="1" ht="12.75">
      <c r="A2160"/>
      <c r="B2160" t="s">
        <v>3610</v>
      </c>
      <c r="C2160" s="151"/>
      <c r="D2160" t="s">
        <v>3611</v>
      </c>
      <c r="E2160" s="124">
        <v>24.95</v>
      </c>
      <c r="F2160" s="183">
        <v>0.3</v>
      </c>
      <c r="G2160" s="124">
        <v>17.47</v>
      </c>
      <c r="H2160" s="84">
        <v>3</v>
      </c>
      <c r="I2160" s="124">
        <f t="shared" si="162"/>
        <v>0</v>
      </c>
      <c r="J2160" s="124">
        <f t="shared" si="163"/>
        <v>0</v>
      </c>
    </row>
    <row r="2161" spans="1:10" s="57" customFormat="1" ht="12.75">
      <c r="A2161"/>
      <c r="B2161" t="s">
        <v>3612</v>
      </c>
      <c r="C2161" s="151"/>
      <c r="D2161" t="s">
        <v>3613</v>
      </c>
      <c r="E2161" s="124">
        <v>24.99</v>
      </c>
      <c r="F2161" s="183">
        <v>0.3</v>
      </c>
      <c r="G2161" s="124">
        <v>17.49</v>
      </c>
      <c r="H2161" s="84">
        <v>3</v>
      </c>
      <c r="I2161" s="124">
        <f t="shared" si="162"/>
        <v>0</v>
      </c>
      <c r="J2161" s="124">
        <f t="shared" si="163"/>
        <v>0</v>
      </c>
    </row>
    <row r="2162" spans="1:10" s="57" customFormat="1" ht="12.75">
      <c r="A2162"/>
      <c r="B2162" t="s">
        <v>3614</v>
      </c>
      <c r="C2162" s="151"/>
      <c r="D2162" t="s">
        <v>3615</v>
      </c>
      <c r="E2162" s="124">
        <v>24.99</v>
      </c>
      <c r="F2162" s="183">
        <v>0.3</v>
      </c>
      <c r="G2162" s="124">
        <v>17.49</v>
      </c>
      <c r="H2162" s="84">
        <v>3</v>
      </c>
      <c r="I2162" s="124">
        <f t="shared" si="162"/>
        <v>0</v>
      </c>
      <c r="J2162" s="124">
        <f t="shared" si="163"/>
        <v>0</v>
      </c>
    </row>
    <row r="2163" spans="1:10" ht="12.75">
      <c r="A2163"/>
      <c r="B2163" t="s">
        <v>3616</v>
      </c>
      <c r="C2163" s="151"/>
      <c r="D2163" t="s">
        <v>3617</v>
      </c>
      <c r="E2163" s="124">
        <v>14.95</v>
      </c>
      <c r="F2163" s="183">
        <v>0.25</v>
      </c>
      <c r="G2163" s="124">
        <v>11.21</v>
      </c>
      <c r="H2163" s="84">
        <v>3</v>
      </c>
      <c r="I2163" s="124">
        <f t="shared" si="162"/>
        <v>0</v>
      </c>
      <c r="J2163" s="124">
        <f t="shared" si="163"/>
        <v>0</v>
      </c>
    </row>
    <row r="2164" spans="1:10" ht="12.75">
      <c r="A2164" t="s">
        <v>392</v>
      </c>
      <c r="B2164"/>
      <c r="C2164" s="151"/>
      <c r="D2164"/>
      <c r="E2164" s="124"/>
      <c r="F2164" s="182"/>
      <c r="G2164" s="124"/>
      <c r="H2164"/>
      <c r="I2164" s="124"/>
      <c r="J2164" s="124"/>
    </row>
    <row r="2165" spans="1:10" ht="12.75">
      <c r="A2165"/>
      <c r="B2165" t="s">
        <v>3618</v>
      </c>
      <c r="C2165" s="151"/>
      <c r="D2165" t="s">
        <v>3619</v>
      </c>
      <c r="E2165" s="124">
        <v>13.95</v>
      </c>
      <c r="F2165" s="183">
        <v>0.3</v>
      </c>
      <c r="G2165" s="124">
        <v>9.77</v>
      </c>
      <c r="H2165" s="84">
        <v>3</v>
      </c>
      <c r="I2165" s="124">
        <f aca="true" t="shared" si="164" ref="I2165:I2170">C2165*E2165</f>
        <v>0</v>
      </c>
      <c r="J2165" s="124">
        <f aca="true" t="shared" si="165" ref="J2165:J2170">C2165*G2165</f>
        <v>0</v>
      </c>
    </row>
    <row r="2166" spans="1:10" s="57" customFormat="1" ht="12.75">
      <c r="A2166"/>
      <c r="B2166" t="s">
        <v>3620</v>
      </c>
      <c r="C2166" s="151"/>
      <c r="D2166" t="s">
        <v>3621</v>
      </c>
      <c r="E2166" s="124">
        <v>15.95</v>
      </c>
      <c r="F2166" s="183">
        <v>0.3</v>
      </c>
      <c r="G2166" s="124">
        <v>11.17</v>
      </c>
      <c r="H2166" s="84">
        <v>3</v>
      </c>
      <c r="I2166" s="124">
        <f t="shared" si="164"/>
        <v>0</v>
      </c>
      <c r="J2166" s="124">
        <f t="shared" si="165"/>
        <v>0</v>
      </c>
    </row>
    <row r="2167" spans="1:10" s="57" customFormat="1" ht="12.75">
      <c r="A2167"/>
      <c r="B2167" t="s">
        <v>3622</v>
      </c>
      <c r="C2167" s="151"/>
      <c r="D2167" t="s">
        <v>3623</v>
      </c>
      <c r="E2167" s="124">
        <v>11.95</v>
      </c>
      <c r="F2167" s="183">
        <v>0.3</v>
      </c>
      <c r="G2167" s="124">
        <v>8.37</v>
      </c>
      <c r="H2167" s="84">
        <v>3</v>
      </c>
      <c r="I2167" s="124">
        <f t="shared" si="164"/>
        <v>0</v>
      </c>
      <c r="J2167" s="124">
        <f t="shared" si="165"/>
        <v>0</v>
      </c>
    </row>
    <row r="2168" spans="1:10" ht="12.75">
      <c r="A2168"/>
      <c r="B2168" t="s">
        <v>3624</v>
      </c>
      <c r="C2168" s="151"/>
      <c r="D2168" t="s">
        <v>3625</v>
      </c>
      <c r="E2168" s="124">
        <v>11.95</v>
      </c>
      <c r="F2168" s="183">
        <v>0.3</v>
      </c>
      <c r="G2168" s="124">
        <v>8.37</v>
      </c>
      <c r="H2168" s="84">
        <v>3</v>
      </c>
      <c r="I2168" s="124">
        <f t="shared" si="164"/>
        <v>0</v>
      </c>
      <c r="J2168" s="124">
        <f t="shared" si="165"/>
        <v>0</v>
      </c>
    </row>
    <row r="2169" spans="1:10" ht="12.75">
      <c r="A2169"/>
      <c r="B2169" t="s">
        <v>3626</v>
      </c>
      <c r="C2169" s="151"/>
      <c r="D2169" t="s">
        <v>3627</v>
      </c>
      <c r="E2169" s="124">
        <v>13.95</v>
      </c>
      <c r="F2169" s="183">
        <v>0.3</v>
      </c>
      <c r="G2169" s="124">
        <v>9.77</v>
      </c>
      <c r="H2169" s="84">
        <v>3</v>
      </c>
      <c r="I2169" s="124">
        <f t="shared" si="164"/>
        <v>0</v>
      </c>
      <c r="J2169" s="124">
        <f t="shared" si="165"/>
        <v>0</v>
      </c>
    </row>
    <row r="2170" spans="1:10" ht="12.75">
      <c r="A2170"/>
      <c r="B2170" t="s">
        <v>3628</v>
      </c>
      <c r="C2170" s="151"/>
      <c r="D2170" t="s">
        <v>3629</v>
      </c>
      <c r="E2170" s="124">
        <v>19.79</v>
      </c>
      <c r="F2170" s="183">
        <v>0.3</v>
      </c>
      <c r="G2170" s="124">
        <v>13.85</v>
      </c>
      <c r="H2170" s="84">
        <v>2</v>
      </c>
      <c r="I2170" s="124">
        <f t="shared" si="164"/>
        <v>0</v>
      </c>
      <c r="J2170" s="124">
        <f t="shared" si="165"/>
        <v>0</v>
      </c>
    </row>
    <row r="2171" spans="1:10" ht="12.75">
      <c r="A2171" t="s">
        <v>319</v>
      </c>
      <c r="B2171"/>
      <c r="C2171" s="151"/>
      <c r="D2171"/>
      <c r="E2171" s="124"/>
      <c r="F2171" s="182"/>
      <c r="G2171" s="124"/>
      <c r="H2171"/>
      <c r="I2171" s="124"/>
      <c r="J2171" s="124"/>
    </row>
    <row r="2172" spans="1:10" s="57" customFormat="1" ht="12.75">
      <c r="A2172"/>
      <c r="B2172" t="s">
        <v>3630</v>
      </c>
      <c r="C2172" s="151"/>
      <c r="D2172" t="s">
        <v>3631</v>
      </c>
      <c r="E2172" s="124">
        <v>7.99</v>
      </c>
      <c r="F2172" s="183">
        <v>0.3</v>
      </c>
      <c r="G2172" s="124">
        <v>5.59</v>
      </c>
      <c r="H2172" s="84">
        <v>1</v>
      </c>
      <c r="I2172" s="124">
        <f>C2172*E2172</f>
        <v>0</v>
      </c>
      <c r="J2172" s="124">
        <f>C2172*G2172</f>
        <v>0</v>
      </c>
    </row>
    <row r="2173" spans="1:10" s="57" customFormat="1" ht="12.75">
      <c r="A2173" t="s">
        <v>269</v>
      </c>
      <c r="B2173"/>
      <c r="C2173" s="151"/>
      <c r="D2173"/>
      <c r="E2173" s="124"/>
      <c r="F2173" s="182"/>
      <c r="G2173" s="124"/>
      <c r="H2173"/>
      <c r="I2173" s="124"/>
      <c r="J2173" s="124"/>
    </row>
    <row r="2174" spans="1:10" ht="12.75">
      <c r="A2174"/>
      <c r="B2174" t="s">
        <v>3632</v>
      </c>
      <c r="C2174" s="151"/>
      <c r="D2174" t="s">
        <v>3633</v>
      </c>
      <c r="E2174" s="124">
        <v>30</v>
      </c>
      <c r="F2174" s="183">
        <v>0.3</v>
      </c>
      <c r="G2174" s="124">
        <v>21</v>
      </c>
      <c r="H2174" s="84">
        <v>4</v>
      </c>
      <c r="I2174" s="124">
        <f>C2174*E2174</f>
        <v>0</v>
      </c>
      <c r="J2174" s="124">
        <f>C2174*G2174</f>
        <v>0</v>
      </c>
    </row>
    <row r="2175" spans="1:10" ht="12.75">
      <c r="A2175"/>
      <c r="B2175" t="s">
        <v>3634</v>
      </c>
      <c r="C2175" s="151"/>
      <c r="D2175" t="s">
        <v>3635</v>
      </c>
      <c r="E2175" s="124">
        <v>7.99</v>
      </c>
      <c r="F2175" s="183">
        <v>0.3</v>
      </c>
      <c r="G2175" s="124">
        <v>5.59</v>
      </c>
      <c r="H2175" s="84">
        <v>1</v>
      </c>
      <c r="I2175" s="124">
        <f>C2175*E2175</f>
        <v>0</v>
      </c>
      <c r="J2175" s="124">
        <f>C2175*G2175</f>
        <v>0</v>
      </c>
    </row>
    <row r="2176" spans="1:10" s="57" customFormat="1" ht="12.75">
      <c r="A2176"/>
      <c r="B2176" t="s">
        <v>3636</v>
      </c>
      <c r="C2176" s="151"/>
      <c r="D2176" t="s">
        <v>3637</v>
      </c>
      <c r="E2176" s="124">
        <v>7.99</v>
      </c>
      <c r="F2176" s="183">
        <v>0.3</v>
      </c>
      <c r="G2176" s="124">
        <v>5.59</v>
      </c>
      <c r="H2176" s="84">
        <v>1</v>
      </c>
      <c r="I2176" s="124">
        <f>C2176*E2176</f>
        <v>0</v>
      </c>
      <c r="J2176" s="124">
        <f>C2176*G2176</f>
        <v>0</v>
      </c>
    </row>
    <row r="2177" spans="1:10" ht="12.75">
      <c r="A2177" t="s">
        <v>393</v>
      </c>
      <c r="B2177"/>
      <c r="C2177" s="151"/>
      <c r="D2177"/>
      <c r="E2177" s="124"/>
      <c r="F2177" s="182"/>
      <c r="G2177" s="124"/>
      <c r="H2177"/>
      <c r="I2177" s="124"/>
      <c r="J2177" s="124"/>
    </row>
    <row r="2178" spans="1:10" ht="12.75">
      <c r="A2178"/>
      <c r="B2178" t="s">
        <v>3638</v>
      </c>
      <c r="C2178" s="151"/>
      <c r="D2178" t="s">
        <v>3639</v>
      </c>
      <c r="E2178" s="124">
        <v>4.99</v>
      </c>
      <c r="F2178" s="183">
        <v>0.3</v>
      </c>
      <c r="G2178" s="124">
        <v>3.49</v>
      </c>
      <c r="H2178" s="84">
        <v>1</v>
      </c>
      <c r="I2178" s="124">
        <f>C2178*E2178</f>
        <v>0</v>
      </c>
      <c r="J2178" s="124">
        <f>C2178*G2178</f>
        <v>0</v>
      </c>
    </row>
    <row r="2179" spans="1:10" ht="12.75">
      <c r="A2179"/>
      <c r="B2179" t="s">
        <v>3640</v>
      </c>
      <c r="C2179" s="151"/>
      <c r="D2179" t="s">
        <v>3641</v>
      </c>
      <c r="E2179" s="124">
        <v>4.99</v>
      </c>
      <c r="F2179" s="183">
        <v>0.3</v>
      </c>
      <c r="G2179" s="124">
        <v>3.49</v>
      </c>
      <c r="H2179" s="84">
        <v>1</v>
      </c>
      <c r="I2179" s="124">
        <f>C2179*E2179</f>
        <v>0</v>
      </c>
      <c r="J2179" s="124">
        <f>C2179*G2179</f>
        <v>0</v>
      </c>
    </row>
    <row r="2180" spans="1:10" ht="12.75">
      <c r="A2180"/>
      <c r="B2180" t="s">
        <v>3642</v>
      </c>
      <c r="C2180" s="151"/>
      <c r="D2180" t="s">
        <v>3643</v>
      </c>
      <c r="E2180" s="124">
        <v>25</v>
      </c>
      <c r="F2180" s="183">
        <v>0.3</v>
      </c>
      <c r="G2180" s="124">
        <v>17.5</v>
      </c>
      <c r="H2180" s="84">
        <v>1</v>
      </c>
      <c r="I2180" s="124">
        <f>C2180*E2180</f>
        <v>0</v>
      </c>
      <c r="J2180" s="124">
        <f>C2180*G2180</f>
        <v>0</v>
      </c>
    </row>
    <row r="2181" spans="1:10" ht="12.75">
      <c r="A2181"/>
      <c r="B2181" t="s">
        <v>3644</v>
      </c>
      <c r="C2181" s="151"/>
      <c r="D2181" t="s">
        <v>3645</v>
      </c>
      <c r="E2181" s="124">
        <v>40</v>
      </c>
      <c r="F2181" s="183">
        <v>0.3</v>
      </c>
      <c r="G2181" s="124">
        <v>28</v>
      </c>
      <c r="H2181" s="84">
        <v>1</v>
      </c>
      <c r="I2181" s="124">
        <f>C2181*E2181</f>
        <v>0</v>
      </c>
      <c r="J2181" s="124">
        <f>C2181*G2181</f>
        <v>0</v>
      </c>
    </row>
    <row r="2182" spans="1:10" ht="12.75">
      <c r="A2182"/>
      <c r="B2182" t="s">
        <v>3646</v>
      </c>
      <c r="C2182" s="151"/>
      <c r="D2182" t="s">
        <v>3647</v>
      </c>
      <c r="E2182" s="124">
        <v>20</v>
      </c>
      <c r="F2182" s="182" t="s">
        <v>35</v>
      </c>
      <c r="G2182" s="124">
        <v>20</v>
      </c>
      <c r="H2182" s="84">
        <v>1</v>
      </c>
      <c r="I2182" s="124">
        <f>C2182*E2182</f>
        <v>0</v>
      </c>
      <c r="J2182" s="124">
        <f>C2182*G2182</f>
        <v>0</v>
      </c>
    </row>
    <row r="2183" spans="1:10" ht="12.75">
      <c r="A2183" t="s">
        <v>3648</v>
      </c>
      <c r="B2183"/>
      <c r="C2183" s="151"/>
      <c r="D2183"/>
      <c r="E2183" s="124"/>
      <c r="F2183" s="182"/>
      <c r="G2183" s="124"/>
      <c r="H2183"/>
      <c r="I2183" s="124"/>
      <c r="J2183" s="124"/>
    </row>
    <row r="2184" spans="1:10" s="57" customFormat="1" ht="12.75">
      <c r="A2184"/>
      <c r="B2184" t="s">
        <v>3649</v>
      </c>
      <c r="C2184" s="151"/>
      <c r="D2184" t="s">
        <v>3650</v>
      </c>
      <c r="E2184" s="124">
        <v>12</v>
      </c>
      <c r="F2184" s="183">
        <v>0.3</v>
      </c>
      <c r="G2184" s="124">
        <v>8.4</v>
      </c>
      <c r="H2184" s="84">
        <v>3</v>
      </c>
      <c r="I2184" s="124">
        <f aca="true" t="shared" si="166" ref="I2184:I2189">C2184*E2184</f>
        <v>0</v>
      </c>
      <c r="J2184" s="124">
        <f aca="true" t="shared" si="167" ref="J2184:J2189">C2184*G2184</f>
        <v>0</v>
      </c>
    </row>
    <row r="2185" spans="1:10" ht="12.75">
      <c r="A2185"/>
      <c r="B2185" t="s">
        <v>3651</v>
      </c>
      <c r="C2185" s="151"/>
      <c r="D2185" t="s">
        <v>3652</v>
      </c>
      <c r="E2185" s="124">
        <v>20</v>
      </c>
      <c r="F2185" s="183">
        <v>0.3</v>
      </c>
      <c r="G2185" s="124">
        <v>14</v>
      </c>
      <c r="H2185" s="84">
        <v>3</v>
      </c>
      <c r="I2185" s="124">
        <f t="shared" si="166"/>
        <v>0</v>
      </c>
      <c r="J2185" s="124">
        <f t="shared" si="167"/>
        <v>0</v>
      </c>
    </row>
    <row r="2186" spans="1:10" ht="12.75">
      <c r="A2186"/>
      <c r="B2186" t="s">
        <v>3653</v>
      </c>
      <c r="C2186" s="151"/>
      <c r="D2186" t="s">
        <v>3654</v>
      </c>
      <c r="E2186" s="124">
        <v>25</v>
      </c>
      <c r="F2186" s="183">
        <v>0.3</v>
      </c>
      <c r="G2186" s="124">
        <v>17.5</v>
      </c>
      <c r="H2186" s="84">
        <v>3</v>
      </c>
      <c r="I2186" s="124">
        <f t="shared" si="166"/>
        <v>0</v>
      </c>
      <c r="J2186" s="124">
        <f t="shared" si="167"/>
        <v>0</v>
      </c>
    </row>
    <row r="2187" spans="1:10" ht="12.75">
      <c r="A2187"/>
      <c r="B2187" t="s">
        <v>3655</v>
      </c>
      <c r="C2187" s="151"/>
      <c r="D2187" t="s">
        <v>3656</v>
      </c>
      <c r="E2187" s="124">
        <v>8.99</v>
      </c>
      <c r="F2187" s="183">
        <v>0.25</v>
      </c>
      <c r="G2187" s="124">
        <v>6.74</v>
      </c>
      <c r="H2187" s="84">
        <v>2</v>
      </c>
      <c r="I2187" s="124">
        <f t="shared" si="166"/>
        <v>0</v>
      </c>
      <c r="J2187" s="124">
        <f t="shared" si="167"/>
        <v>0</v>
      </c>
    </row>
    <row r="2188" spans="1:10" s="57" customFormat="1" ht="12.75">
      <c r="A2188"/>
      <c r="B2188" t="s">
        <v>3657</v>
      </c>
      <c r="C2188" s="151"/>
      <c r="D2188" t="s">
        <v>3658</v>
      </c>
      <c r="E2188" s="124">
        <v>19.95</v>
      </c>
      <c r="F2188" s="183">
        <v>0.3</v>
      </c>
      <c r="G2188" s="124">
        <v>13.97</v>
      </c>
      <c r="H2188" s="84">
        <v>3</v>
      </c>
      <c r="I2188" s="124">
        <f t="shared" si="166"/>
        <v>0</v>
      </c>
      <c r="J2188" s="124">
        <f t="shared" si="167"/>
        <v>0</v>
      </c>
    </row>
    <row r="2189" spans="1:10" ht="12.75">
      <c r="A2189"/>
      <c r="B2189" t="s">
        <v>3659</v>
      </c>
      <c r="C2189" s="151"/>
      <c r="D2189" t="s">
        <v>3660</v>
      </c>
      <c r="E2189" s="124">
        <v>19.99</v>
      </c>
      <c r="F2189" s="183">
        <v>0.3</v>
      </c>
      <c r="G2189" s="124">
        <v>13.99</v>
      </c>
      <c r="H2189" s="84">
        <v>3</v>
      </c>
      <c r="I2189" s="124">
        <f t="shared" si="166"/>
        <v>0</v>
      </c>
      <c r="J2189" s="124">
        <f t="shared" si="167"/>
        <v>0</v>
      </c>
    </row>
    <row r="2190" spans="1:10" ht="12.75">
      <c r="A2190" t="s">
        <v>385</v>
      </c>
      <c r="B2190"/>
      <c r="C2190" s="151"/>
      <c r="D2190"/>
      <c r="E2190" s="124"/>
      <c r="F2190" s="182"/>
      <c r="G2190" s="124"/>
      <c r="H2190"/>
      <c r="I2190" s="124"/>
      <c r="J2190" s="124"/>
    </row>
    <row r="2191" spans="1:10" ht="12.75">
      <c r="A2191"/>
      <c r="B2191" t="s">
        <v>3661</v>
      </c>
      <c r="C2191" s="151"/>
      <c r="D2191" t="s">
        <v>3662</v>
      </c>
      <c r="E2191" s="124">
        <v>7.99</v>
      </c>
      <c r="F2191" s="183">
        <v>0.3</v>
      </c>
      <c r="G2191" s="124">
        <v>5.59</v>
      </c>
      <c r="H2191" s="84">
        <v>1</v>
      </c>
      <c r="I2191" s="124">
        <f aca="true" t="shared" si="168" ref="I2191:I2199">C2191*E2191</f>
        <v>0</v>
      </c>
      <c r="J2191" s="124">
        <f aca="true" t="shared" si="169" ref="J2191:J2199">C2191*G2191</f>
        <v>0</v>
      </c>
    </row>
    <row r="2192" spans="1:10" ht="12.75">
      <c r="A2192"/>
      <c r="B2192" t="s">
        <v>3663</v>
      </c>
      <c r="C2192" s="151"/>
      <c r="D2192" t="s">
        <v>3664</v>
      </c>
      <c r="E2192" s="124">
        <v>9.99</v>
      </c>
      <c r="F2192" s="183">
        <v>0.3</v>
      </c>
      <c r="G2192" s="124">
        <v>6.99</v>
      </c>
      <c r="H2192" s="84">
        <v>1</v>
      </c>
      <c r="I2192" s="124">
        <f t="shared" si="168"/>
        <v>0</v>
      </c>
      <c r="J2192" s="124">
        <f t="shared" si="169"/>
        <v>0</v>
      </c>
    </row>
    <row r="2193" spans="1:10" s="57" customFormat="1" ht="12.75">
      <c r="A2193"/>
      <c r="B2193" t="s">
        <v>3665</v>
      </c>
      <c r="C2193" s="151"/>
      <c r="D2193" t="s">
        <v>3666</v>
      </c>
      <c r="E2193" s="124">
        <v>9.99</v>
      </c>
      <c r="F2193" s="183">
        <v>0.3</v>
      </c>
      <c r="G2193" s="124">
        <v>6.99</v>
      </c>
      <c r="H2193" s="84">
        <v>1</v>
      </c>
      <c r="I2193" s="124">
        <f t="shared" si="168"/>
        <v>0</v>
      </c>
      <c r="J2193" s="124">
        <f t="shared" si="169"/>
        <v>0</v>
      </c>
    </row>
    <row r="2194" spans="1:10" s="57" customFormat="1" ht="12.75">
      <c r="A2194"/>
      <c r="B2194" t="s">
        <v>3667</v>
      </c>
      <c r="C2194" s="151"/>
      <c r="D2194" t="s">
        <v>3668</v>
      </c>
      <c r="E2194" s="124">
        <v>9.99</v>
      </c>
      <c r="F2194" s="183">
        <v>0.3</v>
      </c>
      <c r="G2194" s="124">
        <v>6.99</v>
      </c>
      <c r="H2194" s="84">
        <v>1</v>
      </c>
      <c r="I2194" s="124">
        <f t="shared" si="168"/>
        <v>0</v>
      </c>
      <c r="J2194" s="124">
        <f t="shared" si="169"/>
        <v>0</v>
      </c>
    </row>
    <row r="2195" spans="1:10" s="57" customFormat="1" ht="12.75">
      <c r="A2195"/>
      <c r="B2195" t="s">
        <v>3669</v>
      </c>
      <c r="C2195" s="151"/>
      <c r="D2195" t="s">
        <v>3670</v>
      </c>
      <c r="E2195" s="124">
        <v>18.99</v>
      </c>
      <c r="F2195" s="183">
        <v>0.3</v>
      </c>
      <c r="G2195" s="124">
        <v>13.29</v>
      </c>
      <c r="H2195" s="84">
        <v>3</v>
      </c>
      <c r="I2195" s="124">
        <f t="shared" si="168"/>
        <v>0</v>
      </c>
      <c r="J2195" s="124">
        <f t="shared" si="169"/>
        <v>0</v>
      </c>
    </row>
    <row r="2196" spans="1:10" s="57" customFormat="1" ht="12.75">
      <c r="A2196"/>
      <c r="B2196" t="s">
        <v>3671</v>
      </c>
      <c r="C2196" s="151"/>
      <c r="D2196" t="s">
        <v>3672</v>
      </c>
      <c r="E2196" s="124">
        <v>15.99</v>
      </c>
      <c r="F2196" s="183">
        <v>0.3</v>
      </c>
      <c r="G2196" s="124">
        <v>11.19</v>
      </c>
      <c r="H2196" s="84">
        <v>4</v>
      </c>
      <c r="I2196" s="124">
        <f t="shared" si="168"/>
        <v>0</v>
      </c>
      <c r="J2196" s="124">
        <f t="shared" si="169"/>
        <v>0</v>
      </c>
    </row>
    <row r="2197" spans="1:10" s="57" customFormat="1" ht="12.75">
      <c r="A2197"/>
      <c r="B2197" t="s">
        <v>3673</v>
      </c>
      <c r="C2197" s="151"/>
      <c r="D2197" t="s">
        <v>3674</v>
      </c>
      <c r="E2197" s="124">
        <v>12.99</v>
      </c>
      <c r="F2197" s="183">
        <v>0.3</v>
      </c>
      <c r="G2197" s="124">
        <v>9.09</v>
      </c>
      <c r="H2197" s="84">
        <v>3</v>
      </c>
      <c r="I2197" s="124">
        <f t="shared" si="168"/>
        <v>0</v>
      </c>
      <c r="J2197" s="124">
        <f t="shared" si="169"/>
        <v>0</v>
      </c>
    </row>
    <row r="2198" spans="1:10" ht="12.75">
      <c r="A2198"/>
      <c r="B2198" t="s">
        <v>3675</v>
      </c>
      <c r="C2198" s="151"/>
      <c r="D2198" t="s">
        <v>3676</v>
      </c>
      <c r="E2198" s="124">
        <v>20.99</v>
      </c>
      <c r="F2198" s="183">
        <v>0.3</v>
      </c>
      <c r="G2198" s="124">
        <v>14.69</v>
      </c>
      <c r="H2198" s="84">
        <v>3</v>
      </c>
      <c r="I2198" s="124">
        <f t="shared" si="168"/>
        <v>0</v>
      </c>
      <c r="J2198" s="124">
        <f t="shared" si="169"/>
        <v>0</v>
      </c>
    </row>
    <row r="2199" spans="1:10" ht="12.75">
      <c r="A2199"/>
      <c r="B2199" t="s">
        <v>3677</v>
      </c>
      <c r="C2199" s="151"/>
      <c r="D2199" t="s">
        <v>3678</v>
      </c>
      <c r="E2199" s="124">
        <v>50</v>
      </c>
      <c r="F2199" s="183">
        <v>0.3</v>
      </c>
      <c r="G2199" s="124">
        <v>35</v>
      </c>
      <c r="H2199" s="84">
        <v>4</v>
      </c>
      <c r="I2199" s="124">
        <f t="shared" si="168"/>
        <v>0</v>
      </c>
      <c r="J2199" s="124">
        <f t="shared" si="169"/>
        <v>0</v>
      </c>
    </row>
    <row r="2200" spans="1:10" ht="12.75">
      <c r="A2200" t="s">
        <v>386</v>
      </c>
      <c r="B2200"/>
      <c r="C2200" s="151"/>
      <c r="D2200"/>
      <c r="E2200" s="124"/>
      <c r="F2200" s="182"/>
      <c r="G2200" s="124"/>
      <c r="H2200"/>
      <c r="I2200" s="124"/>
      <c r="J2200" s="124"/>
    </row>
    <row r="2201" spans="1:10" ht="12.75">
      <c r="A2201"/>
      <c r="B2201" t="s">
        <v>3679</v>
      </c>
      <c r="C2201" s="151"/>
      <c r="D2201" t="s">
        <v>3680</v>
      </c>
      <c r="E2201" s="124">
        <v>12.99</v>
      </c>
      <c r="F2201" s="183">
        <v>0.3</v>
      </c>
      <c r="G2201" s="124">
        <v>9.09</v>
      </c>
      <c r="H2201" s="84">
        <v>4</v>
      </c>
      <c r="I2201" s="124">
        <f aca="true" t="shared" si="170" ref="I2201:I2206">C2201*E2201</f>
        <v>0</v>
      </c>
      <c r="J2201" s="124">
        <f aca="true" t="shared" si="171" ref="J2201:J2206">C2201*G2201</f>
        <v>0</v>
      </c>
    </row>
    <row r="2202" spans="1:10" ht="12.75">
      <c r="A2202"/>
      <c r="B2202" t="s">
        <v>3681</v>
      </c>
      <c r="C2202" s="151"/>
      <c r="D2202" t="s">
        <v>3682</v>
      </c>
      <c r="E2202" s="124">
        <v>12.99</v>
      </c>
      <c r="F2202" s="183">
        <v>0.3</v>
      </c>
      <c r="G2202" s="124">
        <v>9.09</v>
      </c>
      <c r="H2202" s="84">
        <v>3</v>
      </c>
      <c r="I2202" s="124">
        <f t="shared" si="170"/>
        <v>0</v>
      </c>
      <c r="J2202" s="124">
        <f t="shared" si="171"/>
        <v>0</v>
      </c>
    </row>
    <row r="2203" spans="1:10" ht="12.75">
      <c r="A2203"/>
      <c r="B2203" t="s">
        <v>3683</v>
      </c>
      <c r="C2203" s="151"/>
      <c r="D2203" t="s">
        <v>3684</v>
      </c>
      <c r="E2203" s="124">
        <v>17.99</v>
      </c>
      <c r="F2203" s="183">
        <v>0.3</v>
      </c>
      <c r="G2203" s="124">
        <v>12.59</v>
      </c>
      <c r="H2203" s="84">
        <v>3</v>
      </c>
      <c r="I2203" s="124">
        <f t="shared" si="170"/>
        <v>0</v>
      </c>
      <c r="J2203" s="124">
        <f t="shared" si="171"/>
        <v>0</v>
      </c>
    </row>
    <row r="2204" spans="1:10" ht="12.75">
      <c r="A2204"/>
      <c r="B2204" t="s">
        <v>3685</v>
      </c>
      <c r="C2204" s="151"/>
      <c r="D2204" t="s">
        <v>3686</v>
      </c>
      <c r="E2204" s="124">
        <v>12.99</v>
      </c>
      <c r="F2204" s="183">
        <v>0.3</v>
      </c>
      <c r="G2204" s="124">
        <v>9.09</v>
      </c>
      <c r="H2204" s="84">
        <v>3</v>
      </c>
      <c r="I2204" s="124">
        <f t="shared" si="170"/>
        <v>0</v>
      </c>
      <c r="J2204" s="124">
        <f t="shared" si="171"/>
        <v>0</v>
      </c>
    </row>
    <row r="2205" spans="1:10" s="57" customFormat="1" ht="12.75">
      <c r="A2205"/>
      <c r="B2205" t="s">
        <v>3687</v>
      </c>
      <c r="C2205" s="151"/>
      <c r="D2205" t="s">
        <v>3688</v>
      </c>
      <c r="E2205" s="124">
        <v>24.99</v>
      </c>
      <c r="F2205" s="183">
        <v>0.3</v>
      </c>
      <c r="G2205" s="124">
        <v>17.49</v>
      </c>
      <c r="H2205" s="84">
        <v>4</v>
      </c>
      <c r="I2205" s="124">
        <f t="shared" si="170"/>
        <v>0</v>
      </c>
      <c r="J2205" s="124">
        <f t="shared" si="171"/>
        <v>0</v>
      </c>
    </row>
    <row r="2206" spans="1:10" ht="12.75">
      <c r="A2206"/>
      <c r="B2206" t="s">
        <v>3689</v>
      </c>
      <c r="C2206" s="151"/>
      <c r="D2206" t="s">
        <v>3690</v>
      </c>
      <c r="E2206" s="124">
        <v>16.99</v>
      </c>
      <c r="F2206" s="183">
        <v>0.3</v>
      </c>
      <c r="G2206" s="124">
        <v>11.89</v>
      </c>
      <c r="H2206" s="84">
        <v>2</v>
      </c>
      <c r="I2206" s="124">
        <f t="shared" si="170"/>
        <v>0</v>
      </c>
      <c r="J2206" s="124">
        <f t="shared" si="171"/>
        <v>0</v>
      </c>
    </row>
    <row r="2207" spans="1:10" ht="12.75">
      <c r="A2207" t="s">
        <v>157</v>
      </c>
      <c r="B2207"/>
      <c r="C2207" s="151"/>
      <c r="D2207"/>
      <c r="E2207" s="124"/>
      <c r="F2207" s="182"/>
      <c r="G2207" s="124"/>
      <c r="H2207"/>
      <c r="I2207" s="124"/>
      <c r="J2207" s="124"/>
    </row>
    <row r="2208" spans="1:10" ht="12.75">
      <c r="A2208"/>
      <c r="B2208" t="s">
        <v>3691</v>
      </c>
      <c r="C2208" s="151"/>
      <c r="D2208" t="s">
        <v>3692</v>
      </c>
      <c r="E2208" s="124">
        <v>11.99</v>
      </c>
      <c r="F2208" s="183">
        <v>0.3</v>
      </c>
      <c r="G2208" s="124">
        <v>8.39</v>
      </c>
      <c r="H2208" s="84">
        <v>4</v>
      </c>
      <c r="I2208" s="124">
        <f aca="true" t="shared" si="172" ref="I2208:I2213">C2208*E2208</f>
        <v>0</v>
      </c>
      <c r="J2208" s="124">
        <f aca="true" t="shared" si="173" ref="J2208:J2213">C2208*G2208</f>
        <v>0</v>
      </c>
    </row>
    <row r="2209" spans="1:10" ht="12.75">
      <c r="A2209"/>
      <c r="B2209" t="s">
        <v>3693</v>
      </c>
      <c r="C2209" s="151"/>
      <c r="D2209" t="s">
        <v>3694</v>
      </c>
      <c r="E2209" s="124">
        <v>24.95</v>
      </c>
      <c r="F2209" s="183">
        <v>0.3</v>
      </c>
      <c r="G2209" s="124">
        <v>17.47</v>
      </c>
      <c r="H2209" s="84">
        <v>3</v>
      </c>
      <c r="I2209" s="124">
        <f t="shared" si="172"/>
        <v>0</v>
      </c>
      <c r="J2209" s="124">
        <f t="shared" si="173"/>
        <v>0</v>
      </c>
    </row>
    <row r="2210" spans="1:10" ht="12.75">
      <c r="A2210"/>
      <c r="B2210" t="s">
        <v>3695</v>
      </c>
      <c r="C2210" s="151"/>
      <c r="D2210" t="s">
        <v>3696</v>
      </c>
      <c r="E2210" s="124">
        <v>24.95</v>
      </c>
      <c r="F2210" s="183">
        <v>0.3</v>
      </c>
      <c r="G2210" s="124">
        <v>17.47</v>
      </c>
      <c r="H2210" s="84">
        <v>3</v>
      </c>
      <c r="I2210" s="124">
        <f t="shared" si="172"/>
        <v>0</v>
      </c>
      <c r="J2210" s="124">
        <f t="shared" si="173"/>
        <v>0</v>
      </c>
    </row>
    <row r="2211" spans="1:10" s="57" customFormat="1" ht="12.75">
      <c r="A2211"/>
      <c r="B2211" t="s">
        <v>3697</v>
      </c>
      <c r="C2211" s="151"/>
      <c r="D2211" t="s">
        <v>3698</v>
      </c>
      <c r="E2211" s="124">
        <v>24.95</v>
      </c>
      <c r="F2211" s="183">
        <v>0.3</v>
      </c>
      <c r="G2211" s="124">
        <v>17.47</v>
      </c>
      <c r="H2211" s="84">
        <v>3</v>
      </c>
      <c r="I2211" s="124">
        <f t="shared" si="172"/>
        <v>0</v>
      </c>
      <c r="J2211" s="124">
        <f t="shared" si="173"/>
        <v>0</v>
      </c>
    </row>
    <row r="2212" spans="1:10" ht="12.75">
      <c r="A2212"/>
      <c r="B2212" t="s">
        <v>3699</v>
      </c>
      <c r="C2212" s="151"/>
      <c r="D2212" t="s">
        <v>3700</v>
      </c>
      <c r="E2212" s="124">
        <v>21.95</v>
      </c>
      <c r="F2212" s="183">
        <v>0.3</v>
      </c>
      <c r="G2212" s="124">
        <v>15.37</v>
      </c>
      <c r="H2212" s="84">
        <v>3</v>
      </c>
      <c r="I2212" s="124">
        <f t="shared" si="172"/>
        <v>0</v>
      </c>
      <c r="J2212" s="124">
        <f t="shared" si="173"/>
        <v>0</v>
      </c>
    </row>
    <row r="2213" spans="1:10" ht="12.75">
      <c r="A2213"/>
      <c r="B2213" t="s">
        <v>3701</v>
      </c>
      <c r="C2213" s="151"/>
      <c r="D2213" t="s">
        <v>3702</v>
      </c>
      <c r="E2213" s="124">
        <v>21.95</v>
      </c>
      <c r="F2213" s="183">
        <v>0.3</v>
      </c>
      <c r="G2213" s="124">
        <v>15.37</v>
      </c>
      <c r="H2213" s="84">
        <v>3</v>
      </c>
      <c r="I2213" s="124">
        <f t="shared" si="172"/>
        <v>0</v>
      </c>
      <c r="J2213" s="124">
        <f t="shared" si="173"/>
        <v>0</v>
      </c>
    </row>
    <row r="2214" spans="1:10" ht="12.75">
      <c r="A2214" t="s">
        <v>270</v>
      </c>
      <c r="B2214"/>
      <c r="C2214" s="151"/>
      <c r="D2214"/>
      <c r="E2214" s="124"/>
      <c r="F2214" s="182"/>
      <c r="G2214" s="124"/>
      <c r="H2214"/>
      <c r="I2214" s="124"/>
      <c r="J2214" s="124"/>
    </row>
    <row r="2215" spans="1:10" ht="12.75">
      <c r="A2215"/>
      <c r="B2215" t="s">
        <v>3703</v>
      </c>
      <c r="C2215" s="151"/>
      <c r="D2215" t="s">
        <v>3704</v>
      </c>
      <c r="E2215" s="124">
        <v>22.95</v>
      </c>
      <c r="F2215" s="183">
        <v>0.3</v>
      </c>
      <c r="G2215" s="124">
        <v>16.07</v>
      </c>
      <c r="H2215" s="84">
        <v>3</v>
      </c>
      <c r="I2215" s="124">
        <f aca="true" t="shared" si="174" ref="I2215:I2221">C2215*E2215</f>
        <v>0</v>
      </c>
      <c r="J2215" s="124">
        <f aca="true" t="shared" si="175" ref="J2215:J2221">C2215*G2215</f>
        <v>0</v>
      </c>
    </row>
    <row r="2216" spans="1:10" ht="12.75">
      <c r="A2216"/>
      <c r="B2216" t="s">
        <v>3705</v>
      </c>
      <c r="C2216" s="151"/>
      <c r="D2216" t="s">
        <v>3706</v>
      </c>
      <c r="E2216" s="124">
        <v>19.95</v>
      </c>
      <c r="F2216" s="183">
        <v>0.3</v>
      </c>
      <c r="G2216" s="124">
        <v>13.97</v>
      </c>
      <c r="H2216" s="84">
        <v>3</v>
      </c>
      <c r="I2216" s="124">
        <f t="shared" si="174"/>
        <v>0</v>
      </c>
      <c r="J2216" s="124">
        <f t="shared" si="175"/>
        <v>0</v>
      </c>
    </row>
    <row r="2217" spans="1:10" ht="12.75">
      <c r="A2217"/>
      <c r="B2217" t="s">
        <v>3707</v>
      </c>
      <c r="C2217" s="151"/>
      <c r="D2217" t="s">
        <v>3708</v>
      </c>
      <c r="E2217" s="124">
        <v>21.95</v>
      </c>
      <c r="F2217" s="183">
        <v>0.3</v>
      </c>
      <c r="G2217" s="124">
        <v>15.37</v>
      </c>
      <c r="H2217" s="84">
        <v>3</v>
      </c>
      <c r="I2217" s="124">
        <f t="shared" si="174"/>
        <v>0</v>
      </c>
      <c r="J2217" s="124">
        <f t="shared" si="175"/>
        <v>0</v>
      </c>
    </row>
    <row r="2218" spans="1:10" s="57" customFormat="1" ht="12.75">
      <c r="A2218"/>
      <c r="B2218" t="s">
        <v>3709</v>
      </c>
      <c r="C2218" s="151"/>
      <c r="D2218" t="s">
        <v>3710</v>
      </c>
      <c r="E2218" s="124">
        <v>9.95</v>
      </c>
      <c r="F2218" s="183">
        <v>0.3</v>
      </c>
      <c r="G2218" s="124">
        <v>6.97</v>
      </c>
      <c r="H2218" s="84">
        <v>3</v>
      </c>
      <c r="I2218" s="124">
        <f t="shared" si="174"/>
        <v>0</v>
      </c>
      <c r="J2218" s="124">
        <f t="shared" si="175"/>
        <v>0</v>
      </c>
    </row>
    <row r="2219" spans="1:10" ht="12.75">
      <c r="A2219"/>
      <c r="B2219" t="s">
        <v>3711</v>
      </c>
      <c r="C2219" s="151"/>
      <c r="D2219" t="s">
        <v>3712</v>
      </c>
      <c r="E2219" s="124">
        <v>15.95</v>
      </c>
      <c r="F2219" s="183">
        <v>0.3</v>
      </c>
      <c r="G2219" s="124">
        <v>11.17</v>
      </c>
      <c r="H2219" s="84">
        <v>3</v>
      </c>
      <c r="I2219" s="124">
        <f t="shared" si="174"/>
        <v>0</v>
      </c>
      <c r="J2219" s="124">
        <f t="shared" si="175"/>
        <v>0</v>
      </c>
    </row>
    <row r="2220" spans="1:10" ht="12.75">
      <c r="A2220"/>
      <c r="B2220" t="s">
        <v>3713</v>
      </c>
      <c r="C2220" s="151"/>
      <c r="D2220" t="s">
        <v>3714</v>
      </c>
      <c r="E2220" s="124">
        <v>16.95</v>
      </c>
      <c r="F2220" s="183">
        <v>0.3</v>
      </c>
      <c r="G2220" s="124">
        <v>11.87</v>
      </c>
      <c r="H2220" s="84">
        <v>3</v>
      </c>
      <c r="I2220" s="124">
        <f t="shared" si="174"/>
        <v>0</v>
      </c>
      <c r="J2220" s="124">
        <f t="shared" si="175"/>
        <v>0</v>
      </c>
    </row>
    <row r="2221" spans="1:10" ht="12.75">
      <c r="A2221"/>
      <c r="B2221" t="s">
        <v>3715</v>
      </c>
      <c r="C2221" s="151"/>
      <c r="D2221" t="s">
        <v>3716</v>
      </c>
      <c r="E2221" s="124">
        <v>19.95</v>
      </c>
      <c r="F2221" s="183">
        <v>0.3</v>
      </c>
      <c r="G2221" s="124">
        <v>13.97</v>
      </c>
      <c r="H2221" s="84">
        <v>1</v>
      </c>
      <c r="I2221" s="124">
        <f t="shared" si="174"/>
        <v>0</v>
      </c>
      <c r="J2221" s="124">
        <f t="shared" si="175"/>
        <v>0</v>
      </c>
    </row>
    <row r="2222" spans="1:10" s="57" customFormat="1" ht="12.75">
      <c r="A2222" t="s">
        <v>3717</v>
      </c>
      <c r="B2222"/>
      <c r="C2222" s="151"/>
      <c r="D2222"/>
      <c r="E2222" s="124"/>
      <c r="F2222" s="182"/>
      <c r="G2222" s="124"/>
      <c r="H2222"/>
      <c r="I2222" s="124"/>
      <c r="J2222" s="124"/>
    </row>
    <row r="2223" spans="1:10" s="57" customFormat="1" ht="12.75">
      <c r="A2223"/>
      <c r="B2223" t="s">
        <v>3718</v>
      </c>
      <c r="C2223" s="151"/>
      <c r="D2223" t="s">
        <v>3719</v>
      </c>
      <c r="E2223" s="124">
        <v>16.99</v>
      </c>
      <c r="F2223" s="183">
        <v>0.35</v>
      </c>
      <c r="G2223" s="124">
        <v>11.04</v>
      </c>
      <c r="H2223" s="84">
        <v>3</v>
      </c>
      <c r="I2223" s="124">
        <f aca="true" t="shared" si="176" ref="I2223:I2237">C2223*E2223</f>
        <v>0</v>
      </c>
      <c r="J2223" s="124">
        <f aca="true" t="shared" si="177" ref="J2223:J2237">C2223*G2223</f>
        <v>0</v>
      </c>
    </row>
    <row r="2224" spans="1:10" ht="12.75">
      <c r="A2224"/>
      <c r="B2224" t="s">
        <v>3720</v>
      </c>
      <c r="C2224" s="151"/>
      <c r="D2224" t="s">
        <v>3721</v>
      </c>
      <c r="E2224" s="124">
        <v>19.99</v>
      </c>
      <c r="F2224" s="183">
        <v>0.35</v>
      </c>
      <c r="G2224" s="124">
        <v>12.99</v>
      </c>
      <c r="H2224" s="84">
        <v>3</v>
      </c>
      <c r="I2224" s="124">
        <f t="shared" si="176"/>
        <v>0</v>
      </c>
      <c r="J2224" s="124">
        <f t="shared" si="177"/>
        <v>0</v>
      </c>
    </row>
    <row r="2225" spans="1:256" s="1" customFormat="1" ht="12.75">
      <c r="A2225"/>
      <c r="B2225" t="s">
        <v>3722</v>
      </c>
      <c r="C2225" s="151"/>
      <c r="D2225" t="s">
        <v>3723</v>
      </c>
      <c r="E2225" s="124">
        <v>29.99</v>
      </c>
      <c r="F2225" s="183">
        <v>0.35</v>
      </c>
      <c r="G2225" s="124">
        <v>19.49</v>
      </c>
      <c r="H2225" s="84">
        <v>3</v>
      </c>
      <c r="I2225" s="124">
        <f t="shared" si="176"/>
        <v>0</v>
      </c>
      <c r="J2225" s="124">
        <f t="shared" si="177"/>
        <v>0</v>
      </c>
      <c r="L2225" s="169"/>
      <c r="M2225" s="170"/>
      <c r="N2225" s="169"/>
      <c r="O2225" s="52"/>
      <c r="P2225" s="162"/>
      <c r="Q2225" s="52"/>
      <c r="R2225" s="171"/>
      <c r="S2225" s="163"/>
      <c r="T2225" s="163"/>
      <c r="U2225" s="168"/>
      <c r="V2225" s="169"/>
      <c r="W2225" s="170"/>
      <c r="X2225" s="169"/>
      <c r="Y2225" s="52"/>
      <c r="Z2225" s="162"/>
      <c r="AA2225" s="52"/>
      <c r="AB2225" s="171"/>
      <c r="AC2225" s="163"/>
      <c r="AD2225" s="163"/>
      <c r="AE2225" s="168"/>
      <c r="AF2225" s="169"/>
      <c r="AG2225" s="170"/>
      <c r="AH2225" s="169"/>
      <c r="AI2225" s="52"/>
      <c r="AJ2225" s="162"/>
      <c r="AK2225" s="52"/>
      <c r="AL2225" s="171"/>
      <c r="AM2225" s="163"/>
      <c r="AN2225" s="163"/>
      <c r="AO2225" s="168"/>
      <c r="AP2225" s="169"/>
      <c r="AQ2225" s="170"/>
      <c r="AR2225" s="169"/>
      <c r="AS2225" s="52"/>
      <c r="AT2225" s="162"/>
      <c r="AU2225" s="52"/>
      <c r="AV2225" s="171"/>
      <c r="AW2225" s="163"/>
      <c r="AX2225" s="163"/>
      <c r="AY2225" s="168"/>
      <c r="AZ2225" s="169"/>
      <c r="BA2225" s="170"/>
      <c r="BB2225" s="169"/>
      <c r="BC2225" s="52"/>
      <c r="BD2225" s="162"/>
      <c r="BE2225" s="52"/>
      <c r="BF2225" s="171"/>
      <c r="BG2225" s="163"/>
      <c r="BH2225" s="163"/>
      <c r="BI2225" s="168"/>
      <c r="BJ2225" s="169"/>
      <c r="BK2225" s="170"/>
      <c r="BL2225" s="169"/>
      <c r="BM2225" s="52"/>
      <c r="BN2225" s="162"/>
      <c r="BO2225" s="52"/>
      <c r="BP2225" s="171"/>
      <c r="BQ2225" s="163"/>
      <c r="BR2225" s="163"/>
      <c r="BS2225" s="168"/>
      <c r="BT2225" s="169"/>
      <c r="BU2225" s="170"/>
      <c r="BV2225" s="169"/>
      <c r="BW2225" s="52"/>
      <c r="BX2225" s="162"/>
      <c r="BY2225" s="52"/>
      <c r="BZ2225" s="171"/>
      <c r="CA2225" s="163"/>
      <c r="CB2225" s="163"/>
      <c r="CC2225" s="168"/>
      <c r="CD2225" s="169"/>
      <c r="CE2225" s="170"/>
      <c r="CF2225" s="169"/>
      <c r="CG2225" s="52"/>
      <c r="CH2225" s="162"/>
      <c r="CI2225" s="52"/>
      <c r="CJ2225" s="171"/>
      <c r="CK2225" s="163"/>
      <c r="CL2225" s="163"/>
      <c r="CM2225" s="168"/>
      <c r="CN2225" s="169"/>
      <c r="CO2225" s="170"/>
      <c r="CP2225" s="169"/>
      <c r="CQ2225" s="52"/>
      <c r="CR2225" s="162"/>
      <c r="CS2225" s="52"/>
      <c r="CT2225" s="171"/>
      <c r="CU2225" s="163"/>
      <c r="CV2225" s="163"/>
      <c r="CW2225" s="168"/>
      <c r="CX2225" s="169"/>
      <c r="CY2225" s="170"/>
      <c r="CZ2225" s="169"/>
      <c r="DA2225" s="52"/>
      <c r="DB2225" s="162"/>
      <c r="DC2225" s="52"/>
      <c r="DD2225" s="171"/>
      <c r="DE2225" s="163"/>
      <c r="DF2225" s="163"/>
      <c r="DG2225" s="168"/>
      <c r="DH2225" s="169"/>
      <c r="DI2225" s="170"/>
      <c r="DJ2225" s="169"/>
      <c r="DK2225" s="52"/>
      <c r="DL2225" s="162"/>
      <c r="DM2225" s="52"/>
      <c r="DN2225" s="171"/>
      <c r="DO2225" s="163"/>
      <c r="DP2225" s="163"/>
      <c r="DQ2225" s="168"/>
      <c r="DR2225" s="169"/>
      <c r="DS2225" s="170"/>
      <c r="DT2225" s="169"/>
      <c r="DU2225" s="52"/>
      <c r="DV2225" s="162"/>
      <c r="DW2225" s="52"/>
      <c r="DX2225" s="171"/>
      <c r="DY2225" s="163"/>
      <c r="DZ2225" s="163"/>
      <c r="EA2225" s="168"/>
      <c r="EB2225" s="169"/>
      <c r="EC2225" s="170"/>
      <c r="ED2225" s="169"/>
      <c r="EE2225" s="52"/>
      <c r="EF2225" s="162"/>
      <c r="EG2225" s="52"/>
      <c r="EH2225" s="171"/>
      <c r="EI2225" s="163"/>
      <c r="EJ2225" s="163"/>
      <c r="EK2225" s="168"/>
      <c r="EL2225" s="169"/>
      <c r="EM2225" s="170"/>
      <c r="EN2225" s="169"/>
      <c r="EO2225" s="52"/>
      <c r="EP2225" s="162"/>
      <c r="EQ2225" s="52"/>
      <c r="ER2225" s="171"/>
      <c r="ES2225" s="163"/>
      <c r="ET2225" s="163"/>
      <c r="EU2225" s="168"/>
      <c r="EV2225" s="169"/>
      <c r="EW2225" s="170"/>
      <c r="EX2225" s="169"/>
      <c r="EY2225" s="52"/>
      <c r="EZ2225" s="162"/>
      <c r="FA2225" s="52"/>
      <c r="FB2225" s="171"/>
      <c r="FC2225" s="163"/>
      <c r="FD2225" s="163"/>
      <c r="FE2225" s="168"/>
      <c r="FF2225" s="169"/>
      <c r="FG2225" s="170"/>
      <c r="FH2225" s="169"/>
      <c r="FI2225" s="52"/>
      <c r="FJ2225" s="162"/>
      <c r="FK2225" s="52"/>
      <c r="FL2225" s="171"/>
      <c r="FM2225" s="163"/>
      <c r="FN2225" s="163"/>
      <c r="FO2225" s="168"/>
      <c r="FP2225" s="169"/>
      <c r="FQ2225" s="170"/>
      <c r="FR2225" s="169"/>
      <c r="FS2225" s="52"/>
      <c r="FT2225" s="162"/>
      <c r="FU2225" s="52"/>
      <c r="FV2225" s="171"/>
      <c r="FW2225" s="163"/>
      <c r="FX2225" s="163"/>
      <c r="FY2225" s="168"/>
      <c r="FZ2225" s="169"/>
      <c r="GA2225" s="170"/>
      <c r="GB2225" s="169"/>
      <c r="GC2225" s="52"/>
      <c r="GD2225" s="162"/>
      <c r="GE2225" s="52"/>
      <c r="GF2225" s="171"/>
      <c r="GG2225" s="163"/>
      <c r="GH2225" s="163"/>
      <c r="GI2225" s="168"/>
      <c r="GJ2225" s="169"/>
      <c r="GK2225" s="170"/>
      <c r="GL2225" s="169"/>
      <c r="GM2225" s="52"/>
      <c r="GN2225" s="162"/>
      <c r="GO2225" s="52"/>
      <c r="GP2225" s="171"/>
      <c r="GQ2225" s="163"/>
      <c r="GR2225" s="163"/>
      <c r="GS2225" s="168"/>
      <c r="GT2225" s="169"/>
      <c r="GU2225" s="170"/>
      <c r="GV2225" s="169"/>
      <c r="GW2225" s="52"/>
      <c r="GX2225" s="162"/>
      <c r="GY2225" s="52"/>
      <c r="GZ2225" s="171"/>
      <c r="HA2225" s="163"/>
      <c r="HB2225" s="163"/>
      <c r="HC2225" s="168"/>
      <c r="HD2225" s="169"/>
      <c r="HE2225" s="170"/>
      <c r="HF2225" s="169"/>
      <c r="HG2225" s="52"/>
      <c r="HH2225" s="162"/>
      <c r="HI2225" s="52"/>
      <c r="HJ2225" s="171"/>
      <c r="HK2225" s="163"/>
      <c r="HL2225" s="163"/>
      <c r="HM2225" s="168"/>
      <c r="HN2225" s="169"/>
      <c r="HO2225" s="170"/>
      <c r="HP2225" s="169"/>
      <c r="HQ2225" s="52"/>
      <c r="HR2225" s="162"/>
      <c r="HS2225" s="52"/>
      <c r="HT2225" s="171"/>
      <c r="HU2225" s="163"/>
      <c r="HV2225" s="163"/>
      <c r="HW2225" s="168"/>
      <c r="HX2225" s="169"/>
      <c r="HY2225" s="170"/>
      <c r="HZ2225" s="169"/>
      <c r="IA2225" s="52"/>
      <c r="IB2225" s="162"/>
      <c r="IC2225" s="52"/>
      <c r="ID2225" s="171"/>
      <c r="IE2225" s="163"/>
      <c r="IF2225" s="163"/>
      <c r="IG2225" s="168"/>
      <c r="IH2225" s="169"/>
      <c r="II2225" s="170"/>
      <c r="IJ2225" s="169"/>
      <c r="IK2225" s="52"/>
      <c r="IL2225" s="162"/>
      <c r="IM2225" s="52"/>
      <c r="IN2225" s="171"/>
      <c r="IO2225" s="163"/>
      <c r="IP2225" s="163"/>
      <c r="IQ2225" s="168"/>
      <c r="IR2225" s="169"/>
      <c r="IS2225" s="170"/>
      <c r="IT2225" s="169"/>
      <c r="IU2225" s="52"/>
      <c r="IV2225" s="162"/>
    </row>
    <row r="2226" spans="1:10" ht="12.75">
      <c r="A2226"/>
      <c r="B2226" t="s">
        <v>3724</v>
      </c>
      <c r="C2226" s="151"/>
      <c r="D2226" t="s">
        <v>3725</v>
      </c>
      <c r="E2226" s="124">
        <v>28.99</v>
      </c>
      <c r="F2226" s="183">
        <v>0.35</v>
      </c>
      <c r="G2226" s="124">
        <v>18.84</v>
      </c>
      <c r="H2226" s="84">
        <v>3</v>
      </c>
      <c r="I2226" s="124">
        <f t="shared" si="176"/>
        <v>0</v>
      </c>
      <c r="J2226" s="124">
        <f t="shared" si="177"/>
        <v>0</v>
      </c>
    </row>
    <row r="2227" spans="1:10" s="57" customFormat="1" ht="12.75">
      <c r="A2227"/>
      <c r="B2227" t="s">
        <v>3726</v>
      </c>
      <c r="C2227" s="151"/>
      <c r="D2227" t="s">
        <v>3727</v>
      </c>
      <c r="E2227" s="124">
        <v>28.99</v>
      </c>
      <c r="F2227" s="183">
        <v>0.35</v>
      </c>
      <c r="G2227" s="124">
        <v>18.84</v>
      </c>
      <c r="H2227" s="84">
        <v>3</v>
      </c>
      <c r="I2227" s="124">
        <f t="shared" si="176"/>
        <v>0</v>
      </c>
      <c r="J2227" s="124">
        <f t="shared" si="177"/>
        <v>0</v>
      </c>
    </row>
    <row r="2228" spans="1:10" ht="12.75">
      <c r="A2228"/>
      <c r="B2228" t="s">
        <v>3728</v>
      </c>
      <c r="C2228" s="151"/>
      <c r="D2228" t="s">
        <v>3729</v>
      </c>
      <c r="E2228" s="124">
        <v>24.99</v>
      </c>
      <c r="F2228" s="183">
        <v>0.35</v>
      </c>
      <c r="G2228" s="124">
        <v>16.24</v>
      </c>
      <c r="H2228" s="84">
        <v>3</v>
      </c>
      <c r="I2228" s="124">
        <f t="shared" si="176"/>
        <v>0</v>
      </c>
      <c r="J2228" s="124">
        <f t="shared" si="177"/>
        <v>0</v>
      </c>
    </row>
    <row r="2229" spans="1:10" ht="12.75">
      <c r="A2229"/>
      <c r="B2229" t="s">
        <v>3730</v>
      </c>
      <c r="C2229" s="151"/>
      <c r="D2229" t="s">
        <v>3731</v>
      </c>
      <c r="E2229" s="124">
        <v>29.99</v>
      </c>
      <c r="F2229" s="183">
        <v>0.35</v>
      </c>
      <c r="G2229" s="124">
        <v>19.49</v>
      </c>
      <c r="H2229" s="84">
        <v>3</v>
      </c>
      <c r="I2229" s="124">
        <f t="shared" si="176"/>
        <v>0</v>
      </c>
      <c r="J2229" s="124">
        <f t="shared" si="177"/>
        <v>0</v>
      </c>
    </row>
    <row r="2230" spans="1:10" ht="12.75">
      <c r="A2230"/>
      <c r="B2230" t="s">
        <v>3732</v>
      </c>
      <c r="C2230" s="151"/>
      <c r="D2230" t="s">
        <v>3733</v>
      </c>
      <c r="E2230" s="124">
        <v>29.99</v>
      </c>
      <c r="F2230" s="183">
        <v>0.35</v>
      </c>
      <c r="G2230" s="124">
        <v>19.49</v>
      </c>
      <c r="H2230" s="84">
        <v>3</v>
      </c>
      <c r="I2230" s="124">
        <f t="shared" si="176"/>
        <v>0</v>
      </c>
      <c r="J2230" s="124">
        <f t="shared" si="177"/>
        <v>0</v>
      </c>
    </row>
    <row r="2231" spans="1:10" ht="12.75">
      <c r="A2231"/>
      <c r="B2231" t="s">
        <v>3734</v>
      </c>
      <c r="C2231" s="151"/>
      <c r="D2231" t="s">
        <v>3735</v>
      </c>
      <c r="E2231" s="124">
        <v>28.99</v>
      </c>
      <c r="F2231" s="183">
        <v>0.35</v>
      </c>
      <c r="G2231" s="124">
        <v>18.84</v>
      </c>
      <c r="H2231" s="84">
        <v>3</v>
      </c>
      <c r="I2231" s="124">
        <f t="shared" si="176"/>
        <v>0</v>
      </c>
      <c r="J2231" s="124">
        <f t="shared" si="177"/>
        <v>0</v>
      </c>
    </row>
    <row r="2232" spans="1:10" s="57" customFormat="1" ht="12.75">
      <c r="A2232"/>
      <c r="B2232" t="s">
        <v>3736</v>
      </c>
      <c r="C2232" s="151"/>
      <c r="D2232" t="s">
        <v>3737</v>
      </c>
      <c r="E2232" s="124">
        <v>29.99</v>
      </c>
      <c r="F2232" s="183">
        <v>0.35</v>
      </c>
      <c r="G2232" s="124">
        <v>19.49</v>
      </c>
      <c r="H2232" s="84">
        <v>3</v>
      </c>
      <c r="I2232" s="124">
        <f t="shared" si="176"/>
        <v>0</v>
      </c>
      <c r="J2232" s="124">
        <f t="shared" si="177"/>
        <v>0</v>
      </c>
    </row>
    <row r="2233" spans="1:10" s="57" customFormat="1" ht="12.75">
      <c r="A2233"/>
      <c r="B2233" t="s">
        <v>3738</v>
      </c>
      <c r="C2233" s="151"/>
      <c r="D2233" t="s">
        <v>3739</v>
      </c>
      <c r="E2233" s="124">
        <v>29.99</v>
      </c>
      <c r="F2233" s="183">
        <v>0.35</v>
      </c>
      <c r="G2233" s="124">
        <v>19.49</v>
      </c>
      <c r="H2233" s="84">
        <v>3</v>
      </c>
      <c r="I2233" s="124">
        <f t="shared" si="176"/>
        <v>0</v>
      </c>
      <c r="J2233" s="124">
        <f t="shared" si="177"/>
        <v>0</v>
      </c>
    </row>
    <row r="2234" spans="1:10" s="57" customFormat="1" ht="12.75">
      <c r="A2234"/>
      <c r="B2234" t="s">
        <v>3740</v>
      </c>
      <c r="C2234" s="151"/>
      <c r="D2234" t="s">
        <v>3741</v>
      </c>
      <c r="E2234" s="124">
        <v>29.99</v>
      </c>
      <c r="F2234" s="183">
        <v>0.35</v>
      </c>
      <c r="G2234" s="124">
        <v>19.49</v>
      </c>
      <c r="H2234" s="84">
        <v>3</v>
      </c>
      <c r="I2234" s="124">
        <f t="shared" si="176"/>
        <v>0</v>
      </c>
      <c r="J2234" s="124">
        <f t="shared" si="177"/>
        <v>0</v>
      </c>
    </row>
    <row r="2235" spans="1:256" s="1" customFormat="1" ht="12.75">
      <c r="A2235"/>
      <c r="B2235" t="s">
        <v>3742</v>
      </c>
      <c r="C2235" s="151"/>
      <c r="D2235" t="s">
        <v>3743</v>
      </c>
      <c r="E2235" s="124">
        <v>29.99</v>
      </c>
      <c r="F2235" s="183">
        <v>0.35</v>
      </c>
      <c r="G2235" s="124">
        <v>19.49</v>
      </c>
      <c r="H2235" s="84">
        <v>3</v>
      </c>
      <c r="I2235" s="124">
        <f t="shared" si="176"/>
        <v>0</v>
      </c>
      <c r="J2235" s="124">
        <f t="shared" si="177"/>
        <v>0</v>
      </c>
      <c r="L2235" s="169"/>
      <c r="M2235" s="170"/>
      <c r="N2235" s="169"/>
      <c r="O2235" s="52"/>
      <c r="P2235" s="162"/>
      <c r="Q2235" s="52"/>
      <c r="R2235" s="171"/>
      <c r="S2235" s="163"/>
      <c r="T2235" s="163"/>
      <c r="U2235" s="168"/>
      <c r="V2235" s="169"/>
      <c r="W2235" s="170"/>
      <c r="X2235" s="169"/>
      <c r="Y2235" s="52"/>
      <c r="Z2235" s="162"/>
      <c r="AA2235" s="52"/>
      <c r="AB2235" s="171"/>
      <c r="AC2235" s="163"/>
      <c r="AD2235" s="163"/>
      <c r="AE2235" s="168"/>
      <c r="AF2235" s="169"/>
      <c r="AG2235" s="170"/>
      <c r="AH2235" s="169"/>
      <c r="AI2235" s="52"/>
      <c r="AJ2235" s="162"/>
      <c r="AK2235" s="52"/>
      <c r="AL2235" s="171"/>
      <c r="AM2235" s="163"/>
      <c r="AN2235" s="163"/>
      <c r="AO2235" s="168"/>
      <c r="AP2235" s="169"/>
      <c r="AQ2235" s="170"/>
      <c r="AR2235" s="169"/>
      <c r="AS2235" s="52"/>
      <c r="AT2235" s="162"/>
      <c r="AU2235" s="52"/>
      <c r="AV2235" s="171"/>
      <c r="AW2235" s="163"/>
      <c r="AX2235" s="163"/>
      <c r="AY2235" s="168"/>
      <c r="AZ2235" s="169"/>
      <c r="BA2235" s="170"/>
      <c r="BB2235" s="169"/>
      <c r="BC2235" s="52"/>
      <c r="BD2235" s="162"/>
      <c r="BE2235" s="52"/>
      <c r="BF2235" s="171"/>
      <c r="BG2235" s="163"/>
      <c r="BH2235" s="163"/>
      <c r="BI2235" s="168"/>
      <c r="BJ2235" s="169"/>
      <c r="BK2235" s="170"/>
      <c r="BL2235" s="169"/>
      <c r="BM2235" s="52"/>
      <c r="BN2235" s="162"/>
      <c r="BO2235" s="52"/>
      <c r="BP2235" s="171"/>
      <c r="BQ2235" s="163"/>
      <c r="BR2235" s="163"/>
      <c r="BS2235" s="168"/>
      <c r="BT2235" s="169"/>
      <c r="BU2235" s="170"/>
      <c r="BV2235" s="169"/>
      <c r="BW2235" s="52"/>
      <c r="BX2235" s="162"/>
      <c r="BY2235" s="52"/>
      <c r="BZ2235" s="171"/>
      <c r="CA2235" s="163"/>
      <c r="CB2235" s="163"/>
      <c r="CC2235" s="168"/>
      <c r="CD2235" s="169"/>
      <c r="CE2235" s="170"/>
      <c r="CF2235" s="169"/>
      <c r="CG2235" s="52"/>
      <c r="CH2235" s="162"/>
      <c r="CI2235" s="52"/>
      <c r="CJ2235" s="171"/>
      <c r="CK2235" s="163"/>
      <c r="CL2235" s="163"/>
      <c r="CM2235" s="168"/>
      <c r="CN2235" s="169"/>
      <c r="CO2235" s="170"/>
      <c r="CP2235" s="169"/>
      <c r="CQ2235" s="52"/>
      <c r="CR2235" s="162"/>
      <c r="CS2235" s="52"/>
      <c r="CT2235" s="171"/>
      <c r="CU2235" s="163"/>
      <c r="CV2235" s="163"/>
      <c r="CW2235" s="168"/>
      <c r="CX2235" s="169"/>
      <c r="CY2235" s="170"/>
      <c r="CZ2235" s="169"/>
      <c r="DA2235" s="52"/>
      <c r="DB2235" s="162"/>
      <c r="DC2235" s="52"/>
      <c r="DD2235" s="171"/>
      <c r="DE2235" s="163"/>
      <c r="DF2235" s="163"/>
      <c r="DG2235" s="168"/>
      <c r="DH2235" s="169"/>
      <c r="DI2235" s="170"/>
      <c r="DJ2235" s="169"/>
      <c r="DK2235" s="52"/>
      <c r="DL2235" s="162"/>
      <c r="DM2235" s="52"/>
      <c r="DN2235" s="171"/>
      <c r="DO2235" s="163"/>
      <c r="DP2235" s="163"/>
      <c r="DQ2235" s="168"/>
      <c r="DR2235" s="169"/>
      <c r="DS2235" s="170"/>
      <c r="DT2235" s="169"/>
      <c r="DU2235" s="52"/>
      <c r="DV2235" s="162"/>
      <c r="DW2235" s="52"/>
      <c r="DX2235" s="171"/>
      <c r="DY2235" s="163"/>
      <c r="DZ2235" s="163"/>
      <c r="EA2235" s="168"/>
      <c r="EB2235" s="169"/>
      <c r="EC2235" s="170"/>
      <c r="ED2235" s="169"/>
      <c r="EE2235" s="52"/>
      <c r="EF2235" s="162"/>
      <c r="EG2235" s="52"/>
      <c r="EH2235" s="171"/>
      <c r="EI2235" s="163"/>
      <c r="EJ2235" s="163"/>
      <c r="EK2235" s="168"/>
      <c r="EL2235" s="169"/>
      <c r="EM2235" s="170"/>
      <c r="EN2235" s="169"/>
      <c r="EO2235" s="52"/>
      <c r="EP2235" s="162"/>
      <c r="EQ2235" s="52"/>
      <c r="ER2235" s="171"/>
      <c r="ES2235" s="163"/>
      <c r="ET2235" s="163"/>
      <c r="EU2235" s="168"/>
      <c r="EV2235" s="169"/>
      <c r="EW2235" s="170"/>
      <c r="EX2235" s="169"/>
      <c r="EY2235" s="52"/>
      <c r="EZ2235" s="162"/>
      <c r="FA2235" s="52"/>
      <c r="FB2235" s="171"/>
      <c r="FC2235" s="163"/>
      <c r="FD2235" s="163"/>
      <c r="FE2235" s="168"/>
      <c r="FF2235" s="169"/>
      <c r="FG2235" s="170"/>
      <c r="FH2235" s="169"/>
      <c r="FI2235" s="52"/>
      <c r="FJ2235" s="162"/>
      <c r="FK2235" s="52"/>
      <c r="FL2235" s="171"/>
      <c r="FM2235" s="163"/>
      <c r="FN2235" s="163"/>
      <c r="FO2235" s="168"/>
      <c r="FP2235" s="169"/>
      <c r="FQ2235" s="170"/>
      <c r="FR2235" s="169"/>
      <c r="FS2235" s="52"/>
      <c r="FT2235" s="162"/>
      <c r="FU2235" s="52"/>
      <c r="FV2235" s="171"/>
      <c r="FW2235" s="163"/>
      <c r="FX2235" s="163"/>
      <c r="FY2235" s="168"/>
      <c r="FZ2235" s="169"/>
      <c r="GA2235" s="170"/>
      <c r="GB2235" s="169"/>
      <c r="GC2235" s="52"/>
      <c r="GD2235" s="162"/>
      <c r="GE2235" s="52"/>
      <c r="GF2235" s="171"/>
      <c r="GG2235" s="163"/>
      <c r="GH2235" s="163"/>
      <c r="GI2235" s="168"/>
      <c r="GJ2235" s="169"/>
      <c r="GK2235" s="170"/>
      <c r="GL2235" s="169"/>
      <c r="GM2235" s="52"/>
      <c r="GN2235" s="162"/>
      <c r="GO2235" s="52"/>
      <c r="GP2235" s="171"/>
      <c r="GQ2235" s="163"/>
      <c r="GR2235" s="163"/>
      <c r="GS2235" s="168"/>
      <c r="GT2235" s="169"/>
      <c r="GU2235" s="170"/>
      <c r="GV2235" s="169"/>
      <c r="GW2235" s="52"/>
      <c r="GX2235" s="162"/>
      <c r="GY2235" s="52"/>
      <c r="GZ2235" s="171"/>
      <c r="HA2235" s="163"/>
      <c r="HB2235" s="163"/>
      <c r="HC2235" s="168"/>
      <c r="HD2235" s="169"/>
      <c r="HE2235" s="170"/>
      <c r="HF2235" s="169"/>
      <c r="HG2235" s="52"/>
      <c r="HH2235" s="162"/>
      <c r="HI2235" s="52"/>
      <c r="HJ2235" s="171"/>
      <c r="HK2235" s="163"/>
      <c r="HL2235" s="163"/>
      <c r="HM2235" s="168"/>
      <c r="HN2235" s="169"/>
      <c r="HO2235" s="170"/>
      <c r="HP2235" s="169"/>
      <c r="HQ2235" s="52"/>
      <c r="HR2235" s="162"/>
      <c r="HS2235" s="52"/>
      <c r="HT2235" s="171"/>
      <c r="HU2235" s="163"/>
      <c r="HV2235" s="163"/>
      <c r="HW2235" s="168"/>
      <c r="HX2235" s="169"/>
      <c r="HY2235" s="170"/>
      <c r="HZ2235" s="169"/>
      <c r="IA2235" s="52"/>
      <c r="IB2235" s="162"/>
      <c r="IC2235" s="52"/>
      <c r="ID2235" s="171"/>
      <c r="IE2235" s="163"/>
      <c r="IF2235" s="163"/>
      <c r="IG2235" s="168"/>
      <c r="IH2235" s="169"/>
      <c r="II2235" s="170"/>
      <c r="IJ2235" s="169"/>
      <c r="IK2235" s="52"/>
      <c r="IL2235" s="162"/>
      <c r="IM2235" s="52"/>
      <c r="IN2235" s="171"/>
      <c r="IO2235" s="163"/>
      <c r="IP2235" s="163"/>
      <c r="IQ2235" s="168"/>
      <c r="IR2235" s="169"/>
      <c r="IS2235" s="170"/>
      <c r="IT2235" s="169"/>
      <c r="IU2235" s="52"/>
      <c r="IV2235" s="162"/>
    </row>
    <row r="2236" spans="1:10" s="57" customFormat="1" ht="12.75">
      <c r="A2236"/>
      <c r="B2236" t="s">
        <v>3744</v>
      </c>
      <c r="C2236" s="151"/>
      <c r="D2236" t="s">
        <v>3745</v>
      </c>
      <c r="E2236" s="124">
        <v>24.99</v>
      </c>
      <c r="F2236" s="183">
        <v>0.35</v>
      </c>
      <c r="G2236" s="124">
        <v>16.24</v>
      </c>
      <c r="H2236" s="84">
        <v>3</v>
      </c>
      <c r="I2236" s="124">
        <f t="shared" si="176"/>
        <v>0</v>
      </c>
      <c r="J2236" s="124">
        <f t="shared" si="177"/>
        <v>0</v>
      </c>
    </row>
    <row r="2237" spans="1:10" s="57" customFormat="1" ht="12.75">
      <c r="A2237"/>
      <c r="B2237" t="s">
        <v>3746</v>
      </c>
      <c r="C2237" s="151"/>
      <c r="D2237" t="s">
        <v>3747</v>
      </c>
      <c r="E2237" s="124">
        <v>22.99</v>
      </c>
      <c r="F2237" s="183">
        <v>0.35</v>
      </c>
      <c r="G2237" s="124">
        <v>14.94</v>
      </c>
      <c r="H2237" s="84">
        <v>3</v>
      </c>
      <c r="I2237" s="124">
        <f t="shared" si="176"/>
        <v>0</v>
      </c>
      <c r="J2237" s="124">
        <f t="shared" si="177"/>
        <v>0</v>
      </c>
    </row>
    <row r="2238" spans="1:10" ht="12.75">
      <c r="A2238" t="s">
        <v>342</v>
      </c>
      <c r="B2238"/>
      <c r="C2238" s="151"/>
      <c r="D2238"/>
      <c r="E2238" s="124"/>
      <c r="F2238" s="182"/>
      <c r="G2238" s="124"/>
      <c r="H2238"/>
      <c r="I2238" s="124"/>
      <c r="J2238" s="124"/>
    </row>
    <row r="2239" spans="1:10" ht="12.75">
      <c r="A2239"/>
      <c r="B2239" t="s">
        <v>3748</v>
      </c>
      <c r="C2239" s="151"/>
      <c r="D2239" t="s">
        <v>3749</v>
      </c>
      <c r="E2239" s="124">
        <v>39.99</v>
      </c>
      <c r="F2239" s="183">
        <v>0.35</v>
      </c>
      <c r="G2239" s="124">
        <v>25.99</v>
      </c>
      <c r="H2239" s="84">
        <v>3</v>
      </c>
      <c r="I2239" s="124">
        <f aca="true" t="shared" si="178" ref="I2239:I2245">C2239*E2239</f>
        <v>0</v>
      </c>
      <c r="J2239" s="124">
        <f aca="true" t="shared" si="179" ref="J2239:J2245">C2239*G2239</f>
        <v>0</v>
      </c>
    </row>
    <row r="2240" spans="1:10" ht="12.75">
      <c r="A2240"/>
      <c r="B2240" t="s">
        <v>3750</v>
      </c>
      <c r="C2240" s="151"/>
      <c r="D2240" t="s">
        <v>3751</v>
      </c>
      <c r="E2240" s="124">
        <v>29.99</v>
      </c>
      <c r="F2240" s="183">
        <v>0.35</v>
      </c>
      <c r="G2240" s="124">
        <v>19.49</v>
      </c>
      <c r="H2240" s="84">
        <v>3</v>
      </c>
      <c r="I2240" s="124">
        <f t="shared" si="178"/>
        <v>0</v>
      </c>
      <c r="J2240" s="124">
        <f t="shared" si="179"/>
        <v>0</v>
      </c>
    </row>
    <row r="2241" spans="1:10" s="57" customFormat="1" ht="12.75">
      <c r="A2241"/>
      <c r="B2241" t="s">
        <v>3752</v>
      </c>
      <c r="C2241" s="151"/>
      <c r="D2241" t="s">
        <v>3753</v>
      </c>
      <c r="E2241" s="124">
        <v>29.99</v>
      </c>
      <c r="F2241" s="183">
        <v>0.35</v>
      </c>
      <c r="G2241" s="124">
        <v>19.49</v>
      </c>
      <c r="H2241" s="84">
        <v>3</v>
      </c>
      <c r="I2241" s="124">
        <f t="shared" si="178"/>
        <v>0</v>
      </c>
      <c r="J2241" s="124">
        <f t="shared" si="179"/>
        <v>0</v>
      </c>
    </row>
    <row r="2242" spans="1:10" s="57" customFormat="1" ht="12.75">
      <c r="A2242"/>
      <c r="B2242" t="s">
        <v>3754</v>
      </c>
      <c r="C2242" s="151"/>
      <c r="D2242" t="s">
        <v>3755</v>
      </c>
      <c r="E2242" s="124">
        <v>19.99</v>
      </c>
      <c r="F2242" s="183">
        <v>0.35</v>
      </c>
      <c r="G2242" s="124">
        <v>12.99</v>
      </c>
      <c r="H2242" s="84">
        <v>3</v>
      </c>
      <c r="I2242" s="124">
        <f t="shared" si="178"/>
        <v>0</v>
      </c>
      <c r="J2242" s="124">
        <f t="shared" si="179"/>
        <v>0</v>
      </c>
    </row>
    <row r="2243" spans="1:10" s="57" customFormat="1" ht="12.75">
      <c r="A2243"/>
      <c r="B2243" t="s">
        <v>3756</v>
      </c>
      <c r="C2243" s="151"/>
      <c r="D2243" t="s">
        <v>3757</v>
      </c>
      <c r="E2243" s="124">
        <v>19.99</v>
      </c>
      <c r="F2243" s="183">
        <v>0.35</v>
      </c>
      <c r="G2243" s="124">
        <v>12.99</v>
      </c>
      <c r="H2243" s="84">
        <v>3</v>
      </c>
      <c r="I2243" s="124">
        <f t="shared" si="178"/>
        <v>0</v>
      </c>
      <c r="J2243" s="124">
        <f t="shared" si="179"/>
        <v>0</v>
      </c>
    </row>
    <row r="2244" spans="1:10" ht="12.75">
      <c r="A2244"/>
      <c r="B2244" t="s">
        <v>3758</v>
      </c>
      <c r="C2244" s="151"/>
      <c r="D2244" t="s">
        <v>3759</v>
      </c>
      <c r="E2244" s="124">
        <v>4.99</v>
      </c>
      <c r="F2244" s="183">
        <v>0.35</v>
      </c>
      <c r="G2244" s="124">
        <v>3.24</v>
      </c>
      <c r="H2244" s="84">
        <v>1</v>
      </c>
      <c r="I2244" s="124">
        <f t="shared" si="178"/>
        <v>0</v>
      </c>
      <c r="J2244" s="124">
        <f t="shared" si="179"/>
        <v>0</v>
      </c>
    </row>
    <row r="2245" spans="1:10" s="57" customFormat="1" ht="12.75">
      <c r="A2245"/>
      <c r="B2245" t="s">
        <v>3760</v>
      </c>
      <c r="C2245" s="151"/>
      <c r="D2245" t="s">
        <v>3761</v>
      </c>
      <c r="E2245" s="124">
        <v>22.5</v>
      </c>
      <c r="F2245" s="183">
        <v>0.3</v>
      </c>
      <c r="G2245" s="124">
        <v>15.75</v>
      </c>
      <c r="H2245" s="84">
        <v>3</v>
      </c>
      <c r="I2245" s="124">
        <f t="shared" si="178"/>
        <v>0</v>
      </c>
      <c r="J2245" s="124">
        <f t="shared" si="179"/>
        <v>0</v>
      </c>
    </row>
    <row r="2246" spans="1:10" s="57" customFormat="1" ht="12.75">
      <c r="A2246" t="s">
        <v>236</v>
      </c>
      <c r="B2246"/>
      <c r="C2246" s="151"/>
      <c r="D2246"/>
      <c r="E2246" s="124"/>
      <c r="F2246" s="182"/>
      <c r="G2246" s="124"/>
      <c r="H2246"/>
      <c r="I2246" s="124"/>
      <c r="J2246" s="124"/>
    </row>
    <row r="2247" spans="1:10" s="57" customFormat="1" ht="12.75">
      <c r="A2247"/>
      <c r="B2247" t="s">
        <v>3762</v>
      </c>
      <c r="C2247" s="151"/>
      <c r="D2247" t="s">
        <v>3763</v>
      </c>
      <c r="E2247" s="124">
        <v>9.95</v>
      </c>
      <c r="F2247" s="183">
        <v>0.35</v>
      </c>
      <c r="G2247" s="124">
        <v>6.47</v>
      </c>
      <c r="H2247" s="84">
        <v>3</v>
      </c>
      <c r="I2247" s="124">
        <f aca="true" t="shared" si="180" ref="I2247:I2255">C2247*E2247</f>
        <v>0</v>
      </c>
      <c r="J2247" s="124">
        <f aca="true" t="shared" si="181" ref="J2247:J2255">C2247*G2247</f>
        <v>0</v>
      </c>
    </row>
    <row r="2248" spans="1:10" s="57" customFormat="1" ht="12.75">
      <c r="A2248"/>
      <c r="B2248" t="s">
        <v>3764</v>
      </c>
      <c r="C2248" s="151"/>
      <c r="D2248" t="s">
        <v>3765</v>
      </c>
      <c r="E2248" s="124">
        <v>9.95</v>
      </c>
      <c r="F2248" s="183">
        <v>0.35</v>
      </c>
      <c r="G2248" s="124">
        <v>6.47</v>
      </c>
      <c r="H2248" s="84">
        <v>3</v>
      </c>
      <c r="I2248" s="124">
        <f t="shared" si="180"/>
        <v>0</v>
      </c>
      <c r="J2248" s="124">
        <f t="shared" si="181"/>
        <v>0</v>
      </c>
    </row>
    <row r="2249" spans="1:10" s="57" customFormat="1" ht="12.75">
      <c r="A2249"/>
      <c r="B2249" t="s">
        <v>3766</v>
      </c>
      <c r="C2249" s="151"/>
      <c r="D2249" t="s">
        <v>3767</v>
      </c>
      <c r="E2249" s="124">
        <v>9.99</v>
      </c>
      <c r="F2249" s="183">
        <v>0.35</v>
      </c>
      <c r="G2249" s="124">
        <v>6.49</v>
      </c>
      <c r="H2249" s="84">
        <v>3</v>
      </c>
      <c r="I2249" s="124">
        <f t="shared" si="180"/>
        <v>0</v>
      </c>
      <c r="J2249" s="124">
        <f t="shared" si="181"/>
        <v>0</v>
      </c>
    </row>
    <row r="2250" spans="1:10" ht="12.75">
      <c r="A2250"/>
      <c r="B2250" t="s">
        <v>3768</v>
      </c>
      <c r="C2250" s="151"/>
      <c r="D2250" t="s">
        <v>3769</v>
      </c>
      <c r="E2250" s="124">
        <v>9.99</v>
      </c>
      <c r="F2250" s="183">
        <v>0.35</v>
      </c>
      <c r="G2250" s="124">
        <v>6.49</v>
      </c>
      <c r="H2250" s="84">
        <v>3</v>
      </c>
      <c r="I2250" s="124">
        <f t="shared" si="180"/>
        <v>0</v>
      </c>
      <c r="J2250" s="124">
        <f t="shared" si="181"/>
        <v>0</v>
      </c>
    </row>
    <row r="2251" spans="1:10" s="57" customFormat="1" ht="12.75">
      <c r="A2251"/>
      <c r="B2251" t="s">
        <v>3770</v>
      </c>
      <c r="C2251" s="151"/>
      <c r="D2251" t="s">
        <v>3771</v>
      </c>
      <c r="E2251" s="124">
        <v>9.99</v>
      </c>
      <c r="F2251" s="183">
        <v>0.3</v>
      </c>
      <c r="G2251" s="124">
        <v>6.99</v>
      </c>
      <c r="H2251" s="84">
        <v>2</v>
      </c>
      <c r="I2251" s="124">
        <f t="shared" si="180"/>
        <v>0</v>
      </c>
      <c r="J2251" s="124">
        <f t="shared" si="181"/>
        <v>0</v>
      </c>
    </row>
    <row r="2252" spans="1:10" ht="12.75">
      <c r="A2252"/>
      <c r="B2252" t="s">
        <v>3772</v>
      </c>
      <c r="C2252" s="151"/>
      <c r="D2252" t="s">
        <v>3773</v>
      </c>
      <c r="E2252" s="124">
        <v>55</v>
      </c>
      <c r="F2252" s="183">
        <v>0.3</v>
      </c>
      <c r="G2252" s="124">
        <v>38.5</v>
      </c>
      <c r="H2252" s="84">
        <v>4</v>
      </c>
      <c r="I2252" s="124">
        <f t="shared" si="180"/>
        <v>0</v>
      </c>
      <c r="J2252" s="124">
        <f t="shared" si="181"/>
        <v>0</v>
      </c>
    </row>
    <row r="2253" spans="1:10" ht="12.75">
      <c r="A2253"/>
      <c r="B2253" t="s">
        <v>3774</v>
      </c>
      <c r="C2253" s="151"/>
      <c r="D2253" t="s">
        <v>3775</v>
      </c>
      <c r="E2253" s="124">
        <v>29.99</v>
      </c>
      <c r="F2253" s="183">
        <v>0.3</v>
      </c>
      <c r="G2253" s="124">
        <v>20.99</v>
      </c>
      <c r="H2253" s="84">
        <v>4</v>
      </c>
      <c r="I2253" s="124">
        <f t="shared" si="180"/>
        <v>0</v>
      </c>
      <c r="J2253" s="124">
        <f t="shared" si="181"/>
        <v>0</v>
      </c>
    </row>
    <row r="2254" spans="1:10" ht="12.75">
      <c r="A2254"/>
      <c r="B2254" t="s">
        <v>3776</v>
      </c>
      <c r="C2254" s="151"/>
      <c r="D2254" t="s">
        <v>3777</v>
      </c>
      <c r="E2254" s="124">
        <v>29.99</v>
      </c>
      <c r="F2254" s="183">
        <v>0.3</v>
      </c>
      <c r="G2254" s="124">
        <v>20.99</v>
      </c>
      <c r="H2254" s="84">
        <v>4</v>
      </c>
      <c r="I2254" s="124">
        <f t="shared" si="180"/>
        <v>0</v>
      </c>
      <c r="J2254" s="124">
        <f t="shared" si="181"/>
        <v>0</v>
      </c>
    </row>
    <row r="2255" spans="1:10" s="57" customFormat="1" ht="12.75">
      <c r="A2255"/>
      <c r="B2255" t="s">
        <v>3778</v>
      </c>
      <c r="C2255" s="151"/>
      <c r="D2255" t="s">
        <v>3779</v>
      </c>
      <c r="E2255" s="124">
        <v>59.99</v>
      </c>
      <c r="F2255" s="183">
        <v>0.3</v>
      </c>
      <c r="G2255" s="124">
        <v>41.99</v>
      </c>
      <c r="H2255" s="84">
        <v>4</v>
      </c>
      <c r="I2255" s="124">
        <f t="shared" si="180"/>
        <v>0</v>
      </c>
      <c r="J2255" s="124">
        <f t="shared" si="181"/>
        <v>0</v>
      </c>
    </row>
    <row r="2256" spans="1:10" ht="12.75">
      <c r="A2256" t="s">
        <v>3780</v>
      </c>
      <c r="B2256"/>
      <c r="C2256" s="151"/>
      <c r="D2256"/>
      <c r="E2256" s="124"/>
      <c r="F2256" s="182"/>
      <c r="G2256" s="124"/>
      <c r="H2256"/>
      <c r="I2256" s="124"/>
      <c r="J2256" s="124"/>
    </row>
    <row r="2257" spans="1:10" s="57" customFormat="1" ht="12.75">
      <c r="A2257"/>
      <c r="B2257" t="s">
        <v>3781</v>
      </c>
      <c r="C2257" s="151"/>
      <c r="D2257" t="s">
        <v>3782</v>
      </c>
      <c r="E2257" s="124">
        <v>16.99</v>
      </c>
      <c r="F2257" s="183">
        <v>0.3</v>
      </c>
      <c r="G2257" s="124">
        <v>11.89</v>
      </c>
      <c r="H2257" s="84">
        <v>3</v>
      </c>
      <c r="I2257" s="124">
        <f aca="true" t="shared" si="182" ref="I2257:I2264">C2257*E2257</f>
        <v>0</v>
      </c>
      <c r="J2257" s="124">
        <f aca="true" t="shared" si="183" ref="J2257:J2264">C2257*G2257</f>
        <v>0</v>
      </c>
    </row>
    <row r="2258" spans="1:10" ht="12.75">
      <c r="A2258"/>
      <c r="B2258" t="s">
        <v>3783</v>
      </c>
      <c r="C2258" s="151"/>
      <c r="D2258" t="s">
        <v>3784</v>
      </c>
      <c r="E2258" s="124">
        <v>23.99</v>
      </c>
      <c r="F2258" s="183">
        <v>0.3</v>
      </c>
      <c r="G2258" s="124">
        <v>16.79</v>
      </c>
      <c r="H2258" s="84">
        <v>3</v>
      </c>
      <c r="I2258" s="124">
        <f t="shared" si="182"/>
        <v>0</v>
      </c>
      <c r="J2258" s="124">
        <f t="shared" si="183"/>
        <v>0</v>
      </c>
    </row>
    <row r="2259" spans="1:10" ht="12.75">
      <c r="A2259"/>
      <c r="B2259" t="s">
        <v>3785</v>
      </c>
      <c r="C2259" s="151"/>
      <c r="D2259" t="s">
        <v>3786</v>
      </c>
      <c r="E2259" s="124">
        <v>16.99</v>
      </c>
      <c r="F2259" s="183">
        <v>0.3</v>
      </c>
      <c r="G2259" s="124">
        <v>11.89</v>
      </c>
      <c r="H2259" s="84">
        <v>3</v>
      </c>
      <c r="I2259" s="124">
        <f t="shared" si="182"/>
        <v>0</v>
      </c>
      <c r="J2259" s="124">
        <f t="shared" si="183"/>
        <v>0</v>
      </c>
    </row>
    <row r="2260" spans="1:10" ht="12.75">
      <c r="A2260"/>
      <c r="B2260" t="s">
        <v>3787</v>
      </c>
      <c r="C2260" s="151"/>
      <c r="D2260" t="s">
        <v>3788</v>
      </c>
      <c r="E2260" s="124">
        <v>17.99</v>
      </c>
      <c r="F2260" s="183">
        <v>0.3</v>
      </c>
      <c r="G2260" s="124">
        <v>12.59</v>
      </c>
      <c r="H2260" s="84">
        <v>4</v>
      </c>
      <c r="I2260" s="124">
        <f t="shared" si="182"/>
        <v>0</v>
      </c>
      <c r="J2260" s="124">
        <f t="shared" si="183"/>
        <v>0</v>
      </c>
    </row>
    <row r="2261" spans="1:10" ht="12.75">
      <c r="A2261"/>
      <c r="B2261" t="s">
        <v>3789</v>
      </c>
      <c r="C2261" s="151"/>
      <c r="D2261" t="s">
        <v>3790</v>
      </c>
      <c r="E2261" s="124">
        <v>17.99</v>
      </c>
      <c r="F2261" s="183">
        <v>0.3</v>
      </c>
      <c r="G2261" s="124">
        <v>12.59</v>
      </c>
      <c r="H2261" s="84">
        <v>4</v>
      </c>
      <c r="I2261" s="124">
        <f t="shared" si="182"/>
        <v>0</v>
      </c>
      <c r="J2261" s="124">
        <f t="shared" si="183"/>
        <v>0</v>
      </c>
    </row>
    <row r="2262" spans="1:10" ht="12.75">
      <c r="A2262"/>
      <c r="B2262" t="s">
        <v>3791</v>
      </c>
      <c r="C2262" s="151"/>
      <c r="D2262" t="s">
        <v>3792</v>
      </c>
      <c r="E2262" s="124">
        <v>17.99</v>
      </c>
      <c r="F2262" s="183">
        <v>0.3</v>
      </c>
      <c r="G2262" s="124">
        <v>12.59</v>
      </c>
      <c r="H2262" s="84">
        <v>4</v>
      </c>
      <c r="I2262" s="124">
        <f t="shared" si="182"/>
        <v>0</v>
      </c>
      <c r="J2262" s="124">
        <f t="shared" si="183"/>
        <v>0</v>
      </c>
    </row>
    <row r="2263" spans="1:10" ht="12.75">
      <c r="A2263"/>
      <c r="B2263" t="s">
        <v>3793</v>
      </c>
      <c r="C2263" s="151"/>
      <c r="D2263" t="s">
        <v>3794</v>
      </c>
      <c r="E2263" s="124">
        <v>19.99</v>
      </c>
      <c r="F2263" s="183">
        <v>0.3</v>
      </c>
      <c r="G2263" s="124">
        <v>13.99</v>
      </c>
      <c r="H2263" s="84">
        <v>3</v>
      </c>
      <c r="I2263" s="124">
        <f t="shared" si="182"/>
        <v>0</v>
      </c>
      <c r="J2263" s="124">
        <f t="shared" si="183"/>
        <v>0</v>
      </c>
    </row>
    <row r="2264" spans="1:10" ht="12.75">
      <c r="A2264"/>
      <c r="B2264" t="s">
        <v>3795</v>
      </c>
      <c r="C2264" s="151"/>
      <c r="D2264" t="s">
        <v>3796</v>
      </c>
      <c r="E2264" s="124">
        <v>12</v>
      </c>
      <c r="F2264" s="183">
        <v>0.3</v>
      </c>
      <c r="G2264" s="124">
        <v>8.4</v>
      </c>
      <c r="H2264" s="84">
        <v>3</v>
      </c>
      <c r="I2264" s="124">
        <f t="shared" si="182"/>
        <v>0</v>
      </c>
      <c r="J2264" s="124">
        <f t="shared" si="183"/>
        <v>0</v>
      </c>
    </row>
    <row r="2265" spans="1:10" s="57" customFormat="1" ht="12.75">
      <c r="A2265" t="s">
        <v>3797</v>
      </c>
      <c r="B2265"/>
      <c r="C2265" s="151"/>
      <c r="D2265"/>
      <c r="E2265" s="124"/>
      <c r="F2265" s="182"/>
      <c r="G2265" s="124"/>
      <c r="H2265"/>
      <c r="I2265" s="124"/>
      <c r="J2265" s="124"/>
    </row>
    <row r="2266" spans="1:10" ht="12.75">
      <c r="A2266"/>
      <c r="B2266" t="s">
        <v>3798</v>
      </c>
      <c r="C2266" s="151"/>
      <c r="D2266" t="s">
        <v>3799</v>
      </c>
      <c r="E2266" s="124">
        <v>3.99</v>
      </c>
      <c r="F2266" s="183">
        <v>0.3</v>
      </c>
      <c r="G2266" s="124">
        <v>2.79</v>
      </c>
      <c r="H2266" s="84">
        <v>1</v>
      </c>
      <c r="I2266" s="124">
        <f aca="true" t="shared" si="184" ref="I2266:I2276">C2266*E2266</f>
        <v>0</v>
      </c>
      <c r="J2266" s="124">
        <f aca="true" t="shared" si="185" ref="J2266:J2276">C2266*G2266</f>
        <v>0</v>
      </c>
    </row>
    <row r="2267" spans="1:10" s="57" customFormat="1" ht="12.75">
      <c r="A2267"/>
      <c r="B2267" t="s">
        <v>3800</v>
      </c>
      <c r="C2267" s="151"/>
      <c r="D2267" t="s">
        <v>3801</v>
      </c>
      <c r="E2267" s="124">
        <v>3.99</v>
      </c>
      <c r="F2267" s="183">
        <v>0.3</v>
      </c>
      <c r="G2267" s="124">
        <v>2.79</v>
      </c>
      <c r="H2267" s="84">
        <v>1</v>
      </c>
      <c r="I2267" s="124">
        <f t="shared" si="184"/>
        <v>0</v>
      </c>
      <c r="J2267" s="124">
        <f t="shared" si="185"/>
        <v>0</v>
      </c>
    </row>
    <row r="2268" spans="1:10" ht="12.75">
      <c r="A2268"/>
      <c r="B2268" t="s">
        <v>3802</v>
      </c>
      <c r="C2268" s="151"/>
      <c r="D2268" t="s">
        <v>3803</v>
      </c>
      <c r="E2268" s="124">
        <v>29.99</v>
      </c>
      <c r="F2268" s="183">
        <v>0.3</v>
      </c>
      <c r="G2268" s="124">
        <v>20.99</v>
      </c>
      <c r="H2268" s="84">
        <v>3</v>
      </c>
      <c r="I2268" s="124">
        <f t="shared" si="184"/>
        <v>0</v>
      </c>
      <c r="J2268" s="124">
        <f t="shared" si="185"/>
        <v>0</v>
      </c>
    </row>
    <row r="2269" spans="1:10" s="57" customFormat="1" ht="12.75">
      <c r="A2269"/>
      <c r="B2269" t="s">
        <v>3804</v>
      </c>
      <c r="C2269" s="151"/>
      <c r="D2269" t="s">
        <v>3805</v>
      </c>
      <c r="E2269" s="124">
        <v>24.99</v>
      </c>
      <c r="F2269" s="183">
        <v>0.3</v>
      </c>
      <c r="G2269" s="124">
        <v>17.49</v>
      </c>
      <c r="H2269" s="84">
        <v>3</v>
      </c>
      <c r="I2269" s="124">
        <f t="shared" si="184"/>
        <v>0</v>
      </c>
      <c r="J2269" s="124">
        <f t="shared" si="185"/>
        <v>0</v>
      </c>
    </row>
    <row r="2270" spans="1:10" ht="12.75">
      <c r="A2270"/>
      <c r="B2270" t="s">
        <v>3806</v>
      </c>
      <c r="C2270" s="151"/>
      <c r="D2270" t="s">
        <v>3807</v>
      </c>
      <c r="E2270" s="124">
        <v>16.95</v>
      </c>
      <c r="F2270" s="183">
        <v>0.35</v>
      </c>
      <c r="G2270" s="124">
        <v>11.02</v>
      </c>
      <c r="H2270" s="84">
        <v>4</v>
      </c>
      <c r="I2270" s="124">
        <f t="shared" si="184"/>
        <v>0</v>
      </c>
      <c r="J2270" s="124">
        <f t="shared" si="185"/>
        <v>0</v>
      </c>
    </row>
    <row r="2271" spans="1:10" s="57" customFormat="1" ht="12.75">
      <c r="A2271"/>
      <c r="B2271" t="s">
        <v>3808</v>
      </c>
      <c r="C2271" s="151"/>
      <c r="D2271" t="s">
        <v>3809</v>
      </c>
      <c r="E2271" s="124">
        <v>25</v>
      </c>
      <c r="F2271" s="183">
        <v>0.35</v>
      </c>
      <c r="G2271" s="124">
        <v>16.25</v>
      </c>
      <c r="H2271" s="84">
        <v>4</v>
      </c>
      <c r="I2271" s="124">
        <f t="shared" si="184"/>
        <v>0</v>
      </c>
      <c r="J2271" s="124">
        <f t="shared" si="185"/>
        <v>0</v>
      </c>
    </row>
    <row r="2272" spans="1:10" ht="12.75">
      <c r="A2272"/>
      <c r="B2272" t="s">
        <v>3810</v>
      </c>
      <c r="C2272" s="151"/>
      <c r="D2272" t="s">
        <v>3811</v>
      </c>
      <c r="E2272" s="124">
        <v>50</v>
      </c>
      <c r="F2272" s="183">
        <v>0.35</v>
      </c>
      <c r="G2272" s="124">
        <v>32.5</v>
      </c>
      <c r="H2272" s="84">
        <v>4</v>
      </c>
      <c r="I2272" s="124">
        <f t="shared" si="184"/>
        <v>0</v>
      </c>
      <c r="J2272" s="124">
        <f t="shared" si="185"/>
        <v>0</v>
      </c>
    </row>
    <row r="2273" spans="1:10" s="57" customFormat="1" ht="12.75">
      <c r="A2273"/>
      <c r="B2273" t="s">
        <v>3812</v>
      </c>
      <c r="C2273" s="151"/>
      <c r="D2273" t="s">
        <v>285</v>
      </c>
      <c r="E2273" s="124">
        <v>29.95</v>
      </c>
      <c r="F2273" s="183">
        <v>0.35</v>
      </c>
      <c r="G2273" s="124">
        <v>19.47</v>
      </c>
      <c r="H2273" s="84">
        <v>4</v>
      </c>
      <c r="I2273" s="124">
        <f t="shared" si="184"/>
        <v>0</v>
      </c>
      <c r="J2273" s="124">
        <f t="shared" si="185"/>
        <v>0</v>
      </c>
    </row>
    <row r="2274" spans="1:10" ht="12.75">
      <c r="A2274"/>
      <c r="B2274" t="s">
        <v>3813</v>
      </c>
      <c r="C2274" s="151"/>
      <c r="D2274" t="s">
        <v>286</v>
      </c>
      <c r="E2274" s="124">
        <v>35</v>
      </c>
      <c r="F2274" s="183">
        <v>0.35</v>
      </c>
      <c r="G2274" s="124">
        <v>22.75</v>
      </c>
      <c r="H2274" s="84">
        <v>4</v>
      </c>
      <c r="I2274" s="124">
        <f t="shared" si="184"/>
        <v>0</v>
      </c>
      <c r="J2274" s="124">
        <f t="shared" si="185"/>
        <v>0</v>
      </c>
    </row>
    <row r="2275" spans="1:10" ht="12.75">
      <c r="A2275"/>
      <c r="B2275" t="s">
        <v>3814</v>
      </c>
      <c r="C2275" s="151"/>
      <c r="D2275" t="s">
        <v>287</v>
      </c>
      <c r="E2275" s="124">
        <v>29.95</v>
      </c>
      <c r="F2275" s="183">
        <v>0.35</v>
      </c>
      <c r="G2275" s="124">
        <v>19.47</v>
      </c>
      <c r="H2275" s="84">
        <v>4</v>
      </c>
      <c r="I2275" s="124">
        <f t="shared" si="184"/>
        <v>0</v>
      </c>
      <c r="J2275" s="124">
        <f t="shared" si="185"/>
        <v>0</v>
      </c>
    </row>
    <row r="2276" spans="1:10" s="57" customFormat="1" ht="12.75">
      <c r="A2276"/>
      <c r="B2276" t="s">
        <v>3815</v>
      </c>
      <c r="C2276" s="151"/>
      <c r="D2276" t="s">
        <v>288</v>
      </c>
      <c r="E2276" s="124">
        <v>35</v>
      </c>
      <c r="F2276" s="183">
        <v>0.35</v>
      </c>
      <c r="G2276" s="124">
        <v>22.75</v>
      </c>
      <c r="H2276" s="84">
        <v>4</v>
      </c>
      <c r="I2276" s="124">
        <f t="shared" si="184"/>
        <v>0</v>
      </c>
      <c r="J2276" s="124">
        <f t="shared" si="185"/>
        <v>0</v>
      </c>
    </row>
    <row r="2277" spans="1:10" ht="12.75">
      <c r="A2277" t="s">
        <v>394</v>
      </c>
      <c r="B2277"/>
      <c r="C2277" s="151"/>
      <c r="D2277"/>
      <c r="E2277" s="124"/>
      <c r="F2277" s="182"/>
      <c r="G2277" s="124"/>
      <c r="H2277"/>
      <c r="I2277" s="124"/>
      <c r="J2277" s="124"/>
    </row>
    <row r="2278" spans="1:10" s="57" customFormat="1" ht="12.75">
      <c r="A2278"/>
      <c r="B2278" t="s">
        <v>3816</v>
      </c>
      <c r="C2278" s="151"/>
      <c r="D2278" t="s">
        <v>473</v>
      </c>
      <c r="E2278" s="124">
        <v>24.95</v>
      </c>
      <c r="F2278" s="183">
        <v>0.35</v>
      </c>
      <c r="G2278" s="124">
        <v>16.22</v>
      </c>
      <c r="H2278" s="84">
        <v>4</v>
      </c>
      <c r="I2278" s="124">
        <f aca="true" t="shared" si="186" ref="I2278:I2284">C2278*E2278</f>
        <v>0</v>
      </c>
      <c r="J2278" s="124">
        <f aca="true" t="shared" si="187" ref="J2278:J2284">C2278*G2278</f>
        <v>0</v>
      </c>
    </row>
    <row r="2279" spans="1:10" ht="12.75">
      <c r="A2279"/>
      <c r="B2279" t="s">
        <v>3817</v>
      </c>
      <c r="C2279" s="151"/>
      <c r="D2279" t="s">
        <v>3818</v>
      </c>
      <c r="E2279" s="124">
        <v>4.99</v>
      </c>
      <c r="F2279" s="183">
        <v>0.3</v>
      </c>
      <c r="G2279" s="124">
        <v>3.49</v>
      </c>
      <c r="H2279" s="84">
        <v>4</v>
      </c>
      <c r="I2279" s="124">
        <f t="shared" si="186"/>
        <v>0</v>
      </c>
      <c r="J2279" s="124">
        <f t="shared" si="187"/>
        <v>0</v>
      </c>
    </row>
    <row r="2280" spans="1:10" ht="12.75">
      <c r="A2280"/>
      <c r="B2280" t="s">
        <v>3819</v>
      </c>
      <c r="C2280" s="151"/>
      <c r="D2280" t="s">
        <v>3820</v>
      </c>
      <c r="E2280" s="124">
        <v>4.99</v>
      </c>
      <c r="F2280" s="183">
        <v>0.3</v>
      </c>
      <c r="G2280" s="124">
        <v>3.49</v>
      </c>
      <c r="H2280" s="84">
        <v>4</v>
      </c>
      <c r="I2280" s="124">
        <f t="shared" si="186"/>
        <v>0</v>
      </c>
      <c r="J2280" s="124">
        <f t="shared" si="187"/>
        <v>0</v>
      </c>
    </row>
    <row r="2281" spans="1:10" ht="12.75">
      <c r="A2281"/>
      <c r="B2281" t="s">
        <v>3821</v>
      </c>
      <c r="C2281" s="151"/>
      <c r="D2281" t="s">
        <v>3822</v>
      </c>
      <c r="E2281" s="124">
        <v>4.99</v>
      </c>
      <c r="F2281" s="183">
        <v>0.3</v>
      </c>
      <c r="G2281" s="124">
        <v>3.49</v>
      </c>
      <c r="H2281" s="84">
        <v>4</v>
      </c>
      <c r="I2281" s="124">
        <f t="shared" si="186"/>
        <v>0</v>
      </c>
      <c r="J2281" s="124">
        <f t="shared" si="187"/>
        <v>0</v>
      </c>
    </row>
    <row r="2282" spans="1:10" ht="12.75">
      <c r="A2282"/>
      <c r="B2282" t="s">
        <v>3823</v>
      </c>
      <c r="C2282" s="151"/>
      <c r="D2282" t="s">
        <v>3824</v>
      </c>
      <c r="E2282" s="124">
        <v>4.99</v>
      </c>
      <c r="F2282" s="183">
        <v>0.3</v>
      </c>
      <c r="G2282" s="124">
        <v>3.49</v>
      </c>
      <c r="H2282" s="84">
        <v>4</v>
      </c>
      <c r="I2282" s="124">
        <f t="shared" si="186"/>
        <v>0</v>
      </c>
      <c r="J2282" s="124">
        <f t="shared" si="187"/>
        <v>0</v>
      </c>
    </row>
    <row r="2283" spans="1:10" ht="12.75">
      <c r="A2283"/>
      <c r="B2283" t="s">
        <v>3825</v>
      </c>
      <c r="C2283" s="151"/>
      <c r="D2283" t="s">
        <v>3826</v>
      </c>
      <c r="E2283" s="124">
        <v>20</v>
      </c>
      <c r="F2283" s="183">
        <v>0.2</v>
      </c>
      <c r="G2283" s="124">
        <v>16</v>
      </c>
      <c r="H2283" s="84">
        <v>7</v>
      </c>
      <c r="I2283" s="124">
        <f t="shared" si="186"/>
        <v>0</v>
      </c>
      <c r="J2283" s="124">
        <f t="shared" si="187"/>
        <v>0</v>
      </c>
    </row>
    <row r="2284" spans="1:10" ht="12.75">
      <c r="A2284"/>
      <c r="B2284" t="s">
        <v>3827</v>
      </c>
      <c r="C2284" s="151"/>
      <c r="D2284" t="s">
        <v>3828</v>
      </c>
      <c r="E2284" s="124">
        <v>9.99</v>
      </c>
      <c r="F2284" s="183">
        <v>0.3</v>
      </c>
      <c r="G2284" s="124">
        <v>6.99</v>
      </c>
      <c r="H2284" s="84">
        <v>3</v>
      </c>
      <c r="I2284" s="124">
        <f t="shared" si="186"/>
        <v>0</v>
      </c>
      <c r="J2284" s="124">
        <f t="shared" si="187"/>
        <v>0</v>
      </c>
    </row>
    <row r="2285" spans="1:10" ht="12.75">
      <c r="A2285" t="s">
        <v>247</v>
      </c>
      <c r="B2285"/>
      <c r="C2285" s="151"/>
      <c r="D2285"/>
      <c r="E2285" s="124"/>
      <c r="F2285" s="182"/>
      <c r="G2285" s="124"/>
      <c r="H2285"/>
      <c r="I2285" s="124"/>
      <c r="J2285" s="124"/>
    </row>
    <row r="2286" spans="1:10" ht="12.75">
      <c r="A2286"/>
      <c r="B2286" t="s">
        <v>3829</v>
      </c>
      <c r="C2286" s="151"/>
      <c r="D2286" t="s">
        <v>3830</v>
      </c>
      <c r="E2286" s="124">
        <v>9.99</v>
      </c>
      <c r="F2286" s="183">
        <v>0.3</v>
      </c>
      <c r="G2286" s="124">
        <v>6.99</v>
      </c>
      <c r="H2286" s="84">
        <v>3</v>
      </c>
      <c r="I2286" s="124">
        <f aca="true" t="shared" si="188" ref="I2286:I2294">C2286*E2286</f>
        <v>0</v>
      </c>
      <c r="J2286" s="124">
        <f aca="true" t="shared" si="189" ref="J2286:J2294">C2286*G2286</f>
        <v>0</v>
      </c>
    </row>
    <row r="2287" spans="1:10" ht="12.75">
      <c r="A2287"/>
      <c r="B2287" t="s">
        <v>3831</v>
      </c>
      <c r="C2287" s="151"/>
      <c r="D2287" t="s">
        <v>3832</v>
      </c>
      <c r="E2287" s="124">
        <v>18.99</v>
      </c>
      <c r="F2287" s="183">
        <v>0.3</v>
      </c>
      <c r="G2287" s="124">
        <v>13.29</v>
      </c>
      <c r="H2287" s="84">
        <v>3</v>
      </c>
      <c r="I2287" s="124">
        <f t="shared" si="188"/>
        <v>0</v>
      </c>
      <c r="J2287" s="124">
        <f t="shared" si="189"/>
        <v>0</v>
      </c>
    </row>
    <row r="2288" spans="1:10" ht="12.75">
      <c r="A2288"/>
      <c r="B2288" t="s">
        <v>3833</v>
      </c>
      <c r="C2288" s="151"/>
      <c r="D2288" t="s">
        <v>3834</v>
      </c>
      <c r="E2288" s="124">
        <v>8.99</v>
      </c>
      <c r="F2288" s="183">
        <v>0.3</v>
      </c>
      <c r="G2288" s="124">
        <v>6.29</v>
      </c>
      <c r="H2288" s="84">
        <v>3</v>
      </c>
      <c r="I2288" s="124">
        <f t="shared" si="188"/>
        <v>0</v>
      </c>
      <c r="J2288" s="124">
        <f t="shared" si="189"/>
        <v>0</v>
      </c>
    </row>
    <row r="2289" spans="1:10" s="57" customFormat="1" ht="12.75">
      <c r="A2289"/>
      <c r="B2289" t="s">
        <v>3835</v>
      </c>
      <c r="C2289" s="151"/>
      <c r="D2289" t="s">
        <v>3836</v>
      </c>
      <c r="E2289" s="124">
        <v>12.99</v>
      </c>
      <c r="F2289" s="183">
        <v>0.3</v>
      </c>
      <c r="G2289" s="124">
        <v>9.09</v>
      </c>
      <c r="H2289" s="84">
        <v>3</v>
      </c>
      <c r="I2289" s="124">
        <f t="shared" si="188"/>
        <v>0</v>
      </c>
      <c r="J2289" s="124">
        <f t="shared" si="189"/>
        <v>0</v>
      </c>
    </row>
    <row r="2290" spans="1:10" ht="12.75">
      <c r="A2290"/>
      <c r="B2290" t="s">
        <v>3837</v>
      </c>
      <c r="C2290" s="151"/>
      <c r="D2290" t="s">
        <v>3838</v>
      </c>
      <c r="E2290" s="124">
        <v>24.99</v>
      </c>
      <c r="F2290" s="183">
        <v>0.3</v>
      </c>
      <c r="G2290" s="124">
        <v>17.49</v>
      </c>
      <c r="H2290" s="84">
        <v>3</v>
      </c>
      <c r="I2290" s="124">
        <f t="shared" si="188"/>
        <v>0</v>
      </c>
      <c r="J2290" s="124">
        <f t="shared" si="189"/>
        <v>0</v>
      </c>
    </row>
    <row r="2291" spans="1:10" ht="12.75">
      <c r="A2291"/>
      <c r="B2291" t="s">
        <v>3839</v>
      </c>
      <c r="C2291" s="151"/>
      <c r="D2291" t="s">
        <v>3840</v>
      </c>
      <c r="E2291" s="124">
        <v>3.99</v>
      </c>
      <c r="F2291" s="183">
        <v>0.3</v>
      </c>
      <c r="G2291" s="124">
        <v>2.79</v>
      </c>
      <c r="H2291" s="84">
        <v>1</v>
      </c>
      <c r="I2291" s="124">
        <f t="shared" si="188"/>
        <v>0</v>
      </c>
      <c r="J2291" s="124">
        <f t="shared" si="189"/>
        <v>0</v>
      </c>
    </row>
    <row r="2292" spans="1:10" ht="12.75">
      <c r="A2292"/>
      <c r="B2292" t="s">
        <v>3841</v>
      </c>
      <c r="C2292" s="151"/>
      <c r="D2292" t="s">
        <v>3842</v>
      </c>
      <c r="E2292" s="124">
        <v>3.99</v>
      </c>
      <c r="F2292" s="183">
        <v>0.3</v>
      </c>
      <c r="G2292" s="124">
        <v>2.79</v>
      </c>
      <c r="H2292" s="84">
        <v>1</v>
      </c>
      <c r="I2292" s="124">
        <f t="shared" si="188"/>
        <v>0</v>
      </c>
      <c r="J2292" s="124">
        <f t="shared" si="189"/>
        <v>0</v>
      </c>
    </row>
    <row r="2293" spans="1:10" ht="12.75">
      <c r="A2293"/>
      <c r="B2293" t="s">
        <v>3843</v>
      </c>
      <c r="C2293" s="151"/>
      <c r="D2293" t="s">
        <v>3844</v>
      </c>
      <c r="E2293" s="124">
        <v>3.99</v>
      </c>
      <c r="F2293" s="183">
        <v>0.3</v>
      </c>
      <c r="G2293" s="124">
        <v>2.79</v>
      </c>
      <c r="H2293" s="84">
        <v>1</v>
      </c>
      <c r="I2293" s="124">
        <f t="shared" si="188"/>
        <v>0</v>
      </c>
      <c r="J2293" s="124">
        <f t="shared" si="189"/>
        <v>0</v>
      </c>
    </row>
    <row r="2294" spans="1:10" ht="12.75">
      <c r="A2294"/>
      <c r="B2294" t="s">
        <v>3845</v>
      </c>
      <c r="C2294" s="151"/>
      <c r="D2294" t="s">
        <v>3846</v>
      </c>
      <c r="E2294" s="124">
        <v>65</v>
      </c>
      <c r="F2294" s="183">
        <v>0.3</v>
      </c>
      <c r="G2294" s="124">
        <v>45.5</v>
      </c>
      <c r="H2294" s="84">
        <v>3</v>
      </c>
      <c r="I2294" s="124">
        <f t="shared" si="188"/>
        <v>0</v>
      </c>
      <c r="J2294" s="124">
        <f t="shared" si="189"/>
        <v>0</v>
      </c>
    </row>
    <row r="2295" spans="1:10" ht="12.75">
      <c r="A2295" t="s">
        <v>395</v>
      </c>
      <c r="B2295"/>
      <c r="C2295" s="151"/>
      <c r="D2295"/>
      <c r="E2295" s="124"/>
      <c r="F2295" s="182"/>
      <c r="G2295" s="124"/>
      <c r="H2295"/>
      <c r="I2295" s="124"/>
      <c r="J2295" s="124"/>
    </row>
    <row r="2296" spans="1:10" s="57" customFormat="1" ht="12.75">
      <c r="A2296"/>
      <c r="B2296" t="s">
        <v>3847</v>
      </c>
      <c r="C2296" s="151"/>
      <c r="D2296" t="s">
        <v>3848</v>
      </c>
      <c r="E2296" s="124">
        <v>14.99</v>
      </c>
      <c r="F2296" s="183">
        <v>0.3</v>
      </c>
      <c r="G2296" s="124">
        <v>10.49</v>
      </c>
      <c r="H2296" s="84">
        <v>4</v>
      </c>
      <c r="I2296" s="124">
        <f aca="true" t="shared" si="190" ref="I2296:I2302">C2296*E2296</f>
        <v>0</v>
      </c>
      <c r="J2296" s="124">
        <f aca="true" t="shared" si="191" ref="J2296:J2302">C2296*G2296</f>
        <v>0</v>
      </c>
    </row>
    <row r="2297" spans="1:10" ht="12.75">
      <c r="A2297"/>
      <c r="B2297" t="s">
        <v>3849</v>
      </c>
      <c r="C2297" s="151"/>
      <c r="D2297" t="s">
        <v>3850</v>
      </c>
      <c r="E2297" s="124">
        <v>125</v>
      </c>
      <c r="F2297" s="183">
        <v>0.2</v>
      </c>
      <c r="G2297" s="124">
        <v>100</v>
      </c>
      <c r="H2297" s="84">
        <v>4</v>
      </c>
      <c r="I2297" s="124">
        <f t="shared" si="190"/>
        <v>0</v>
      </c>
      <c r="J2297" s="124">
        <f t="shared" si="191"/>
        <v>0</v>
      </c>
    </row>
    <row r="2298" spans="1:10" ht="12.75">
      <c r="A2298"/>
      <c r="B2298" t="s">
        <v>3851</v>
      </c>
      <c r="C2298" s="151"/>
      <c r="D2298" t="s">
        <v>3852</v>
      </c>
      <c r="E2298" s="124">
        <v>19.95</v>
      </c>
      <c r="F2298" s="183">
        <v>0.3</v>
      </c>
      <c r="G2298" s="124">
        <v>13.97</v>
      </c>
      <c r="H2298" s="84">
        <v>4</v>
      </c>
      <c r="I2298" s="124">
        <f t="shared" si="190"/>
        <v>0</v>
      </c>
      <c r="J2298" s="124">
        <f t="shared" si="191"/>
        <v>0</v>
      </c>
    </row>
    <row r="2299" spans="1:10" ht="12.75">
      <c r="A2299"/>
      <c r="B2299" t="s">
        <v>3853</v>
      </c>
      <c r="C2299" s="151"/>
      <c r="D2299" t="s">
        <v>3854</v>
      </c>
      <c r="E2299" s="124">
        <v>49.95</v>
      </c>
      <c r="F2299" s="183">
        <v>0.3</v>
      </c>
      <c r="G2299" s="124">
        <v>34.97</v>
      </c>
      <c r="H2299" s="84">
        <v>4</v>
      </c>
      <c r="I2299" s="124">
        <f t="shared" si="190"/>
        <v>0</v>
      </c>
      <c r="J2299" s="124">
        <f t="shared" si="191"/>
        <v>0</v>
      </c>
    </row>
    <row r="2300" spans="1:10" ht="12.75">
      <c r="A2300"/>
      <c r="B2300" t="s">
        <v>3855</v>
      </c>
      <c r="C2300" s="151"/>
      <c r="D2300" t="s">
        <v>3856</v>
      </c>
      <c r="E2300" s="124">
        <v>34.95</v>
      </c>
      <c r="F2300" s="183">
        <v>0.3</v>
      </c>
      <c r="G2300" s="124">
        <v>24.47</v>
      </c>
      <c r="H2300" s="84">
        <v>4</v>
      </c>
      <c r="I2300" s="124">
        <f t="shared" si="190"/>
        <v>0</v>
      </c>
      <c r="J2300" s="124">
        <f t="shared" si="191"/>
        <v>0</v>
      </c>
    </row>
    <row r="2301" spans="1:10" ht="12.75">
      <c r="A2301"/>
      <c r="B2301" t="s">
        <v>3857</v>
      </c>
      <c r="C2301" s="151"/>
      <c r="D2301" t="s">
        <v>3858</v>
      </c>
      <c r="E2301" s="124">
        <v>12.99</v>
      </c>
      <c r="F2301" s="183">
        <v>0.3</v>
      </c>
      <c r="G2301" s="124">
        <v>9.09</v>
      </c>
      <c r="H2301" s="84">
        <v>3</v>
      </c>
      <c r="I2301" s="124">
        <f t="shared" si="190"/>
        <v>0</v>
      </c>
      <c r="J2301" s="124">
        <f t="shared" si="191"/>
        <v>0</v>
      </c>
    </row>
    <row r="2302" spans="1:10" ht="12.75">
      <c r="A2302"/>
      <c r="B2302" t="s">
        <v>3859</v>
      </c>
      <c r="C2302" s="151"/>
      <c r="D2302" t="s">
        <v>3860</v>
      </c>
      <c r="E2302" s="124">
        <v>22.99</v>
      </c>
      <c r="F2302" s="183">
        <v>0.3</v>
      </c>
      <c r="G2302" s="124">
        <v>16.09</v>
      </c>
      <c r="H2302" s="84">
        <v>3</v>
      </c>
      <c r="I2302" s="124">
        <f t="shared" si="190"/>
        <v>0</v>
      </c>
      <c r="J2302" s="124">
        <f t="shared" si="191"/>
        <v>0</v>
      </c>
    </row>
    <row r="2303" spans="1:10" s="57" customFormat="1" ht="12.75">
      <c r="A2303" t="s">
        <v>336</v>
      </c>
      <c r="B2303"/>
      <c r="C2303" s="151"/>
      <c r="D2303"/>
      <c r="E2303" s="124"/>
      <c r="F2303" s="182"/>
      <c r="G2303" s="124"/>
      <c r="H2303"/>
      <c r="I2303" s="124"/>
      <c r="J2303" s="124"/>
    </row>
    <row r="2304" spans="1:11" s="57" customFormat="1" ht="12.75">
      <c r="A2304" s="87"/>
      <c r="B2304" s="87" t="s">
        <v>3861</v>
      </c>
      <c r="C2304" s="179"/>
      <c r="D2304" s="87" t="s">
        <v>3862</v>
      </c>
      <c r="E2304" s="130">
        <v>14.99</v>
      </c>
      <c r="F2304" s="184">
        <v>0.45</v>
      </c>
      <c r="G2304" s="130">
        <v>8.24</v>
      </c>
      <c r="H2304" s="83">
        <v>3</v>
      </c>
      <c r="I2304" s="130">
        <f>C2304*E2304</f>
        <v>0</v>
      </c>
      <c r="J2304" s="130">
        <f>C2304*G2304</f>
        <v>0</v>
      </c>
      <c r="K2304" s="88"/>
    </row>
    <row r="2305" spans="1:10" ht="12.75">
      <c r="A2305"/>
      <c r="B2305" t="s">
        <v>3863</v>
      </c>
      <c r="C2305" s="151"/>
      <c r="D2305" t="s">
        <v>3864</v>
      </c>
      <c r="E2305" s="124">
        <v>3.99</v>
      </c>
      <c r="F2305" s="183">
        <v>0.3</v>
      </c>
      <c r="G2305" s="124">
        <v>2.79</v>
      </c>
      <c r="H2305" s="84">
        <v>1</v>
      </c>
      <c r="I2305" s="124">
        <f>C2305*E2305</f>
        <v>0</v>
      </c>
      <c r="J2305" s="124">
        <f>C2305*G2305</f>
        <v>0</v>
      </c>
    </row>
    <row r="2306" spans="1:10" ht="12.75">
      <c r="A2306"/>
      <c r="B2306" t="s">
        <v>3865</v>
      </c>
      <c r="C2306" s="151"/>
      <c r="D2306" t="s">
        <v>3866</v>
      </c>
      <c r="E2306" s="124">
        <v>3.99</v>
      </c>
      <c r="F2306" s="183">
        <v>0.3</v>
      </c>
      <c r="G2306" s="124">
        <v>2.79</v>
      </c>
      <c r="H2306" s="84">
        <v>1</v>
      </c>
      <c r="I2306" s="124">
        <f>C2306*E2306</f>
        <v>0</v>
      </c>
      <c r="J2306" s="124">
        <f>C2306*G2306</f>
        <v>0</v>
      </c>
    </row>
    <row r="2307" spans="1:10" s="57" customFormat="1" ht="12.75">
      <c r="A2307" t="s">
        <v>337</v>
      </c>
      <c r="B2307"/>
      <c r="C2307" s="151"/>
      <c r="D2307"/>
      <c r="E2307" s="124"/>
      <c r="F2307" s="182"/>
      <c r="G2307" s="124"/>
      <c r="H2307"/>
      <c r="I2307" s="124"/>
      <c r="J2307" s="124"/>
    </row>
    <row r="2308" spans="1:10" ht="12.75">
      <c r="A2308"/>
      <c r="B2308" t="s">
        <v>3867</v>
      </c>
      <c r="C2308" s="151"/>
      <c r="D2308" t="s">
        <v>3868</v>
      </c>
      <c r="E2308" s="124">
        <v>17.99</v>
      </c>
      <c r="F2308" s="183">
        <v>0.3</v>
      </c>
      <c r="G2308" s="124">
        <v>12.59</v>
      </c>
      <c r="H2308" s="84">
        <v>3</v>
      </c>
      <c r="I2308" s="124">
        <f>C2308*E2308</f>
        <v>0</v>
      </c>
      <c r="J2308" s="124">
        <f>C2308*G2308</f>
        <v>0</v>
      </c>
    </row>
    <row r="2309" spans="1:10" ht="12.75">
      <c r="A2309"/>
      <c r="B2309" t="s">
        <v>3869</v>
      </c>
      <c r="C2309" s="151"/>
      <c r="D2309" t="s">
        <v>3870</v>
      </c>
      <c r="E2309" s="124">
        <v>27.99</v>
      </c>
      <c r="F2309" s="183">
        <v>0.3</v>
      </c>
      <c r="G2309" s="124">
        <v>19.59</v>
      </c>
      <c r="H2309" s="84">
        <v>3</v>
      </c>
      <c r="I2309" s="124">
        <f>C2309*E2309</f>
        <v>0</v>
      </c>
      <c r="J2309" s="124">
        <f>C2309*G2309</f>
        <v>0</v>
      </c>
    </row>
    <row r="2310" spans="1:10" ht="12.75">
      <c r="A2310" t="s">
        <v>237</v>
      </c>
      <c r="B2310"/>
      <c r="C2310" s="151"/>
      <c r="D2310"/>
      <c r="E2310" s="124"/>
      <c r="F2310" s="182"/>
      <c r="G2310" s="124"/>
      <c r="H2310"/>
      <c r="I2310" s="124"/>
      <c r="J2310" s="124"/>
    </row>
    <row r="2311" spans="1:10" ht="12.75">
      <c r="A2311"/>
      <c r="B2311" t="s">
        <v>3871</v>
      </c>
      <c r="C2311" s="151"/>
      <c r="D2311" t="s">
        <v>3872</v>
      </c>
      <c r="E2311" s="124">
        <v>15</v>
      </c>
      <c r="F2311" s="183">
        <v>0.25</v>
      </c>
      <c r="G2311" s="124">
        <v>11.25</v>
      </c>
      <c r="H2311" s="84">
        <v>2</v>
      </c>
      <c r="I2311" s="124">
        <f aca="true" t="shared" si="192" ref="I2311:I2320">C2311*E2311</f>
        <v>0</v>
      </c>
      <c r="J2311" s="124">
        <f aca="true" t="shared" si="193" ref="J2311:J2320">C2311*G2311</f>
        <v>0</v>
      </c>
    </row>
    <row r="2312" spans="1:10" ht="12.75">
      <c r="A2312"/>
      <c r="B2312" t="s">
        <v>3873</v>
      </c>
      <c r="C2312" s="151"/>
      <c r="D2312" t="s">
        <v>3874</v>
      </c>
      <c r="E2312" s="124">
        <v>3.99</v>
      </c>
      <c r="F2312" s="183">
        <v>0.3</v>
      </c>
      <c r="G2312" s="124">
        <v>2.79</v>
      </c>
      <c r="H2312" s="84">
        <v>1</v>
      </c>
      <c r="I2312" s="124">
        <f t="shared" si="192"/>
        <v>0</v>
      </c>
      <c r="J2312" s="124">
        <f t="shared" si="193"/>
        <v>0</v>
      </c>
    </row>
    <row r="2313" spans="1:10" ht="12.75">
      <c r="A2313"/>
      <c r="B2313" t="s">
        <v>3875</v>
      </c>
      <c r="C2313" s="151"/>
      <c r="D2313" t="s">
        <v>3876</v>
      </c>
      <c r="E2313" s="124">
        <v>3.99</v>
      </c>
      <c r="F2313" s="183">
        <v>0.3</v>
      </c>
      <c r="G2313" s="124">
        <v>2.79</v>
      </c>
      <c r="H2313" s="84">
        <v>1</v>
      </c>
      <c r="I2313" s="124">
        <f t="shared" si="192"/>
        <v>0</v>
      </c>
      <c r="J2313" s="124">
        <f t="shared" si="193"/>
        <v>0</v>
      </c>
    </row>
    <row r="2314" spans="1:10" s="57" customFormat="1" ht="12.75">
      <c r="A2314"/>
      <c r="B2314" t="s">
        <v>3877</v>
      </c>
      <c r="C2314" s="151"/>
      <c r="D2314" t="s">
        <v>3878</v>
      </c>
      <c r="E2314" s="124">
        <v>15</v>
      </c>
      <c r="F2314" s="183">
        <v>0.3</v>
      </c>
      <c r="G2314" s="124">
        <v>10.5</v>
      </c>
      <c r="H2314" s="84">
        <v>3</v>
      </c>
      <c r="I2314" s="124">
        <f t="shared" si="192"/>
        <v>0</v>
      </c>
      <c r="J2314" s="124">
        <f t="shared" si="193"/>
        <v>0</v>
      </c>
    </row>
    <row r="2315" spans="1:10" ht="12.75">
      <c r="A2315"/>
      <c r="B2315" t="s">
        <v>3879</v>
      </c>
      <c r="C2315" s="151"/>
      <c r="D2315" t="s">
        <v>3880</v>
      </c>
      <c r="E2315" s="124">
        <v>9.99</v>
      </c>
      <c r="F2315" s="183">
        <v>0.3</v>
      </c>
      <c r="G2315" s="124">
        <v>6.99</v>
      </c>
      <c r="H2315" s="84">
        <v>3</v>
      </c>
      <c r="I2315" s="124">
        <f t="shared" si="192"/>
        <v>0</v>
      </c>
      <c r="J2315" s="124">
        <f t="shared" si="193"/>
        <v>0</v>
      </c>
    </row>
    <row r="2316" spans="1:10" ht="12.75">
      <c r="A2316"/>
      <c r="B2316" t="s">
        <v>3881</v>
      </c>
      <c r="C2316" s="151"/>
      <c r="D2316" t="s">
        <v>3882</v>
      </c>
      <c r="E2316" s="124">
        <v>69.99</v>
      </c>
      <c r="F2316" s="183">
        <v>0.3</v>
      </c>
      <c r="G2316" s="124">
        <v>48.99</v>
      </c>
      <c r="H2316" s="84">
        <v>3</v>
      </c>
      <c r="I2316" s="124">
        <f t="shared" si="192"/>
        <v>0</v>
      </c>
      <c r="J2316" s="124">
        <f t="shared" si="193"/>
        <v>0</v>
      </c>
    </row>
    <row r="2317" spans="1:10" ht="12.75">
      <c r="A2317"/>
      <c r="B2317" t="s">
        <v>3883</v>
      </c>
      <c r="C2317" s="151"/>
      <c r="D2317" t="s">
        <v>3884</v>
      </c>
      <c r="E2317" s="124">
        <v>4.99</v>
      </c>
      <c r="F2317" s="183">
        <v>0.3</v>
      </c>
      <c r="G2317" s="124">
        <v>3.49</v>
      </c>
      <c r="H2317" s="84">
        <v>1</v>
      </c>
      <c r="I2317" s="124">
        <f t="shared" si="192"/>
        <v>0</v>
      </c>
      <c r="J2317" s="124">
        <f t="shared" si="193"/>
        <v>0</v>
      </c>
    </row>
    <row r="2318" spans="1:10" ht="12.75">
      <c r="A2318"/>
      <c r="B2318" t="s">
        <v>3885</v>
      </c>
      <c r="C2318" s="151"/>
      <c r="D2318" t="s">
        <v>3886</v>
      </c>
      <c r="E2318" s="124">
        <v>4.99</v>
      </c>
      <c r="F2318" s="183">
        <v>0.3</v>
      </c>
      <c r="G2318" s="124">
        <v>3.49</v>
      </c>
      <c r="H2318" s="84">
        <v>1</v>
      </c>
      <c r="I2318" s="124">
        <f t="shared" si="192"/>
        <v>0</v>
      </c>
      <c r="J2318" s="124">
        <f t="shared" si="193"/>
        <v>0</v>
      </c>
    </row>
    <row r="2319" spans="1:10" ht="12.75">
      <c r="A2319"/>
      <c r="B2319" t="s">
        <v>3887</v>
      </c>
      <c r="C2319" s="151"/>
      <c r="D2319" t="s">
        <v>3888</v>
      </c>
      <c r="E2319" s="124">
        <v>4.99</v>
      </c>
      <c r="F2319" s="183">
        <v>0.3</v>
      </c>
      <c r="G2319" s="124">
        <v>3.49</v>
      </c>
      <c r="H2319" s="84">
        <v>1</v>
      </c>
      <c r="I2319" s="124">
        <f t="shared" si="192"/>
        <v>0</v>
      </c>
      <c r="J2319" s="124">
        <f t="shared" si="193"/>
        <v>0</v>
      </c>
    </row>
    <row r="2320" spans="1:10" ht="12.75">
      <c r="A2320"/>
      <c r="B2320" t="s">
        <v>3889</v>
      </c>
      <c r="C2320" s="151"/>
      <c r="D2320" t="s">
        <v>3890</v>
      </c>
      <c r="E2320" s="124">
        <v>8</v>
      </c>
      <c r="F2320" s="182" t="s">
        <v>35</v>
      </c>
      <c r="G2320" s="124">
        <v>8</v>
      </c>
      <c r="H2320" s="84">
        <v>1</v>
      </c>
      <c r="I2320" s="124">
        <f t="shared" si="192"/>
        <v>0</v>
      </c>
      <c r="J2320" s="124">
        <f t="shared" si="193"/>
        <v>0</v>
      </c>
    </row>
    <row r="2321" spans="1:10" ht="12.75">
      <c r="A2321" t="s">
        <v>263</v>
      </c>
      <c r="B2321"/>
      <c r="C2321" s="151"/>
      <c r="D2321"/>
      <c r="E2321" s="124"/>
      <c r="F2321" s="182"/>
      <c r="G2321" s="124"/>
      <c r="H2321"/>
      <c r="I2321" s="124"/>
      <c r="J2321" s="124"/>
    </row>
    <row r="2322" spans="1:10" ht="12.75">
      <c r="A2322"/>
      <c r="B2322" t="s">
        <v>3891</v>
      </c>
      <c r="C2322" s="151"/>
      <c r="D2322" t="s">
        <v>3892</v>
      </c>
      <c r="E2322" s="124">
        <v>4.99</v>
      </c>
      <c r="F2322" s="183">
        <v>0.3</v>
      </c>
      <c r="G2322" s="124">
        <v>3.49</v>
      </c>
      <c r="H2322" s="84">
        <v>1</v>
      </c>
      <c r="I2322" s="124">
        <f aca="true" t="shared" si="194" ref="I2322:I2333">C2322*E2322</f>
        <v>0</v>
      </c>
      <c r="J2322" s="124">
        <f aca="true" t="shared" si="195" ref="J2322:J2333">C2322*G2322</f>
        <v>0</v>
      </c>
    </row>
    <row r="2323" spans="1:10" ht="12.75">
      <c r="A2323"/>
      <c r="B2323" t="s">
        <v>3893</v>
      </c>
      <c r="C2323" s="151"/>
      <c r="D2323" t="s">
        <v>3894</v>
      </c>
      <c r="E2323" s="124">
        <v>4.99</v>
      </c>
      <c r="F2323" s="183">
        <v>0.3</v>
      </c>
      <c r="G2323" s="124">
        <v>3.49</v>
      </c>
      <c r="H2323" s="84">
        <v>1</v>
      </c>
      <c r="I2323" s="124">
        <f t="shared" si="194"/>
        <v>0</v>
      </c>
      <c r="J2323" s="124">
        <f t="shared" si="195"/>
        <v>0</v>
      </c>
    </row>
    <row r="2324" spans="1:10" ht="12.75">
      <c r="A2324"/>
      <c r="B2324" t="s">
        <v>3895</v>
      </c>
      <c r="C2324" s="151"/>
      <c r="D2324" t="s">
        <v>3896</v>
      </c>
      <c r="E2324" s="124">
        <v>4.99</v>
      </c>
      <c r="F2324" s="183">
        <v>0.3</v>
      </c>
      <c r="G2324" s="124">
        <v>3.49</v>
      </c>
      <c r="H2324" s="84">
        <v>1</v>
      </c>
      <c r="I2324" s="124">
        <f t="shared" si="194"/>
        <v>0</v>
      </c>
      <c r="J2324" s="124">
        <f t="shared" si="195"/>
        <v>0</v>
      </c>
    </row>
    <row r="2325" spans="1:10" ht="12.75">
      <c r="A2325"/>
      <c r="B2325" t="s">
        <v>3897</v>
      </c>
      <c r="C2325" s="151"/>
      <c r="D2325" t="s">
        <v>3898</v>
      </c>
      <c r="E2325" s="124">
        <v>9.99</v>
      </c>
      <c r="F2325" s="183">
        <v>0.3</v>
      </c>
      <c r="G2325" s="124">
        <v>6.99</v>
      </c>
      <c r="H2325" s="84">
        <v>1</v>
      </c>
      <c r="I2325" s="124">
        <f t="shared" si="194"/>
        <v>0</v>
      </c>
      <c r="J2325" s="124">
        <f t="shared" si="195"/>
        <v>0</v>
      </c>
    </row>
    <row r="2326" spans="1:10" s="57" customFormat="1" ht="12.75">
      <c r="A2326"/>
      <c r="B2326" t="s">
        <v>3899</v>
      </c>
      <c r="C2326" s="151"/>
      <c r="D2326" t="s">
        <v>3900</v>
      </c>
      <c r="E2326" s="124">
        <v>19.99</v>
      </c>
      <c r="F2326" s="183">
        <v>0.3</v>
      </c>
      <c r="G2326" s="124">
        <v>13.99</v>
      </c>
      <c r="H2326" s="84">
        <v>1</v>
      </c>
      <c r="I2326" s="124">
        <f t="shared" si="194"/>
        <v>0</v>
      </c>
      <c r="J2326" s="124">
        <f t="shared" si="195"/>
        <v>0</v>
      </c>
    </row>
    <row r="2327" spans="1:10" ht="12.75">
      <c r="A2327"/>
      <c r="B2327" t="s">
        <v>3901</v>
      </c>
      <c r="C2327" s="151"/>
      <c r="D2327" t="s">
        <v>3902</v>
      </c>
      <c r="E2327" s="124">
        <v>8</v>
      </c>
      <c r="F2327" s="182" t="s">
        <v>35</v>
      </c>
      <c r="G2327" s="124">
        <v>8</v>
      </c>
      <c r="H2327" s="84">
        <v>1</v>
      </c>
      <c r="I2327" s="124">
        <f t="shared" si="194"/>
        <v>0</v>
      </c>
      <c r="J2327" s="124">
        <f t="shared" si="195"/>
        <v>0</v>
      </c>
    </row>
    <row r="2328" spans="1:10" ht="12.75">
      <c r="A2328"/>
      <c r="B2328" t="s">
        <v>3903</v>
      </c>
      <c r="C2328" s="151"/>
      <c r="D2328" t="s">
        <v>3904</v>
      </c>
      <c r="E2328" s="124">
        <v>4.99</v>
      </c>
      <c r="F2328" s="183">
        <v>0.3</v>
      </c>
      <c r="G2328" s="124">
        <v>3.49</v>
      </c>
      <c r="H2328" s="84">
        <v>1</v>
      </c>
      <c r="I2328" s="124">
        <f t="shared" si="194"/>
        <v>0</v>
      </c>
      <c r="J2328" s="124">
        <f t="shared" si="195"/>
        <v>0</v>
      </c>
    </row>
    <row r="2329" spans="1:10" ht="12.75">
      <c r="A2329"/>
      <c r="B2329" t="s">
        <v>3905</v>
      </c>
      <c r="C2329" s="151"/>
      <c r="D2329" t="s">
        <v>3906</v>
      </c>
      <c r="E2329" s="124">
        <v>4.99</v>
      </c>
      <c r="F2329" s="183">
        <v>0.3</v>
      </c>
      <c r="G2329" s="124">
        <v>3.49</v>
      </c>
      <c r="H2329" s="84">
        <v>1</v>
      </c>
      <c r="I2329" s="124">
        <f t="shared" si="194"/>
        <v>0</v>
      </c>
      <c r="J2329" s="124">
        <f t="shared" si="195"/>
        <v>0</v>
      </c>
    </row>
    <row r="2330" spans="1:10" s="57" customFormat="1" ht="12.75">
      <c r="A2330"/>
      <c r="B2330" t="s">
        <v>3907</v>
      </c>
      <c r="C2330" s="151"/>
      <c r="D2330" t="s">
        <v>3908</v>
      </c>
      <c r="E2330" s="124">
        <v>4.99</v>
      </c>
      <c r="F2330" s="183">
        <v>0.3</v>
      </c>
      <c r="G2330" s="124">
        <v>3.49</v>
      </c>
      <c r="H2330" s="84">
        <v>1</v>
      </c>
      <c r="I2330" s="124">
        <f t="shared" si="194"/>
        <v>0</v>
      </c>
      <c r="J2330" s="124">
        <f t="shared" si="195"/>
        <v>0</v>
      </c>
    </row>
    <row r="2331" spans="1:10" ht="12.75">
      <c r="A2331"/>
      <c r="B2331" t="s">
        <v>3909</v>
      </c>
      <c r="C2331" s="151"/>
      <c r="D2331" t="s">
        <v>3910</v>
      </c>
      <c r="E2331" s="124">
        <v>4.99</v>
      </c>
      <c r="F2331" s="183">
        <v>0.3</v>
      </c>
      <c r="G2331" s="124">
        <v>3.49</v>
      </c>
      <c r="H2331" s="84">
        <v>1</v>
      </c>
      <c r="I2331" s="124">
        <f t="shared" si="194"/>
        <v>0</v>
      </c>
      <c r="J2331" s="124">
        <f t="shared" si="195"/>
        <v>0</v>
      </c>
    </row>
    <row r="2332" spans="1:10" s="57" customFormat="1" ht="12.75">
      <c r="A2332"/>
      <c r="B2332" t="s">
        <v>3911</v>
      </c>
      <c r="C2332" s="151"/>
      <c r="D2332" t="s">
        <v>3912</v>
      </c>
      <c r="E2332" s="124">
        <v>9.99</v>
      </c>
      <c r="F2332" s="183">
        <v>0.3</v>
      </c>
      <c r="G2332" s="124">
        <v>6.99</v>
      </c>
      <c r="H2332" s="84">
        <v>1</v>
      </c>
      <c r="I2332" s="124">
        <f t="shared" si="194"/>
        <v>0</v>
      </c>
      <c r="J2332" s="124">
        <f t="shared" si="195"/>
        <v>0</v>
      </c>
    </row>
    <row r="2333" spans="1:10" ht="12.75">
      <c r="A2333"/>
      <c r="B2333" t="s">
        <v>3913</v>
      </c>
      <c r="C2333" s="151"/>
      <c r="D2333" t="s">
        <v>3914</v>
      </c>
      <c r="E2333" s="124">
        <v>20</v>
      </c>
      <c r="F2333" s="182" t="s">
        <v>35</v>
      </c>
      <c r="G2333" s="124">
        <v>20</v>
      </c>
      <c r="H2333" s="84">
        <v>1</v>
      </c>
      <c r="I2333" s="124">
        <f t="shared" si="194"/>
        <v>0</v>
      </c>
      <c r="J2333" s="124">
        <f t="shared" si="195"/>
        <v>0</v>
      </c>
    </row>
    <row r="2334" spans="1:10" s="57" customFormat="1" ht="12.75">
      <c r="A2334" t="s">
        <v>396</v>
      </c>
      <c r="B2334"/>
      <c r="C2334" s="151"/>
      <c r="D2334"/>
      <c r="E2334" s="124"/>
      <c r="F2334" s="182"/>
      <c r="G2334" s="124"/>
      <c r="H2334"/>
      <c r="I2334" s="124"/>
      <c r="J2334" s="124"/>
    </row>
    <row r="2335" spans="1:10" s="57" customFormat="1" ht="12.75">
      <c r="A2335"/>
      <c r="B2335" t="s">
        <v>3915</v>
      </c>
      <c r="C2335" s="151"/>
      <c r="D2335" t="s">
        <v>3916</v>
      </c>
      <c r="E2335" s="124">
        <v>5.99</v>
      </c>
      <c r="F2335" s="183">
        <v>0.3</v>
      </c>
      <c r="G2335" s="124">
        <v>4.19</v>
      </c>
      <c r="H2335" s="84">
        <v>1</v>
      </c>
      <c r="I2335" s="124">
        <f>C2335*E2335</f>
        <v>0</v>
      </c>
      <c r="J2335" s="124">
        <f>C2335*G2335</f>
        <v>0</v>
      </c>
    </row>
    <row r="2336" spans="1:10" ht="12.75">
      <c r="A2336"/>
      <c r="B2336" t="s">
        <v>3917</v>
      </c>
      <c r="C2336" s="151"/>
      <c r="D2336" t="s">
        <v>3918</v>
      </c>
      <c r="E2336" s="124">
        <v>19.99</v>
      </c>
      <c r="F2336" s="183">
        <v>0.3</v>
      </c>
      <c r="G2336" s="124">
        <v>13.99</v>
      </c>
      <c r="H2336" s="84">
        <v>3</v>
      </c>
      <c r="I2336" s="124">
        <f>C2336*E2336</f>
        <v>0</v>
      </c>
      <c r="J2336" s="124">
        <f>C2336*G2336</f>
        <v>0</v>
      </c>
    </row>
    <row r="2337" spans="1:10" ht="12.75">
      <c r="A2337"/>
      <c r="B2337" t="s">
        <v>3919</v>
      </c>
      <c r="C2337" s="151"/>
      <c r="D2337" t="s">
        <v>3920</v>
      </c>
      <c r="E2337" s="124">
        <v>14.99</v>
      </c>
      <c r="F2337" s="183">
        <v>0.3</v>
      </c>
      <c r="G2337" s="124">
        <v>10.49</v>
      </c>
      <c r="H2337" s="84">
        <v>3</v>
      </c>
      <c r="I2337" s="124">
        <f>C2337*E2337</f>
        <v>0</v>
      </c>
      <c r="J2337" s="124">
        <f>C2337*G2337</f>
        <v>0</v>
      </c>
    </row>
    <row r="2338" spans="1:10" ht="12.75">
      <c r="A2338"/>
      <c r="B2338" t="s">
        <v>3921</v>
      </c>
      <c r="C2338" s="151"/>
      <c r="D2338" t="s">
        <v>3922</v>
      </c>
      <c r="E2338" s="124">
        <v>29.99</v>
      </c>
      <c r="F2338" s="183">
        <v>0.3</v>
      </c>
      <c r="G2338" s="124">
        <v>20.99</v>
      </c>
      <c r="H2338" s="84">
        <v>3</v>
      </c>
      <c r="I2338" s="124">
        <f>C2338*E2338</f>
        <v>0</v>
      </c>
      <c r="J2338" s="124">
        <f>C2338*G2338</f>
        <v>0</v>
      </c>
    </row>
    <row r="2339" spans="1:10" ht="12.75">
      <c r="A2339"/>
      <c r="B2339" t="s">
        <v>3923</v>
      </c>
      <c r="C2339" s="151"/>
      <c r="D2339" t="s">
        <v>3924</v>
      </c>
      <c r="E2339" s="124">
        <v>45</v>
      </c>
      <c r="F2339" s="183">
        <v>0.3</v>
      </c>
      <c r="G2339" s="124">
        <v>31.5</v>
      </c>
      <c r="H2339" s="84">
        <v>4</v>
      </c>
      <c r="I2339" s="124">
        <f>C2339*E2339</f>
        <v>0</v>
      </c>
      <c r="J2339" s="124">
        <f>C2339*G2339</f>
        <v>0</v>
      </c>
    </row>
    <row r="2340" spans="1:10" ht="12.75">
      <c r="A2340" t="s">
        <v>363</v>
      </c>
      <c r="B2340"/>
      <c r="C2340" s="151"/>
      <c r="D2340"/>
      <c r="E2340" s="124"/>
      <c r="F2340" s="182"/>
      <c r="G2340" s="124"/>
      <c r="H2340"/>
      <c r="I2340" s="124"/>
      <c r="J2340" s="124"/>
    </row>
    <row r="2341" spans="1:10" ht="12.75">
      <c r="A2341"/>
      <c r="B2341" t="s">
        <v>3925</v>
      </c>
      <c r="C2341" s="151"/>
      <c r="D2341" t="s">
        <v>3926</v>
      </c>
      <c r="E2341" s="124">
        <v>36.95</v>
      </c>
      <c r="F2341" s="183">
        <v>0.3</v>
      </c>
      <c r="G2341" s="124">
        <v>25.87</v>
      </c>
      <c r="H2341" s="84">
        <v>4</v>
      </c>
      <c r="I2341" s="124">
        <f aca="true" t="shared" si="196" ref="I2341:I2347">C2341*E2341</f>
        <v>0</v>
      </c>
      <c r="J2341" s="124">
        <f aca="true" t="shared" si="197" ref="J2341:J2347">C2341*G2341</f>
        <v>0</v>
      </c>
    </row>
    <row r="2342" spans="1:10" s="57" customFormat="1" ht="12.75">
      <c r="A2342"/>
      <c r="B2342" t="s">
        <v>3927</v>
      </c>
      <c r="C2342" s="151"/>
      <c r="D2342" t="s">
        <v>3928</v>
      </c>
      <c r="E2342" s="124">
        <v>19.99</v>
      </c>
      <c r="F2342" s="183">
        <v>0.25</v>
      </c>
      <c r="G2342" s="124">
        <v>14.99</v>
      </c>
      <c r="H2342" s="84">
        <v>3</v>
      </c>
      <c r="I2342" s="124">
        <f t="shared" si="196"/>
        <v>0</v>
      </c>
      <c r="J2342" s="124">
        <f t="shared" si="197"/>
        <v>0</v>
      </c>
    </row>
    <row r="2343" spans="1:10" ht="12.75">
      <c r="A2343"/>
      <c r="B2343" t="s">
        <v>3929</v>
      </c>
      <c r="C2343" s="151"/>
      <c r="D2343" t="s">
        <v>3930</v>
      </c>
      <c r="E2343" s="124">
        <v>19.99</v>
      </c>
      <c r="F2343" s="183">
        <v>0.25</v>
      </c>
      <c r="G2343" s="124">
        <v>14.99</v>
      </c>
      <c r="H2343" s="84">
        <v>3</v>
      </c>
      <c r="I2343" s="124">
        <f t="shared" si="196"/>
        <v>0</v>
      </c>
      <c r="J2343" s="124">
        <f t="shared" si="197"/>
        <v>0</v>
      </c>
    </row>
    <row r="2344" spans="1:10" ht="12.75">
      <c r="A2344"/>
      <c r="B2344" t="s">
        <v>3931</v>
      </c>
      <c r="C2344" s="151"/>
      <c r="D2344" t="s">
        <v>3932</v>
      </c>
      <c r="E2344" s="124">
        <v>12.99</v>
      </c>
      <c r="F2344" s="183">
        <v>0.3</v>
      </c>
      <c r="G2344" s="124">
        <v>9.09</v>
      </c>
      <c r="H2344" s="84">
        <v>3</v>
      </c>
      <c r="I2344" s="124">
        <f t="shared" si="196"/>
        <v>0</v>
      </c>
      <c r="J2344" s="124">
        <f t="shared" si="197"/>
        <v>0</v>
      </c>
    </row>
    <row r="2345" spans="1:10" ht="12.75">
      <c r="A2345"/>
      <c r="B2345" t="s">
        <v>3933</v>
      </c>
      <c r="C2345" s="151"/>
      <c r="D2345" t="s">
        <v>3934</v>
      </c>
      <c r="E2345" s="124">
        <v>24.99</v>
      </c>
      <c r="F2345" s="183">
        <v>0.3</v>
      </c>
      <c r="G2345" s="124">
        <v>17.49</v>
      </c>
      <c r="H2345" s="84">
        <v>3</v>
      </c>
      <c r="I2345" s="124">
        <f t="shared" si="196"/>
        <v>0</v>
      </c>
      <c r="J2345" s="124">
        <f t="shared" si="197"/>
        <v>0</v>
      </c>
    </row>
    <row r="2346" spans="1:10" s="57" customFormat="1" ht="12.75">
      <c r="A2346"/>
      <c r="B2346" t="s">
        <v>3935</v>
      </c>
      <c r="C2346" s="151"/>
      <c r="D2346" t="s">
        <v>3936</v>
      </c>
      <c r="E2346" s="124">
        <v>8.99</v>
      </c>
      <c r="F2346" s="183">
        <v>0.25</v>
      </c>
      <c r="G2346" s="124">
        <v>6.74</v>
      </c>
      <c r="H2346" s="84">
        <v>2</v>
      </c>
      <c r="I2346" s="124">
        <f t="shared" si="196"/>
        <v>0</v>
      </c>
      <c r="J2346" s="124">
        <f t="shared" si="197"/>
        <v>0</v>
      </c>
    </row>
    <row r="2347" spans="1:10" ht="12.75">
      <c r="A2347"/>
      <c r="B2347" t="s">
        <v>3937</v>
      </c>
      <c r="C2347" s="151"/>
      <c r="D2347" t="s">
        <v>3938</v>
      </c>
      <c r="E2347" s="124">
        <v>3.99</v>
      </c>
      <c r="F2347" s="183">
        <v>0.3</v>
      </c>
      <c r="G2347" s="124">
        <v>2.79</v>
      </c>
      <c r="H2347" s="84">
        <v>1</v>
      </c>
      <c r="I2347" s="124">
        <f t="shared" si="196"/>
        <v>0</v>
      </c>
      <c r="J2347" s="124">
        <f t="shared" si="197"/>
        <v>0</v>
      </c>
    </row>
    <row r="2348" spans="1:10" ht="12.75">
      <c r="A2348" t="s">
        <v>283</v>
      </c>
      <c r="B2348"/>
      <c r="C2348" s="151"/>
      <c r="D2348"/>
      <c r="E2348" s="124"/>
      <c r="F2348" s="182"/>
      <c r="G2348" s="124"/>
      <c r="H2348"/>
      <c r="I2348" s="124"/>
      <c r="J2348" s="124"/>
    </row>
    <row r="2349" spans="1:10" ht="12.75">
      <c r="A2349"/>
      <c r="B2349" t="s">
        <v>3939</v>
      </c>
      <c r="C2349" s="151"/>
      <c r="D2349" t="s">
        <v>3940</v>
      </c>
      <c r="E2349" s="124">
        <v>3.99</v>
      </c>
      <c r="F2349" s="183">
        <v>0.3</v>
      </c>
      <c r="G2349" s="124">
        <v>2.79</v>
      </c>
      <c r="H2349" s="84">
        <v>1</v>
      </c>
      <c r="I2349" s="124">
        <f>C2349*E2349</f>
        <v>0</v>
      </c>
      <c r="J2349" s="124">
        <f>C2349*G2349</f>
        <v>0</v>
      </c>
    </row>
    <row r="2350" spans="1:10" s="57" customFormat="1" ht="12.75">
      <c r="A2350"/>
      <c r="B2350" t="s">
        <v>3941</v>
      </c>
      <c r="C2350" s="151"/>
      <c r="D2350" t="s">
        <v>3942</v>
      </c>
      <c r="E2350" s="124">
        <v>3.99</v>
      </c>
      <c r="F2350" s="183">
        <v>0.3</v>
      </c>
      <c r="G2350" s="124">
        <v>2.79</v>
      </c>
      <c r="H2350" s="84">
        <v>1</v>
      </c>
      <c r="I2350" s="124">
        <f>C2350*E2350</f>
        <v>0</v>
      </c>
      <c r="J2350" s="124">
        <f>C2350*G2350</f>
        <v>0</v>
      </c>
    </row>
    <row r="2351" spans="1:10" ht="12.75">
      <c r="A2351"/>
      <c r="B2351" t="s">
        <v>3943</v>
      </c>
      <c r="C2351" s="151"/>
      <c r="D2351" t="s">
        <v>3944</v>
      </c>
      <c r="E2351" s="124">
        <v>3.99</v>
      </c>
      <c r="F2351" s="183">
        <v>0.3</v>
      </c>
      <c r="G2351" s="124">
        <v>2.79</v>
      </c>
      <c r="H2351" s="84">
        <v>1</v>
      </c>
      <c r="I2351" s="124">
        <f>C2351*E2351</f>
        <v>0</v>
      </c>
      <c r="J2351" s="124">
        <f>C2351*G2351</f>
        <v>0</v>
      </c>
    </row>
    <row r="2352" spans="1:10" ht="12.75">
      <c r="A2352"/>
      <c r="B2352" t="s">
        <v>3945</v>
      </c>
      <c r="C2352" s="151"/>
      <c r="D2352" t="s">
        <v>3946</v>
      </c>
      <c r="E2352" s="124">
        <v>3.99</v>
      </c>
      <c r="F2352" s="183">
        <v>0.3</v>
      </c>
      <c r="G2352" s="124">
        <v>2.79</v>
      </c>
      <c r="H2352" s="84">
        <v>1</v>
      </c>
      <c r="I2352" s="124">
        <f>C2352*E2352</f>
        <v>0</v>
      </c>
      <c r="J2352" s="124">
        <f>C2352*G2352</f>
        <v>0</v>
      </c>
    </row>
    <row r="2353" spans="1:10" ht="12.75">
      <c r="A2353" t="s">
        <v>472</v>
      </c>
      <c r="B2353"/>
      <c r="C2353" s="151"/>
      <c r="D2353"/>
      <c r="E2353" s="124"/>
      <c r="F2353" s="182"/>
      <c r="G2353" s="124"/>
      <c r="H2353"/>
      <c r="I2353" s="124"/>
      <c r="J2353" s="124"/>
    </row>
    <row r="2354" spans="1:10" ht="12.75">
      <c r="A2354"/>
      <c r="B2354" t="s">
        <v>3947</v>
      </c>
      <c r="C2354" s="151"/>
      <c r="D2354" t="s">
        <v>3948</v>
      </c>
      <c r="E2354" s="124">
        <v>16.99</v>
      </c>
      <c r="F2354" s="183">
        <v>0.35</v>
      </c>
      <c r="G2354" s="124">
        <v>11.04</v>
      </c>
      <c r="H2354" s="84">
        <v>3</v>
      </c>
      <c r="I2354" s="124">
        <f>C2354*E2354</f>
        <v>0</v>
      </c>
      <c r="J2354" s="124">
        <f>C2354*G2354</f>
        <v>0</v>
      </c>
    </row>
    <row r="2355" spans="1:10" ht="12.75">
      <c r="A2355" t="s">
        <v>271</v>
      </c>
      <c r="B2355"/>
      <c r="C2355" s="151"/>
      <c r="D2355"/>
      <c r="E2355" s="124"/>
      <c r="F2355" s="182"/>
      <c r="G2355" s="124"/>
      <c r="H2355"/>
      <c r="I2355" s="124"/>
      <c r="J2355" s="124"/>
    </row>
    <row r="2356" spans="1:10" ht="12.75">
      <c r="A2356"/>
      <c r="B2356" t="s">
        <v>3949</v>
      </c>
      <c r="C2356" s="151"/>
      <c r="D2356" t="s">
        <v>3950</v>
      </c>
      <c r="E2356" s="124">
        <v>19.99</v>
      </c>
      <c r="F2356" s="183">
        <v>0.35</v>
      </c>
      <c r="G2356" s="124">
        <v>12.99</v>
      </c>
      <c r="H2356" s="84">
        <v>3</v>
      </c>
      <c r="I2356" s="124">
        <f>C2356*E2356</f>
        <v>0</v>
      </c>
      <c r="J2356" s="124">
        <f>C2356*G2356</f>
        <v>0</v>
      </c>
    </row>
    <row r="2357" spans="1:10" ht="12.75">
      <c r="A2357" t="s">
        <v>470</v>
      </c>
      <c r="B2357"/>
      <c r="C2357" s="151"/>
      <c r="D2357"/>
      <c r="E2357" s="124"/>
      <c r="F2357" s="182"/>
      <c r="G2357" s="124"/>
      <c r="H2357"/>
      <c r="I2357" s="124"/>
      <c r="J2357" s="124"/>
    </row>
    <row r="2358" spans="1:10" ht="12.75">
      <c r="A2358"/>
      <c r="B2358" t="s">
        <v>3951</v>
      </c>
      <c r="C2358" s="151"/>
      <c r="D2358" t="s">
        <v>3952</v>
      </c>
      <c r="E2358" s="124">
        <v>3.99</v>
      </c>
      <c r="F2358" s="183">
        <v>0.35</v>
      </c>
      <c r="G2358" s="124">
        <v>2.59</v>
      </c>
      <c r="H2358" s="84">
        <v>1</v>
      </c>
      <c r="I2358" s="124">
        <f>C2358*E2358</f>
        <v>0</v>
      </c>
      <c r="J2358" s="124">
        <f>C2358*G2358</f>
        <v>0</v>
      </c>
    </row>
    <row r="2359" spans="1:10" ht="12.75">
      <c r="A2359"/>
      <c r="B2359" t="s">
        <v>3953</v>
      </c>
      <c r="C2359" s="151"/>
      <c r="D2359" t="s">
        <v>471</v>
      </c>
      <c r="E2359" s="124">
        <v>29.99</v>
      </c>
      <c r="F2359" s="183">
        <v>0.35</v>
      </c>
      <c r="G2359" s="124">
        <v>19.49</v>
      </c>
      <c r="H2359" s="84">
        <v>3</v>
      </c>
      <c r="I2359" s="124">
        <f>C2359*E2359</f>
        <v>0</v>
      </c>
      <c r="J2359" s="124">
        <f>C2359*G2359</f>
        <v>0</v>
      </c>
    </row>
    <row r="2360" spans="1:10" ht="12.75">
      <c r="A2360" t="s">
        <v>3954</v>
      </c>
      <c r="B2360"/>
      <c r="C2360" s="151"/>
      <c r="D2360"/>
      <c r="E2360" s="124"/>
      <c r="F2360" s="182"/>
      <c r="G2360" s="124"/>
      <c r="H2360"/>
      <c r="I2360" s="124"/>
      <c r="J2360" s="124"/>
    </row>
    <row r="2361" spans="1:10" ht="12.75">
      <c r="A2361"/>
      <c r="B2361" t="s">
        <v>3955</v>
      </c>
      <c r="C2361" s="151"/>
      <c r="D2361" t="s">
        <v>3956</v>
      </c>
      <c r="E2361" s="124">
        <v>18.95</v>
      </c>
      <c r="F2361" s="183">
        <v>0.3</v>
      </c>
      <c r="G2361" s="124">
        <v>13.27</v>
      </c>
      <c r="H2361" s="84">
        <v>4</v>
      </c>
      <c r="I2361" s="124">
        <f aca="true" t="shared" si="198" ref="I2361:I2368">C2361*E2361</f>
        <v>0</v>
      </c>
      <c r="J2361" s="124">
        <f aca="true" t="shared" si="199" ref="J2361:J2368">C2361*G2361</f>
        <v>0</v>
      </c>
    </row>
    <row r="2362" spans="1:10" ht="12.75">
      <c r="A2362"/>
      <c r="B2362" t="s">
        <v>3957</v>
      </c>
      <c r="C2362" s="151"/>
      <c r="D2362" t="s">
        <v>3958</v>
      </c>
      <c r="E2362" s="124">
        <v>19.95</v>
      </c>
      <c r="F2362" s="183">
        <v>0.25</v>
      </c>
      <c r="G2362" s="124">
        <v>14.96</v>
      </c>
      <c r="H2362" s="84">
        <v>2</v>
      </c>
      <c r="I2362" s="124">
        <f t="shared" si="198"/>
        <v>0</v>
      </c>
      <c r="J2362" s="124">
        <f t="shared" si="199"/>
        <v>0</v>
      </c>
    </row>
    <row r="2363" spans="1:10" ht="12.75">
      <c r="A2363"/>
      <c r="B2363" t="s">
        <v>3959</v>
      </c>
      <c r="C2363" s="151"/>
      <c r="D2363" t="s">
        <v>3960</v>
      </c>
      <c r="E2363" s="124">
        <v>28</v>
      </c>
      <c r="F2363" s="183">
        <v>0.3</v>
      </c>
      <c r="G2363" s="124">
        <v>19.6</v>
      </c>
      <c r="H2363" s="84">
        <v>3</v>
      </c>
      <c r="I2363" s="124">
        <f t="shared" si="198"/>
        <v>0</v>
      </c>
      <c r="J2363" s="124">
        <f t="shared" si="199"/>
        <v>0</v>
      </c>
    </row>
    <row r="2364" spans="1:10" ht="12.75">
      <c r="A2364"/>
      <c r="B2364" t="s">
        <v>3961</v>
      </c>
      <c r="C2364" s="151"/>
      <c r="D2364" t="s">
        <v>3962</v>
      </c>
      <c r="E2364" s="124">
        <v>9.95</v>
      </c>
      <c r="F2364" s="183">
        <v>0.25</v>
      </c>
      <c r="G2364" s="124">
        <v>7.46</v>
      </c>
      <c r="H2364" s="84">
        <v>2</v>
      </c>
      <c r="I2364" s="124">
        <f t="shared" si="198"/>
        <v>0</v>
      </c>
      <c r="J2364" s="124">
        <f t="shared" si="199"/>
        <v>0</v>
      </c>
    </row>
    <row r="2365" spans="1:10" ht="12.75">
      <c r="A2365"/>
      <c r="B2365" t="s">
        <v>3963</v>
      </c>
      <c r="C2365" s="151"/>
      <c r="D2365" t="s">
        <v>3964</v>
      </c>
      <c r="E2365" s="124">
        <v>3.99</v>
      </c>
      <c r="F2365" s="183">
        <v>0.3</v>
      </c>
      <c r="G2365" s="124">
        <v>2.79</v>
      </c>
      <c r="H2365" s="84">
        <v>1</v>
      </c>
      <c r="I2365" s="124">
        <f t="shared" si="198"/>
        <v>0</v>
      </c>
      <c r="J2365" s="124">
        <f t="shared" si="199"/>
        <v>0</v>
      </c>
    </row>
    <row r="2366" spans="1:10" ht="12.75">
      <c r="A2366"/>
      <c r="B2366" t="s">
        <v>3965</v>
      </c>
      <c r="C2366" s="151"/>
      <c r="D2366" t="s">
        <v>3966</v>
      </c>
      <c r="E2366" s="124">
        <v>3.99</v>
      </c>
      <c r="F2366" s="183">
        <v>0.3</v>
      </c>
      <c r="G2366" s="124">
        <v>2.79</v>
      </c>
      <c r="H2366" s="84">
        <v>1</v>
      </c>
      <c r="I2366" s="124">
        <f t="shared" si="198"/>
        <v>0</v>
      </c>
      <c r="J2366" s="124">
        <f t="shared" si="199"/>
        <v>0</v>
      </c>
    </row>
    <row r="2367" spans="1:10" ht="12.75">
      <c r="A2367"/>
      <c r="B2367" t="s">
        <v>3967</v>
      </c>
      <c r="C2367" s="151"/>
      <c r="D2367" t="s">
        <v>3968</v>
      </c>
      <c r="E2367" s="124">
        <v>8</v>
      </c>
      <c r="F2367" s="182" t="s">
        <v>35</v>
      </c>
      <c r="G2367" s="124">
        <v>8</v>
      </c>
      <c r="H2367" s="84">
        <v>1</v>
      </c>
      <c r="I2367" s="124">
        <f t="shared" si="198"/>
        <v>0</v>
      </c>
      <c r="J2367" s="124">
        <f t="shared" si="199"/>
        <v>0</v>
      </c>
    </row>
    <row r="2368" spans="1:10" ht="12.75">
      <c r="A2368"/>
      <c r="B2368" t="s">
        <v>3969</v>
      </c>
      <c r="C2368" s="151"/>
      <c r="D2368" t="s">
        <v>3970</v>
      </c>
      <c r="E2368" s="124">
        <v>3.99</v>
      </c>
      <c r="F2368" s="183">
        <v>0.3</v>
      </c>
      <c r="G2368" s="124">
        <v>2.79</v>
      </c>
      <c r="H2368" s="84">
        <v>1</v>
      </c>
      <c r="I2368" s="124">
        <f t="shared" si="198"/>
        <v>0</v>
      </c>
      <c r="J2368" s="124">
        <f t="shared" si="199"/>
        <v>0</v>
      </c>
    </row>
    <row r="2369" spans="1:10" ht="12.75">
      <c r="A2369" t="s">
        <v>469</v>
      </c>
      <c r="B2369"/>
      <c r="C2369" s="151"/>
      <c r="D2369"/>
      <c r="E2369" s="124"/>
      <c r="F2369" s="182"/>
      <c r="G2369" s="124"/>
      <c r="H2369"/>
      <c r="I2369" s="124"/>
      <c r="J2369" s="124"/>
    </row>
    <row r="2370" spans="1:10" ht="12.75">
      <c r="A2370"/>
      <c r="B2370" t="s">
        <v>3971</v>
      </c>
      <c r="C2370" s="151"/>
      <c r="D2370" t="s">
        <v>3972</v>
      </c>
      <c r="E2370" s="124">
        <v>24.99</v>
      </c>
      <c r="F2370" s="183">
        <v>0.3</v>
      </c>
      <c r="G2370" s="124">
        <v>17.49</v>
      </c>
      <c r="H2370" s="84">
        <v>3</v>
      </c>
      <c r="I2370" s="124">
        <f aca="true" t="shared" si="200" ref="I2370:I2377">C2370*E2370</f>
        <v>0</v>
      </c>
      <c r="J2370" s="124">
        <f aca="true" t="shared" si="201" ref="J2370:J2377">C2370*G2370</f>
        <v>0</v>
      </c>
    </row>
    <row r="2371" spans="1:10" ht="12.75">
      <c r="A2371"/>
      <c r="B2371" t="s">
        <v>3973</v>
      </c>
      <c r="C2371" s="151"/>
      <c r="D2371" t="s">
        <v>3974</v>
      </c>
      <c r="E2371" s="124">
        <v>19.99</v>
      </c>
      <c r="F2371" s="183">
        <v>0.3</v>
      </c>
      <c r="G2371" s="124">
        <v>13.99</v>
      </c>
      <c r="H2371" s="84">
        <v>3</v>
      </c>
      <c r="I2371" s="124">
        <f t="shared" si="200"/>
        <v>0</v>
      </c>
      <c r="J2371" s="124">
        <f t="shared" si="201"/>
        <v>0</v>
      </c>
    </row>
    <row r="2372" spans="1:10" s="57" customFormat="1" ht="12.75">
      <c r="A2372"/>
      <c r="B2372" t="s">
        <v>3975</v>
      </c>
      <c r="C2372" s="151"/>
      <c r="D2372" t="s">
        <v>3976</v>
      </c>
      <c r="E2372" s="124">
        <v>9.99</v>
      </c>
      <c r="F2372" s="183">
        <v>0.3</v>
      </c>
      <c r="G2372" s="124">
        <v>6.99</v>
      </c>
      <c r="H2372" s="84">
        <v>3</v>
      </c>
      <c r="I2372" s="124">
        <f t="shared" si="200"/>
        <v>0</v>
      </c>
      <c r="J2372" s="124">
        <f t="shared" si="201"/>
        <v>0</v>
      </c>
    </row>
    <row r="2373" spans="1:10" s="57" customFormat="1" ht="12.75">
      <c r="A2373"/>
      <c r="B2373" t="s">
        <v>3977</v>
      </c>
      <c r="C2373" s="151"/>
      <c r="D2373" t="s">
        <v>3978</v>
      </c>
      <c r="E2373" s="124">
        <v>15.95</v>
      </c>
      <c r="F2373" s="183">
        <v>0.3</v>
      </c>
      <c r="G2373" s="124">
        <v>11.17</v>
      </c>
      <c r="H2373" s="84">
        <v>3</v>
      </c>
      <c r="I2373" s="124">
        <f t="shared" si="200"/>
        <v>0</v>
      </c>
      <c r="J2373" s="124">
        <f t="shared" si="201"/>
        <v>0</v>
      </c>
    </row>
    <row r="2374" spans="1:10" ht="12.75">
      <c r="A2374"/>
      <c r="B2374" t="s">
        <v>3979</v>
      </c>
      <c r="C2374" s="151"/>
      <c r="D2374" t="s">
        <v>3980</v>
      </c>
      <c r="E2374" s="124">
        <v>11.99</v>
      </c>
      <c r="F2374" s="183">
        <v>0.3</v>
      </c>
      <c r="G2374" s="124">
        <v>8.39</v>
      </c>
      <c r="H2374" s="84">
        <v>3</v>
      </c>
      <c r="I2374" s="124">
        <f t="shared" si="200"/>
        <v>0</v>
      </c>
      <c r="J2374" s="124">
        <f t="shared" si="201"/>
        <v>0</v>
      </c>
    </row>
    <row r="2375" spans="1:10" ht="12.75">
      <c r="A2375"/>
      <c r="B2375" t="s">
        <v>3981</v>
      </c>
      <c r="C2375" s="151"/>
      <c r="D2375" t="s">
        <v>3982</v>
      </c>
      <c r="E2375" s="124">
        <v>9.99</v>
      </c>
      <c r="F2375" s="183">
        <v>0.3</v>
      </c>
      <c r="G2375" s="124">
        <v>6.99</v>
      </c>
      <c r="H2375" s="84">
        <v>3</v>
      </c>
      <c r="I2375" s="124">
        <f t="shared" si="200"/>
        <v>0</v>
      </c>
      <c r="J2375" s="124">
        <f t="shared" si="201"/>
        <v>0</v>
      </c>
    </row>
    <row r="2376" spans="1:10" s="57" customFormat="1" ht="12.75">
      <c r="A2376"/>
      <c r="B2376" t="s">
        <v>3983</v>
      </c>
      <c r="C2376" s="151"/>
      <c r="D2376" t="s">
        <v>3984</v>
      </c>
      <c r="E2376" s="124">
        <v>10.95</v>
      </c>
      <c r="F2376" s="183">
        <v>0.3</v>
      </c>
      <c r="G2376" s="124">
        <v>7.67</v>
      </c>
      <c r="H2376" s="84">
        <v>3</v>
      </c>
      <c r="I2376" s="124">
        <f t="shared" si="200"/>
        <v>0</v>
      </c>
      <c r="J2376" s="124">
        <f t="shared" si="201"/>
        <v>0</v>
      </c>
    </row>
    <row r="2377" spans="1:10" ht="12.75">
      <c r="A2377"/>
      <c r="B2377" t="s">
        <v>3985</v>
      </c>
      <c r="C2377" s="151"/>
      <c r="D2377" t="s">
        <v>3986</v>
      </c>
      <c r="E2377" s="124">
        <v>24.95</v>
      </c>
      <c r="F2377" s="183">
        <v>0.3</v>
      </c>
      <c r="G2377" s="124">
        <v>17.47</v>
      </c>
      <c r="H2377" s="84">
        <v>3</v>
      </c>
      <c r="I2377" s="124">
        <f t="shared" si="200"/>
        <v>0</v>
      </c>
      <c r="J2377" s="124">
        <f t="shared" si="201"/>
        <v>0</v>
      </c>
    </row>
    <row r="2378" spans="1:10" s="57" customFormat="1" ht="12.75">
      <c r="A2378" t="s">
        <v>397</v>
      </c>
      <c r="B2378"/>
      <c r="C2378" s="151"/>
      <c r="D2378"/>
      <c r="E2378" s="124"/>
      <c r="F2378" s="182"/>
      <c r="G2378" s="124"/>
      <c r="H2378"/>
      <c r="I2378" s="124"/>
      <c r="J2378" s="124"/>
    </row>
    <row r="2379" spans="1:11" s="57" customFormat="1" ht="12.75">
      <c r="A2379" s="87"/>
      <c r="B2379" s="87" t="s">
        <v>3987</v>
      </c>
      <c r="C2379" s="179"/>
      <c r="D2379" s="87" t="s">
        <v>3988</v>
      </c>
      <c r="E2379" s="130">
        <v>3.99</v>
      </c>
      <c r="F2379" s="184">
        <v>0.5</v>
      </c>
      <c r="G2379" s="130">
        <v>1.99</v>
      </c>
      <c r="H2379" s="83">
        <v>1</v>
      </c>
      <c r="I2379" s="130">
        <f>C2379*E2379</f>
        <v>0</v>
      </c>
      <c r="J2379" s="130">
        <f>C2379*G2379</f>
        <v>0</v>
      </c>
      <c r="K2379" s="88"/>
    </row>
    <row r="2380" spans="1:10" ht="12.75">
      <c r="A2380"/>
      <c r="B2380" t="s">
        <v>3989</v>
      </c>
      <c r="C2380" s="151"/>
      <c r="D2380" t="s">
        <v>3990</v>
      </c>
      <c r="E2380" s="124">
        <v>3.99</v>
      </c>
      <c r="F2380" s="183">
        <v>0.35</v>
      </c>
      <c r="G2380" s="124">
        <v>2.59</v>
      </c>
      <c r="H2380" s="84">
        <v>1</v>
      </c>
      <c r="I2380" s="124">
        <f>C2380*E2380</f>
        <v>0</v>
      </c>
      <c r="J2380" s="124">
        <f>C2380*G2380</f>
        <v>0</v>
      </c>
    </row>
    <row r="2381" spans="1:10" ht="12.75">
      <c r="A2381" t="s">
        <v>3991</v>
      </c>
      <c r="B2381"/>
      <c r="C2381" s="151"/>
      <c r="D2381"/>
      <c r="E2381" s="124"/>
      <c r="F2381" s="182"/>
      <c r="G2381" s="124"/>
      <c r="H2381"/>
      <c r="I2381" s="124"/>
      <c r="J2381" s="124"/>
    </row>
    <row r="2382" spans="1:11" s="57" customFormat="1" ht="12.75">
      <c r="A2382" s="87"/>
      <c r="B2382" s="87" t="s">
        <v>3992</v>
      </c>
      <c r="C2382" s="179"/>
      <c r="D2382" s="87" t="s">
        <v>3993</v>
      </c>
      <c r="E2382" s="130">
        <v>3.99</v>
      </c>
      <c r="F2382" s="184">
        <v>0.5</v>
      </c>
      <c r="G2382" s="130">
        <v>1.99</v>
      </c>
      <c r="H2382" s="83">
        <v>1</v>
      </c>
      <c r="I2382" s="130">
        <f>C2382*E2382</f>
        <v>0</v>
      </c>
      <c r="J2382" s="130">
        <f>C2382*G2382</f>
        <v>0</v>
      </c>
      <c r="K2382" s="88"/>
    </row>
    <row r="2383" spans="1:10" s="57" customFormat="1" ht="12.75">
      <c r="A2383"/>
      <c r="B2383" t="s">
        <v>3994</v>
      </c>
      <c r="C2383" s="151"/>
      <c r="D2383" t="s">
        <v>3995</v>
      </c>
      <c r="E2383" s="124">
        <v>3.99</v>
      </c>
      <c r="F2383" s="183">
        <v>0.35</v>
      </c>
      <c r="G2383" s="124">
        <v>2.59</v>
      </c>
      <c r="H2383" s="84">
        <v>1</v>
      </c>
      <c r="I2383" s="124">
        <f>C2383*E2383</f>
        <v>0</v>
      </c>
      <c r="J2383" s="124">
        <f>C2383*G2383</f>
        <v>0</v>
      </c>
    </row>
    <row r="2384" spans="1:10" ht="12.75">
      <c r="A2384"/>
      <c r="B2384" t="s">
        <v>3996</v>
      </c>
      <c r="C2384" s="151"/>
      <c r="D2384" t="s">
        <v>3997</v>
      </c>
      <c r="E2384" s="124">
        <v>3.99</v>
      </c>
      <c r="F2384" s="183">
        <v>0.35</v>
      </c>
      <c r="G2384" s="124">
        <v>2.59</v>
      </c>
      <c r="H2384" s="84">
        <v>1</v>
      </c>
      <c r="I2384" s="124">
        <f>C2384*E2384</f>
        <v>0</v>
      </c>
      <c r="J2384" s="124">
        <f>C2384*G2384</f>
        <v>0</v>
      </c>
    </row>
    <row r="2385" spans="1:10" ht="12.75">
      <c r="A2385" t="s">
        <v>398</v>
      </c>
      <c r="B2385"/>
      <c r="C2385" s="151"/>
      <c r="D2385"/>
      <c r="E2385" s="124"/>
      <c r="F2385" s="182"/>
      <c r="G2385" s="124"/>
      <c r="H2385"/>
      <c r="I2385" s="124"/>
      <c r="J2385" s="124"/>
    </row>
    <row r="2386" spans="1:10" s="57" customFormat="1" ht="12.75">
      <c r="A2386"/>
      <c r="B2386" t="s">
        <v>3998</v>
      </c>
      <c r="C2386" s="151"/>
      <c r="D2386" t="s">
        <v>3999</v>
      </c>
      <c r="E2386" s="124">
        <v>4.99</v>
      </c>
      <c r="F2386" s="183">
        <v>0.35</v>
      </c>
      <c r="G2386" s="124">
        <v>3.24</v>
      </c>
      <c r="H2386" s="84">
        <v>1</v>
      </c>
      <c r="I2386" s="124">
        <f>C2386*E2386</f>
        <v>0</v>
      </c>
      <c r="J2386" s="124">
        <f>C2386*G2386</f>
        <v>0</v>
      </c>
    </row>
    <row r="2387" spans="1:10" s="57" customFormat="1" ht="12.75">
      <c r="A2387"/>
      <c r="B2387" t="s">
        <v>4000</v>
      </c>
      <c r="C2387" s="151"/>
      <c r="D2387" t="s">
        <v>4001</v>
      </c>
      <c r="E2387" s="124">
        <v>4.99</v>
      </c>
      <c r="F2387" s="183">
        <v>0.35</v>
      </c>
      <c r="G2387" s="124">
        <v>3.24</v>
      </c>
      <c r="H2387" s="84">
        <v>1</v>
      </c>
      <c r="I2387" s="124">
        <f>C2387*E2387</f>
        <v>0</v>
      </c>
      <c r="J2387" s="124">
        <f>C2387*G2387</f>
        <v>0</v>
      </c>
    </row>
    <row r="2388" spans="1:10" ht="12.75">
      <c r="A2388" t="s">
        <v>243</v>
      </c>
      <c r="B2388"/>
      <c r="C2388" s="151"/>
      <c r="D2388"/>
      <c r="E2388" s="124"/>
      <c r="F2388" s="182"/>
      <c r="G2388" s="124"/>
      <c r="H2388"/>
      <c r="I2388" s="124"/>
      <c r="J2388" s="124"/>
    </row>
    <row r="2389" spans="1:10" s="57" customFormat="1" ht="12.75">
      <c r="A2389"/>
      <c r="B2389" t="s">
        <v>4002</v>
      </c>
      <c r="C2389" s="151"/>
      <c r="D2389" t="s">
        <v>4003</v>
      </c>
      <c r="E2389" s="124">
        <v>25</v>
      </c>
      <c r="F2389" s="183">
        <v>0.35</v>
      </c>
      <c r="G2389" s="124">
        <v>6.25</v>
      </c>
      <c r="H2389" s="84">
        <v>5</v>
      </c>
      <c r="I2389" s="124">
        <f>C2389*E2389</f>
        <v>0</v>
      </c>
      <c r="J2389" s="124">
        <f>C2389*G2389</f>
        <v>0</v>
      </c>
    </row>
    <row r="2390" spans="1:10" ht="12.75">
      <c r="A2390" t="s">
        <v>399</v>
      </c>
      <c r="B2390"/>
      <c r="C2390" s="151"/>
      <c r="D2390"/>
      <c r="E2390" s="124"/>
      <c r="F2390" s="182"/>
      <c r="G2390" s="124"/>
      <c r="H2390"/>
      <c r="I2390" s="124"/>
      <c r="J2390" s="124"/>
    </row>
    <row r="2391" spans="1:10" s="57" customFormat="1" ht="12.75">
      <c r="A2391"/>
      <c r="B2391" t="s">
        <v>4004</v>
      </c>
      <c r="C2391" s="151"/>
      <c r="D2391" t="s">
        <v>4005</v>
      </c>
      <c r="E2391" s="124">
        <v>24.99</v>
      </c>
      <c r="F2391" s="183">
        <v>0.35</v>
      </c>
      <c r="G2391" s="124">
        <v>16.24</v>
      </c>
      <c r="H2391" s="84">
        <v>3</v>
      </c>
      <c r="I2391" s="124">
        <f>C2391*E2391</f>
        <v>0</v>
      </c>
      <c r="J2391" s="124">
        <f>C2391*G2391</f>
        <v>0</v>
      </c>
    </row>
    <row r="2392" spans="1:10" s="57" customFormat="1" ht="12.75">
      <c r="A2392" t="s">
        <v>284</v>
      </c>
      <c r="B2392"/>
      <c r="C2392" s="151"/>
      <c r="D2392"/>
      <c r="E2392" s="124"/>
      <c r="F2392" s="182"/>
      <c r="G2392" s="124"/>
      <c r="H2392"/>
      <c r="I2392" s="124"/>
      <c r="J2392" s="124"/>
    </row>
    <row r="2393" spans="1:10" s="57" customFormat="1" ht="12.75">
      <c r="A2393"/>
      <c r="B2393" t="s">
        <v>4006</v>
      </c>
      <c r="C2393" s="151"/>
      <c r="D2393" t="s">
        <v>4007</v>
      </c>
      <c r="E2393" s="124">
        <v>49.99</v>
      </c>
      <c r="F2393" s="183">
        <v>0.35</v>
      </c>
      <c r="G2393" s="124">
        <v>32.49</v>
      </c>
      <c r="H2393" s="84">
        <v>3</v>
      </c>
      <c r="I2393" s="124">
        <f>C2393*E2393</f>
        <v>0</v>
      </c>
      <c r="J2393" s="124">
        <f>C2393*G2393</f>
        <v>0</v>
      </c>
    </row>
    <row r="2394" spans="1:10" s="57" customFormat="1" ht="12.75">
      <c r="A2394" t="s">
        <v>320</v>
      </c>
      <c r="B2394"/>
      <c r="C2394" s="151"/>
      <c r="D2394"/>
      <c r="E2394" s="124"/>
      <c r="F2394" s="182"/>
      <c r="G2394" s="124"/>
      <c r="H2394"/>
      <c r="I2394" s="124"/>
      <c r="J2394" s="124"/>
    </row>
    <row r="2395" spans="1:10" s="57" customFormat="1" ht="12.75">
      <c r="A2395"/>
      <c r="B2395" t="s">
        <v>4008</v>
      </c>
      <c r="C2395" s="151"/>
      <c r="D2395" t="s">
        <v>4009</v>
      </c>
      <c r="E2395" s="124">
        <v>9.99</v>
      </c>
      <c r="F2395" s="183">
        <v>0.35</v>
      </c>
      <c r="G2395" s="124">
        <v>6.49</v>
      </c>
      <c r="H2395" s="84">
        <v>3</v>
      </c>
      <c r="I2395" s="124">
        <f>C2395*E2395</f>
        <v>0</v>
      </c>
      <c r="J2395" s="124">
        <f>C2395*G2395</f>
        <v>0</v>
      </c>
    </row>
    <row r="2396" spans="1:10" ht="12.75">
      <c r="A2396" t="s">
        <v>206</v>
      </c>
      <c r="B2396"/>
      <c r="C2396" s="151"/>
      <c r="D2396"/>
      <c r="E2396" s="124"/>
      <c r="F2396" s="182"/>
      <c r="G2396" s="124"/>
      <c r="H2396"/>
      <c r="I2396" s="124"/>
      <c r="J2396" s="124"/>
    </row>
    <row r="2397" spans="1:10" ht="12.75">
      <c r="A2397"/>
      <c r="B2397" t="s">
        <v>4010</v>
      </c>
      <c r="C2397" s="151"/>
      <c r="D2397" t="s">
        <v>4011</v>
      </c>
      <c r="E2397" s="124">
        <v>16.99</v>
      </c>
      <c r="F2397" s="183">
        <v>0.35</v>
      </c>
      <c r="G2397" s="124">
        <v>11.04</v>
      </c>
      <c r="H2397" s="84">
        <v>4</v>
      </c>
      <c r="I2397" s="124">
        <f>C2397*E2397</f>
        <v>0</v>
      </c>
      <c r="J2397" s="124">
        <f>C2397*G2397</f>
        <v>0</v>
      </c>
    </row>
    <row r="2398" spans="1:10" s="57" customFormat="1" ht="12.75">
      <c r="A2398" t="s">
        <v>468</v>
      </c>
      <c r="B2398"/>
      <c r="C2398" s="151"/>
      <c r="D2398"/>
      <c r="E2398" s="124"/>
      <c r="F2398" s="182"/>
      <c r="G2398" s="124"/>
      <c r="H2398"/>
      <c r="I2398" s="124"/>
      <c r="J2398" s="124"/>
    </row>
    <row r="2399" spans="1:10" s="57" customFormat="1" ht="12.75">
      <c r="A2399"/>
      <c r="B2399" t="s">
        <v>4012</v>
      </c>
      <c r="C2399" s="151"/>
      <c r="D2399" t="s">
        <v>4013</v>
      </c>
      <c r="E2399" s="124">
        <v>3.99</v>
      </c>
      <c r="F2399" s="183">
        <v>0.35</v>
      </c>
      <c r="G2399" s="124">
        <v>2.59</v>
      </c>
      <c r="H2399" s="84">
        <v>1</v>
      </c>
      <c r="I2399" s="124">
        <f>C2399*E2399</f>
        <v>0</v>
      </c>
      <c r="J2399" s="124">
        <f>C2399*G2399</f>
        <v>0</v>
      </c>
    </row>
    <row r="2400" spans="1:10" ht="12.75">
      <c r="A2400"/>
      <c r="B2400" t="s">
        <v>4014</v>
      </c>
      <c r="C2400" s="151"/>
      <c r="D2400" t="s">
        <v>4015</v>
      </c>
      <c r="E2400" s="124">
        <v>3.99</v>
      </c>
      <c r="F2400" s="183">
        <v>0.35</v>
      </c>
      <c r="G2400" s="124">
        <v>2.59</v>
      </c>
      <c r="H2400" s="84">
        <v>1</v>
      </c>
      <c r="I2400" s="124">
        <f>C2400*E2400</f>
        <v>0</v>
      </c>
      <c r="J2400" s="124">
        <f>C2400*G2400</f>
        <v>0</v>
      </c>
    </row>
    <row r="2401" spans="1:10" s="57" customFormat="1" ht="12.75">
      <c r="A2401"/>
      <c r="B2401" t="s">
        <v>4016</v>
      </c>
      <c r="C2401" s="151"/>
      <c r="D2401" t="s">
        <v>4017</v>
      </c>
      <c r="E2401" s="124">
        <v>3.99</v>
      </c>
      <c r="F2401" s="183">
        <v>0.35</v>
      </c>
      <c r="G2401" s="124">
        <v>2.59</v>
      </c>
      <c r="H2401" s="84">
        <v>1</v>
      </c>
      <c r="I2401" s="124">
        <f>C2401*E2401</f>
        <v>0</v>
      </c>
      <c r="J2401" s="124">
        <f>C2401*G2401</f>
        <v>0</v>
      </c>
    </row>
    <row r="2402" spans="1:10" s="57" customFormat="1" ht="12.75">
      <c r="A2402" t="s">
        <v>272</v>
      </c>
      <c r="B2402"/>
      <c r="C2402" s="151"/>
      <c r="D2402"/>
      <c r="E2402" s="124"/>
      <c r="F2402" s="182"/>
      <c r="G2402" s="124"/>
      <c r="H2402"/>
      <c r="I2402" s="124"/>
      <c r="J2402" s="124"/>
    </row>
    <row r="2403" spans="1:10" ht="12.75">
      <c r="A2403"/>
      <c r="B2403" t="s">
        <v>4018</v>
      </c>
      <c r="C2403" s="151"/>
      <c r="D2403" t="s">
        <v>4019</v>
      </c>
      <c r="E2403" s="124">
        <v>3.99</v>
      </c>
      <c r="F2403" s="183">
        <v>0.35</v>
      </c>
      <c r="G2403" s="124">
        <v>2.59</v>
      </c>
      <c r="H2403" s="84">
        <v>1</v>
      </c>
      <c r="I2403" s="124">
        <f>C2403*E2403</f>
        <v>0</v>
      </c>
      <c r="J2403" s="124">
        <f>C2403*G2403</f>
        <v>0</v>
      </c>
    </row>
    <row r="2404" spans="1:10" ht="12.75">
      <c r="A2404"/>
      <c r="B2404" t="s">
        <v>4020</v>
      </c>
      <c r="C2404" s="151"/>
      <c r="D2404" t="s">
        <v>4021</v>
      </c>
      <c r="E2404" s="124">
        <v>59.99</v>
      </c>
      <c r="F2404" s="183">
        <v>0.35</v>
      </c>
      <c r="G2404" s="124">
        <v>38.99</v>
      </c>
      <c r="H2404" s="84">
        <v>3</v>
      </c>
      <c r="I2404" s="124">
        <f>C2404*E2404</f>
        <v>0</v>
      </c>
      <c r="J2404" s="124">
        <f>C2404*G2404</f>
        <v>0</v>
      </c>
    </row>
    <row r="2405" spans="1:10" s="57" customFormat="1" ht="12.75">
      <c r="A2405" t="s">
        <v>4022</v>
      </c>
      <c r="B2405"/>
      <c r="C2405" s="151"/>
      <c r="D2405"/>
      <c r="E2405" s="124"/>
      <c r="F2405" s="182"/>
      <c r="G2405" s="124"/>
      <c r="H2405"/>
      <c r="I2405" s="124"/>
      <c r="J2405" s="124"/>
    </row>
    <row r="2406" spans="1:10" s="57" customFormat="1" ht="12.75">
      <c r="A2406"/>
      <c r="B2406" t="s">
        <v>4023</v>
      </c>
      <c r="C2406" s="151"/>
      <c r="D2406" t="s">
        <v>4024</v>
      </c>
      <c r="E2406" s="124">
        <v>3.99</v>
      </c>
      <c r="F2406" s="183">
        <v>0.35</v>
      </c>
      <c r="G2406" s="124">
        <v>2.59</v>
      </c>
      <c r="H2406" s="84">
        <v>1</v>
      </c>
      <c r="I2406" s="124">
        <f>C2406*E2406</f>
        <v>0</v>
      </c>
      <c r="J2406" s="124">
        <f>C2406*G2406</f>
        <v>0</v>
      </c>
    </row>
    <row r="2407" spans="1:10" s="57" customFormat="1" ht="12.75">
      <c r="A2407"/>
      <c r="B2407" t="s">
        <v>4025</v>
      </c>
      <c r="C2407" s="151"/>
      <c r="D2407" t="s">
        <v>4026</v>
      </c>
      <c r="E2407" s="124">
        <v>3.99</v>
      </c>
      <c r="F2407" s="183">
        <v>0.35</v>
      </c>
      <c r="G2407" s="124">
        <v>2.59</v>
      </c>
      <c r="H2407" s="84">
        <v>1</v>
      </c>
      <c r="I2407" s="124">
        <f>C2407*E2407</f>
        <v>0</v>
      </c>
      <c r="J2407" s="124">
        <f>C2407*G2407</f>
        <v>0</v>
      </c>
    </row>
    <row r="2408" spans="1:10" s="57" customFormat="1" ht="12.75">
      <c r="A2408"/>
      <c r="B2408" t="s">
        <v>4027</v>
      </c>
      <c r="C2408" s="151"/>
      <c r="D2408" t="s">
        <v>4028</v>
      </c>
      <c r="E2408" s="124">
        <v>3.99</v>
      </c>
      <c r="F2408" s="183">
        <v>0.35</v>
      </c>
      <c r="G2408" s="124">
        <v>2.59</v>
      </c>
      <c r="H2408" s="84">
        <v>1</v>
      </c>
      <c r="I2408" s="124">
        <f>C2408*E2408</f>
        <v>0</v>
      </c>
      <c r="J2408" s="124">
        <f>C2408*G2408</f>
        <v>0</v>
      </c>
    </row>
    <row r="2409" spans="1:10" s="57" customFormat="1" ht="12.75">
      <c r="A2409" t="s">
        <v>299</v>
      </c>
      <c r="B2409"/>
      <c r="C2409" s="151"/>
      <c r="D2409"/>
      <c r="E2409" s="124"/>
      <c r="F2409" s="182"/>
      <c r="G2409" s="124"/>
      <c r="H2409"/>
      <c r="I2409" s="124"/>
      <c r="J2409" s="124"/>
    </row>
    <row r="2410" spans="1:10" s="57" customFormat="1" ht="12.75">
      <c r="A2410"/>
      <c r="B2410" t="s">
        <v>4029</v>
      </c>
      <c r="C2410" s="151"/>
      <c r="D2410" t="s">
        <v>4030</v>
      </c>
      <c r="E2410" s="124">
        <v>11.99</v>
      </c>
      <c r="F2410" s="183">
        <v>0.25</v>
      </c>
      <c r="G2410" s="124">
        <v>8.99</v>
      </c>
      <c r="H2410" s="84">
        <v>2</v>
      </c>
      <c r="I2410" s="124">
        <f aca="true" t="shared" si="202" ref="I2410:I2418">C2410*E2410</f>
        <v>0</v>
      </c>
      <c r="J2410" s="124">
        <f aca="true" t="shared" si="203" ref="J2410:J2418">C2410*G2410</f>
        <v>0</v>
      </c>
    </row>
    <row r="2411" spans="1:10" s="57" customFormat="1" ht="12.75">
      <c r="A2411"/>
      <c r="B2411" t="s">
        <v>4031</v>
      </c>
      <c r="C2411" s="151"/>
      <c r="D2411" t="s">
        <v>4032</v>
      </c>
      <c r="E2411" s="124">
        <v>11.99</v>
      </c>
      <c r="F2411" s="183">
        <v>0.25</v>
      </c>
      <c r="G2411" s="124">
        <v>8.99</v>
      </c>
      <c r="H2411" s="84">
        <v>2</v>
      </c>
      <c r="I2411" s="124">
        <f t="shared" si="202"/>
        <v>0</v>
      </c>
      <c r="J2411" s="124">
        <f t="shared" si="203"/>
        <v>0</v>
      </c>
    </row>
    <row r="2412" spans="1:10" s="57" customFormat="1" ht="12.75">
      <c r="A2412"/>
      <c r="B2412" t="s">
        <v>4033</v>
      </c>
      <c r="C2412" s="151"/>
      <c r="D2412" t="s">
        <v>4034</v>
      </c>
      <c r="E2412" s="124">
        <v>13.99</v>
      </c>
      <c r="F2412" s="183">
        <v>0.25</v>
      </c>
      <c r="G2412" s="124">
        <v>10.49</v>
      </c>
      <c r="H2412" s="84">
        <v>2</v>
      </c>
      <c r="I2412" s="124">
        <f t="shared" si="202"/>
        <v>0</v>
      </c>
      <c r="J2412" s="124">
        <f t="shared" si="203"/>
        <v>0</v>
      </c>
    </row>
    <row r="2413" spans="1:10" s="57" customFormat="1" ht="12.75">
      <c r="A2413"/>
      <c r="B2413" t="s">
        <v>4035</v>
      </c>
      <c r="C2413" s="151"/>
      <c r="D2413" t="s">
        <v>4036</v>
      </c>
      <c r="E2413" s="124">
        <v>19.99</v>
      </c>
      <c r="F2413" s="183">
        <v>0.3</v>
      </c>
      <c r="G2413" s="124">
        <v>13.99</v>
      </c>
      <c r="H2413" s="84">
        <v>3</v>
      </c>
      <c r="I2413" s="124">
        <f t="shared" si="202"/>
        <v>0</v>
      </c>
      <c r="J2413" s="124">
        <f t="shared" si="203"/>
        <v>0</v>
      </c>
    </row>
    <row r="2414" spans="1:10" ht="12.75">
      <c r="A2414"/>
      <c r="B2414" t="s">
        <v>4037</v>
      </c>
      <c r="C2414" s="151"/>
      <c r="D2414" t="s">
        <v>4038</v>
      </c>
      <c r="E2414" s="124">
        <v>19.99</v>
      </c>
      <c r="F2414" s="183">
        <v>0.3</v>
      </c>
      <c r="G2414" s="124">
        <v>13.99</v>
      </c>
      <c r="H2414" s="84">
        <v>3</v>
      </c>
      <c r="I2414" s="124">
        <f t="shared" si="202"/>
        <v>0</v>
      </c>
      <c r="J2414" s="124">
        <f t="shared" si="203"/>
        <v>0</v>
      </c>
    </row>
    <row r="2415" spans="1:10" ht="12.75">
      <c r="A2415"/>
      <c r="B2415" t="s">
        <v>4039</v>
      </c>
      <c r="C2415" s="151"/>
      <c r="D2415" t="s">
        <v>4040</v>
      </c>
      <c r="E2415" s="124">
        <v>7.99</v>
      </c>
      <c r="F2415" s="183">
        <v>0.3</v>
      </c>
      <c r="G2415" s="124">
        <v>5.59</v>
      </c>
      <c r="H2415" s="84">
        <v>3</v>
      </c>
      <c r="I2415" s="124">
        <f t="shared" si="202"/>
        <v>0</v>
      </c>
      <c r="J2415" s="124">
        <f t="shared" si="203"/>
        <v>0</v>
      </c>
    </row>
    <row r="2416" spans="1:10" s="57" customFormat="1" ht="12.75">
      <c r="A2416"/>
      <c r="B2416" t="s">
        <v>4041</v>
      </c>
      <c r="C2416" s="151"/>
      <c r="D2416" t="s">
        <v>4042</v>
      </c>
      <c r="E2416" s="124">
        <v>12.99</v>
      </c>
      <c r="F2416" s="183">
        <v>0.3</v>
      </c>
      <c r="G2416" s="124">
        <v>9.09</v>
      </c>
      <c r="H2416" s="84">
        <v>3</v>
      </c>
      <c r="I2416" s="124">
        <f t="shared" si="202"/>
        <v>0</v>
      </c>
      <c r="J2416" s="124">
        <f t="shared" si="203"/>
        <v>0</v>
      </c>
    </row>
    <row r="2417" spans="1:10" s="57" customFormat="1" ht="12.75">
      <c r="A2417"/>
      <c r="B2417" t="s">
        <v>4043</v>
      </c>
      <c r="C2417" s="151"/>
      <c r="D2417" t="s">
        <v>4044</v>
      </c>
      <c r="E2417" s="124">
        <v>7.99</v>
      </c>
      <c r="F2417" s="183">
        <v>0.3</v>
      </c>
      <c r="G2417" s="124">
        <v>5.59</v>
      </c>
      <c r="H2417" s="84">
        <v>3</v>
      </c>
      <c r="I2417" s="124">
        <f t="shared" si="202"/>
        <v>0</v>
      </c>
      <c r="J2417" s="124">
        <f t="shared" si="203"/>
        <v>0</v>
      </c>
    </row>
    <row r="2418" spans="1:10" s="57" customFormat="1" ht="12.75">
      <c r="A2418"/>
      <c r="B2418" t="s">
        <v>4045</v>
      </c>
      <c r="C2418" s="151"/>
      <c r="D2418" t="s">
        <v>4046</v>
      </c>
      <c r="E2418" s="124">
        <v>12.99</v>
      </c>
      <c r="F2418" s="183">
        <v>0.3</v>
      </c>
      <c r="G2418" s="124">
        <v>9.09</v>
      </c>
      <c r="H2418" s="84">
        <v>3</v>
      </c>
      <c r="I2418" s="124">
        <f t="shared" si="202"/>
        <v>0</v>
      </c>
      <c r="J2418" s="124">
        <f t="shared" si="203"/>
        <v>0</v>
      </c>
    </row>
    <row r="2419" spans="1:10" s="57" customFormat="1" ht="12.75">
      <c r="A2419" t="s">
        <v>364</v>
      </c>
      <c r="B2419"/>
      <c r="C2419" s="151"/>
      <c r="D2419"/>
      <c r="E2419" s="124"/>
      <c r="F2419" s="182"/>
      <c r="G2419" s="124"/>
      <c r="H2419"/>
      <c r="I2419" s="124"/>
      <c r="J2419" s="124"/>
    </row>
    <row r="2420" spans="1:10" s="57" customFormat="1" ht="12.75">
      <c r="A2420"/>
      <c r="B2420" t="s">
        <v>4047</v>
      </c>
      <c r="C2420" s="151"/>
      <c r="D2420" t="s">
        <v>4048</v>
      </c>
      <c r="E2420" s="124">
        <v>7.99</v>
      </c>
      <c r="F2420" s="183">
        <v>0.3</v>
      </c>
      <c r="G2420" s="124">
        <v>5.59</v>
      </c>
      <c r="H2420" s="84">
        <v>3</v>
      </c>
      <c r="I2420" s="124">
        <f aca="true" t="shared" si="204" ref="I2420:I2438">C2420*E2420</f>
        <v>0</v>
      </c>
      <c r="J2420" s="124">
        <f aca="true" t="shared" si="205" ref="J2420:J2438">C2420*G2420</f>
        <v>0</v>
      </c>
    </row>
    <row r="2421" spans="1:10" ht="12.75">
      <c r="A2421"/>
      <c r="B2421" t="s">
        <v>4049</v>
      </c>
      <c r="C2421" s="151"/>
      <c r="D2421" t="s">
        <v>4050</v>
      </c>
      <c r="E2421" s="124">
        <v>12.99</v>
      </c>
      <c r="F2421" s="183">
        <v>0.3</v>
      </c>
      <c r="G2421" s="124">
        <v>9.09</v>
      </c>
      <c r="H2421" s="84">
        <v>3</v>
      </c>
      <c r="I2421" s="124">
        <f t="shared" si="204"/>
        <v>0</v>
      </c>
      <c r="J2421" s="124">
        <f t="shared" si="205"/>
        <v>0</v>
      </c>
    </row>
    <row r="2422" spans="1:10" ht="12.75">
      <c r="A2422"/>
      <c r="B2422" t="s">
        <v>4051</v>
      </c>
      <c r="C2422" s="151"/>
      <c r="D2422" t="s">
        <v>4052</v>
      </c>
      <c r="E2422" s="124">
        <v>7.99</v>
      </c>
      <c r="F2422" s="183">
        <v>0.3</v>
      </c>
      <c r="G2422" s="124">
        <v>5.59</v>
      </c>
      <c r="H2422" s="84">
        <v>3</v>
      </c>
      <c r="I2422" s="124">
        <f t="shared" si="204"/>
        <v>0</v>
      </c>
      <c r="J2422" s="124">
        <f t="shared" si="205"/>
        <v>0</v>
      </c>
    </row>
    <row r="2423" spans="1:10" ht="12.75">
      <c r="A2423"/>
      <c r="B2423" t="s">
        <v>4053</v>
      </c>
      <c r="C2423" s="151"/>
      <c r="D2423" t="s">
        <v>4054</v>
      </c>
      <c r="E2423" s="124">
        <v>12.99</v>
      </c>
      <c r="F2423" s="183">
        <v>0.3</v>
      </c>
      <c r="G2423" s="124">
        <v>9.09</v>
      </c>
      <c r="H2423" s="84">
        <v>3</v>
      </c>
      <c r="I2423" s="124">
        <f t="shared" si="204"/>
        <v>0</v>
      </c>
      <c r="J2423" s="124">
        <f t="shared" si="205"/>
        <v>0</v>
      </c>
    </row>
    <row r="2424" spans="1:10" ht="12.75">
      <c r="A2424"/>
      <c r="B2424" t="s">
        <v>4055</v>
      </c>
      <c r="C2424" s="151"/>
      <c r="D2424" t="s">
        <v>4056</v>
      </c>
      <c r="E2424" s="124">
        <v>7.99</v>
      </c>
      <c r="F2424" s="183">
        <v>0.3</v>
      </c>
      <c r="G2424" s="124">
        <v>5.59</v>
      </c>
      <c r="H2424" s="84">
        <v>3</v>
      </c>
      <c r="I2424" s="124">
        <f t="shared" si="204"/>
        <v>0</v>
      </c>
      <c r="J2424" s="124">
        <f t="shared" si="205"/>
        <v>0</v>
      </c>
    </row>
    <row r="2425" spans="1:10" ht="12.75">
      <c r="A2425"/>
      <c r="B2425" t="s">
        <v>4057</v>
      </c>
      <c r="C2425" s="151"/>
      <c r="D2425" t="s">
        <v>4058</v>
      </c>
      <c r="E2425" s="124">
        <v>12.99</v>
      </c>
      <c r="F2425" s="183">
        <v>0.3</v>
      </c>
      <c r="G2425" s="124">
        <v>9.09</v>
      </c>
      <c r="H2425" s="84">
        <v>3</v>
      </c>
      <c r="I2425" s="124">
        <f t="shared" si="204"/>
        <v>0</v>
      </c>
      <c r="J2425" s="124">
        <f t="shared" si="205"/>
        <v>0</v>
      </c>
    </row>
    <row r="2426" spans="1:10" s="57" customFormat="1" ht="12.75">
      <c r="A2426"/>
      <c r="B2426" t="s">
        <v>4059</v>
      </c>
      <c r="C2426" s="151"/>
      <c r="D2426" t="s">
        <v>4060</v>
      </c>
      <c r="E2426" s="124">
        <v>14.99</v>
      </c>
      <c r="F2426" s="183">
        <v>0.3</v>
      </c>
      <c r="G2426" s="124">
        <v>10.49</v>
      </c>
      <c r="H2426" s="84">
        <v>3</v>
      </c>
      <c r="I2426" s="124">
        <f t="shared" si="204"/>
        <v>0</v>
      </c>
      <c r="J2426" s="124">
        <f t="shared" si="205"/>
        <v>0</v>
      </c>
    </row>
    <row r="2427" spans="1:10" ht="12.75">
      <c r="A2427"/>
      <c r="B2427" t="s">
        <v>4061</v>
      </c>
      <c r="C2427" s="151"/>
      <c r="D2427" t="s">
        <v>4062</v>
      </c>
      <c r="E2427" s="124">
        <v>9.99</v>
      </c>
      <c r="F2427" s="183">
        <v>0.3</v>
      </c>
      <c r="G2427" s="124">
        <v>6.99</v>
      </c>
      <c r="H2427" s="84">
        <v>3</v>
      </c>
      <c r="I2427" s="124">
        <f t="shared" si="204"/>
        <v>0</v>
      </c>
      <c r="J2427" s="124">
        <f t="shared" si="205"/>
        <v>0</v>
      </c>
    </row>
    <row r="2428" spans="1:10" ht="12.75">
      <c r="A2428"/>
      <c r="B2428" t="s">
        <v>4063</v>
      </c>
      <c r="C2428" s="151"/>
      <c r="D2428" t="s">
        <v>4064</v>
      </c>
      <c r="E2428" s="124">
        <v>14.99</v>
      </c>
      <c r="F2428" s="183">
        <v>0.3</v>
      </c>
      <c r="G2428" s="124">
        <v>10.49</v>
      </c>
      <c r="H2428" s="84">
        <v>3</v>
      </c>
      <c r="I2428" s="124">
        <f t="shared" si="204"/>
        <v>0</v>
      </c>
      <c r="J2428" s="124">
        <f t="shared" si="205"/>
        <v>0</v>
      </c>
    </row>
    <row r="2429" spans="1:10" ht="12.75">
      <c r="A2429"/>
      <c r="B2429" t="s">
        <v>4065</v>
      </c>
      <c r="C2429" s="151"/>
      <c r="D2429" t="s">
        <v>4066</v>
      </c>
      <c r="E2429" s="124">
        <v>9.99</v>
      </c>
      <c r="F2429" s="183">
        <v>0.3</v>
      </c>
      <c r="G2429" s="124">
        <v>6.99</v>
      </c>
      <c r="H2429" s="84">
        <v>3</v>
      </c>
      <c r="I2429" s="124">
        <f t="shared" si="204"/>
        <v>0</v>
      </c>
      <c r="J2429" s="124">
        <f t="shared" si="205"/>
        <v>0</v>
      </c>
    </row>
    <row r="2430" spans="1:10" s="57" customFormat="1" ht="12.75">
      <c r="A2430"/>
      <c r="B2430" t="s">
        <v>4067</v>
      </c>
      <c r="C2430" s="151"/>
      <c r="D2430" t="s">
        <v>4068</v>
      </c>
      <c r="E2430" s="124">
        <v>14.99</v>
      </c>
      <c r="F2430" s="183">
        <v>0.3</v>
      </c>
      <c r="G2430" s="124">
        <v>10.49</v>
      </c>
      <c r="H2430" s="84">
        <v>3</v>
      </c>
      <c r="I2430" s="124">
        <f t="shared" si="204"/>
        <v>0</v>
      </c>
      <c r="J2430" s="124">
        <f t="shared" si="205"/>
        <v>0</v>
      </c>
    </row>
    <row r="2431" spans="1:10" s="57" customFormat="1" ht="12.75">
      <c r="A2431"/>
      <c r="B2431" t="s">
        <v>4069</v>
      </c>
      <c r="C2431" s="151"/>
      <c r="D2431" t="s">
        <v>4070</v>
      </c>
      <c r="E2431" s="124">
        <v>9.99</v>
      </c>
      <c r="F2431" s="183">
        <v>0.3</v>
      </c>
      <c r="G2431" s="124">
        <v>6.99</v>
      </c>
      <c r="H2431" s="84">
        <v>3</v>
      </c>
      <c r="I2431" s="124">
        <f t="shared" si="204"/>
        <v>0</v>
      </c>
      <c r="J2431" s="124">
        <f t="shared" si="205"/>
        <v>0</v>
      </c>
    </row>
    <row r="2432" spans="1:10" ht="12.75">
      <c r="A2432"/>
      <c r="B2432" t="s">
        <v>4071</v>
      </c>
      <c r="C2432" s="151"/>
      <c r="D2432" t="s">
        <v>4072</v>
      </c>
      <c r="E2432" s="124">
        <v>14.99</v>
      </c>
      <c r="F2432" s="183">
        <v>0.3</v>
      </c>
      <c r="G2432" s="124">
        <v>10.49</v>
      </c>
      <c r="H2432" s="84">
        <v>3</v>
      </c>
      <c r="I2432" s="124">
        <f t="shared" si="204"/>
        <v>0</v>
      </c>
      <c r="J2432" s="124">
        <f t="shared" si="205"/>
        <v>0</v>
      </c>
    </row>
    <row r="2433" spans="1:10" s="57" customFormat="1" ht="12.75">
      <c r="A2433"/>
      <c r="B2433" t="s">
        <v>4073</v>
      </c>
      <c r="C2433" s="151"/>
      <c r="D2433" t="s">
        <v>4074</v>
      </c>
      <c r="E2433" s="124">
        <v>9.99</v>
      </c>
      <c r="F2433" s="183">
        <v>0.3</v>
      </c>
      <c r="G2433" s="124">
        <v>6.99</v>
      </c>
      <c r="H2433" s="84">
        <v>3</v>
      </c>
      <c r="I2433" s="124">
        <f t="shared" si="204"/>
        <v>0</v>
      </c>
      <c r="J2433" s="124">
        <f t="shared" si="205"/>
        <v>0</v>
      </c>
    </row>
    <row r="2434" spans="1:10" s="57" customFormat="1" ht="12.75">
      <c r="A2434"/>
      <c r="B2434" t="s">
        <v>4075</v>
      </c>
      <c r="C2434" s="151"/>
      <c r="D2434" t="s">
        <v>4076</v>
      </c>
      <c r="E2434" s="124">
        <v>14.99</v>
      </c>
      <c r="F2434" s="183">
        <v>0.3</v>
      </c>
      <c r="G2434" s="124">
        <v>10.49</v>
      </c>
      <c r="H2434" s="84">
        <v>3</v>
      </c>
      <c r="I2434" s="124">
        <f t="shared" si="204"/>
        <v>0</v>
      </c>
      <c r="J2434" s="124">
        <f t="shared" si="205"/>
        <v>0</v>
      </c>
    </row>
    <row r="2435" spans="1:10" s="57" customFormat="1" ht="12.75">
      <c r="A2435"/>
      <c r="B2435" t="s">
        <v>4077</v>
      </c>
      <c r="C2435" s="151"/>
      <c r="D2435" t="s">
        <v>4078</v>
      </c>
      <c r="E2435" s="124">
        <v>9.99</v>
      </c>
      <c r="F2435" s="183">
        <v>0.3</v>
      </c>
      <c r="G2435" s="124">
        <v>6.99</v>
      </c>
      <c r="H2435" s="84">
        <v>3</v>
      </c>
      <c r="I2435" s="124">
        <f t="shared" si="204"/>
        <v>0</v>
      </c>
      <c r="J2435" s="124">
        <f t="shared" si="205"/>
        <v>0</v>
      </c>
    </row>
    <row r="2436" spans="1:10" ht="12.75">
      <c r="A2436"/>
      <c r="B2436" t="s">
        <v>4079</v>
      </c>
      <c r="C2436" s="151"/>
      <c r="D2436" t="s">
        <v>4080</v>
      </c>
      <c r="E2436" s="124">
        <v>14.99</v>
      </c>
      <c r="F2436" s="183">
        <v>0.3</v>
      </c>
      <c r="G2436" s="124">
        <v>10.49</v>
      </c>
      <c r="H2436" s="84">
        <v>3</v>
      </c>
      <c r="I2436" s="124">
        <f t="shared" si="204"/>
        <v>0</v>
      </c>
      <c r="J2436" s="124">
        <f t="shared" si="205"/>
        <v>0</v>
      </c>
    </row>
    <row r="2437" spans="1:10" ht="12.75">
      <c r="A2437"/>
      <c r="B2437" t="s">
        <v>4081</v>
      </c>
      <c r="C2437" s="151"/>
      <c r="D2437" t="s">
        <v>4082</v>
      </c>
      <c r="E2437" s="124">
        <v>9.99</v>
      </c>
      <c r="F2437" s="183">
        <v>0.3</v>
      </c>
      <c r="G2437" s="124">
        <v>6.99</v>
      </c>
      <c r="H2437" s="84">
        <v>3</v>
      </c>
      <c r="I2437" s="124">
        <f t="shared" si="204"/>
        <v>0</v>
      </c>
      <c r="J2437" s="124">
        <f t="shared" si="205"/>
        <v>0</v>
      </c>
    </row>
    <row r="2438" spans="1:10" ht="12.75">
      <c r="A2438"/>
      <c r="B2438" t="s">
        <v>4083</v>
      </c>
      <c r="C2438" s="151"/>
      <c r="D2438" t="s">
        <v>4084</v>
      </c>
      <c r="E2438" s="124">
        <v>14.99</v>
      </c>
      <c r="F2438" s="183">
        <v>0.3</v>
      </c>
      <c r="G2438" s="124">
        <v>10.49</v>
      </c>
      <c r="H2438" s="84">
        <v>3</v>
      </c>
      <c r="I2438" s="124">
        <f t="shared" si="204"/>
        <v>0</v>
      </c>
      <c r="J2438" s="124">
        <f t="shared" si="205"/>
        <v>0</v>
      </c>
    </row>
    <row r="2439" spans="1:10" ht="12.75">
      <c r="A2439" t="s">
        <v>273</v>
      </c>
      <c r="B2439"/>
      <c r="C2439" s="151"/>
      <c r="D2439"/>
      <c r="E2439" s="124"/>
      <c r="F2439" s="182"/>
      <c r="G2439" s="124"/>
      <c r="H2439"/>
      <c r="I2439" s="124"/>
      <c r="J2439" s="124"/>
    </row>
    <row r="2440" spans="1:10" ht="12.75">
      <c r="A2440"/>
      <c r="B2440" t="s">
        <v>4085</v>
      </c>
      <c r="C2440" s="151"/>
      <c r="D2440" t="s">
        <v>4086</v>
      </c>
      <c r="E2440" s="124">
        <v>8.99</v>
      </c>
      <c r="F2440" s="183">
        <v>0.3</v>
      </c>
      <c r="G2440" s="124">
        <v>6.29</v>
      </c>
      <c r="H2440" s="84">
        <v>3</v>
      </c>
      <c r="I2440" s="124">
        <f aca="true" t="shared" si="206" ref="I2440:I2448">C2440*E2440</f>
        <v>0</v>
      </c>
      <c r="J2440" s="124">
        <f aca="true" t="shared" si="207" ref="J2440:J2448">C2440*G2440</f>
        <v>0</v>
      </c>
    </row>
    <row r="2441" spans="1:10" s="57" customFormat="1" ht="12.75">
      <c r="A2441"/>
      <c r="B2441" t="s">
        <v>4087</v>
      </c>
      <c r="C2441" s="151"/>
      <c r="D2441" t="s">
        <v>4088</v>
      </c>
      <c r="E2441" s="124">
        <v>13.99</v>
      </c>
      <c r="F2441" s="183">
        <v>0.3</v>
      </c>
      <c r="G2441" s="124">
        <v>9.79</v>
      </c>
      <c r="H2441" s="84">
        <v>3</v>
      </c>
      <c r="I2441" s="124">
        <f t="shared" si="206"/>
        <v>0</v>
      </c>
      <c r="J2441" s="124">
        <f t="shared" si="207"/>
        <v>0</v>
      </c>
    </row>
    <row r="2442" spans="1:10" ht="12.75">
      <c r="A2442"/>
      <c r="B2442" t="s">
        <v>4089</v>
      </c>
      <c r="C2442" s="151"/>
      <c r="D2442" t="s">
        <v>4090</v>
      </c>
      <c r="E2442" s="124">
        <v>19.99</v>
      </c>
      <c r="F2442" s="183">
        <v>0.3</v>
      </c>
      <c r="G2442" s="124">
        <v>13.99</v>
      </c>
      <c r="H2442" s="84">
        <v>3</v>
      </c>
      <c r="I2442" s="124">
        <f t="shared" si="206"/>
        <v>0</v>
      </c>
      <c r="J2442" s="124">
        <f t="shared" si="207"/>
        <v>0</v>
      </c>
    </row>
    <row r="2443" spans="1:10" ht="12.75">
      <c r="A2443"/>
      <c r="B2443" t="s">
        <v>4091</v>
      </c>
      <c r="C2443" s="151"/>
      <c r="D2443" t="s">
        <v>4092</v>
      </c>
      <c r="E2443" s="124">
        <v>29.99</v>
      </c>
      <c r="F2443" s="183">
        <v>0.3</v>
      </c>
      <c r="G2443" s="124">
        <v>20.99</v>
      </c>
      <c r="H2443" s="84">
        <v>3</v>
      </c>
      <c r="I2443" s="124">
        <f t="shared" si="206"/>
        <v>0</v>
      </c>
      <c r="J2443" s="124">
        <f t="shared" si="207"/>
        <v>0</v>
      </c>
    </row>
    <row r="2444" spans="1:10" ht="12.75">
      <c r="A2444"/>
      <c r="B2444" t="s">
        <v>4093</v>
      </c>
      <c r="C2444" s="151"/>
      <c r="D2444" t="s">
        <v>4094</v>
      </c>
      <c r="E2444" s="124">
        <v>4.99</v>
      </c>
      <c r="F2444" s="183">
        <v>0.3</v>
      </c>
      <c r="G2444" s="124">
        <v>3.49</v>
      </c>
      <c r="H2444" s="84">
        <v>4</v>
      </c>
      <c r="I2444" s="124">
        <f t="shared" si="206"/>
        <v>0</v>
      </c>
      <c r="J2444" s="124">
        <f t="shared" si="207"/>
        <v>0</v>
      </c>
    </row>
    <row r="2445" spans="1:10" ht="12.75">
      <c r="A2445"/>
      <c r="B2445" t="s">
        <v>4095</v>
      </c>
      <c r="C2445" s="151"/>
      <c r="D2445" t="s">
        <v>4096</v>
      </c>
      <c r="E2445" s="124">
        <v>15.99</v>
      </c>
      <c r="F2445" s="183">
        <v>0.3</v>
      </c>
      <c r="G2445" s="124">
        <v>11.19</v>
      </c>
      <c r="H2445" s="84">
        <v>4</v>
      </c>
      <c r="I2445" s="124">
        <f t="shared" si="206"/>
        <v>0</v>
      </c>
      <c r="J2445" s="124">
        <f t="shared" si="207"/>
        <v>0</v>
      </c>
    </row>
    <row r="2446" spans="1:10" s="57" customFormat="1" ht="12.75">
      <c r="A2446"/>
      <c r="B2446" t="s">
        <v>4097</v>
      </c>
      <c r="C2446" s="151"/>
      <c r="D2446" t="s">
        <v>4098</v>
      </c>
      <c r="E2446" s="124">
        <v>5.99</v>
      </c>
      <c r="F2446" s="183">
        <v>0.3</v>
      </c>
      <c r="G2446" s="124">
        <v>4.19</v>
      </c>
      <c r="H2446" s="84">
        <v>4</v>
      </c>
      <c r="I2446" s="124">
        <f t="shared" si="206"/>
        <v>0</v>
      </c>
      <c r="J2446" s="124">
        <f t="shared" si="207"/>
        <v>0</v>
      </c>
    </row>
    <row r="2447" spans="1:10" ht="12.75">
      <c r="A2447"/>
      <c r="B2447" t="s">
        <v>4099</v>
      </c>
      <c r="C2447" s="151"/>
      <c r="D2447" t="s">
        <v>4100</v>
      </c>
      <c r="E2447" s="124">
        <v>5.99</v>
      </c>
      <c r="F2447" s="183">
        <v>0.3</v>
      </c>
      <c r="G2447" s="124">
        <v>4.19</v>
      </c>
      <c r="H2447" s="84">
        <v>4</v>
      </c>
      <c r="I2447" s="124">
        <f t="shared" si="206"/>
        <v>0</v>
      </c>
      <c r="J2447" s="124">
        <f t="shared" si="207"/>
        <v>0</v>
      </c>
    </row>
    <row r="2448" spans="1:10" ht="12.75">
      <c r="A2448"/>
      <c r="B2448" t="s">
        <v>4101</v>
      </c>
      <c r="C2448" s="151"/>
      <c r="D2448" t="s">
        <v>4102</v>
      </c>
      <c r="E2448" s="124">
        <v>21.99</v>
      </c>
      <c r="F2448" s="183">
        <v>0.3</v>
      </c>
      <c r="G2448" s="124">
        <v>15.39</v>
      </c>
      <c r="H2448" s="84">
        <v>3</v>
      </c>
      <c r="I2448" s="124">
        <f t="shared" si="206"/>
        <v>0</v>
      </c>
      <c r="J2448" s="124">
        <f t="shared" si="207"/>
        <v>0</v>
      </c>
    </row>
    <row r="2449" spans="1:10" ht="12.75">
      <c r="A2449" t="s">
        <v>467</v>
      </c>
      <c r="B2449"/>
      <c r="C2449" s="151"/>
      <c r="D2449"/>
      <c r="E2449" s="124"/>
      <c r="F2449" s="182"/>
      <c r="G2449" s="124"/>
      <c r="H2449"/>
      <c r="I2449" s="124"/>
      <c r="J2449" s="124"/>
    </row>
    <row r="2450" spans="1:10" ht="12.75">
      <c r="A2450"/>
      <c r="B2450" t="s">
        <v>4103</v>
      </c>
      <c r="C2450" s="151"/>
      <c r="D2450" t="s">
        <v>4104</v>
      </c>
      <c r="E2450" s="124">
        <v>6.99</v>
      </c>
      <c r="F2450" s="183">
        <v>0.3</v>
      </c>
      <c r="G2450" s="124">
        <v>4.89</v>
      </c>
      <c r="H2450" s="84">
        <v>2</v>
      </c>
      <c r="I2450" s="124">
        <f aca="true" t="shared" si="208" ref="I2450:I2457">C2450*E2450</f>
        <v>0</v>
      </c>
      <c r="J2450" s="124">
        <f aca="true" t="shared" si="209" ref="J2450:J2457">C2450*G2450</f>
        <v>0</v>
      </c>
    </row>
    <row r="2451" spans="1:10" ht="12.75">
      <c r="A2451"/>
      <c r="B2451" t="s">
        <v>4105</v>
      </c>
      <c r="C2451" s="151"/>
      <c r="D2451" t="s">
        <v>4106</v>
      </c>
      <c r="E2451" s="124">
        <v>12.99</v>
      </c>
      <c r="F2451" s="183">
        <v>0.3</v>
      </c>
      <c r="G2451" s="124">
        <v>9.09</v>
      </c>
      <c r="H2451" s="84">
        <v>3</v>
      </c>
      <c r="I2451" s="124">
        <f t="shared" si="208"/>
        <v>0</v>
      </c>
      <c r="J2451" s="124">
        <f t="shared" si="209"/>
        <v>0</v>
      </c>
    </row>
    <row r="2452" spans="1:10" ht="12.75">
      <c r="A2452"/>
      <c r="B2452" t="s">
        <v>4107</v>
      </c>
      <c r="C2452" s="151"/>
      <c r="D2452" t="s">
        <v>4108</v>
      </c>
      <c r="E2452" s="124">
        <v>46.99</v>
      </c>
      <c r="F2452" s="183">
        <v>0.25</v>
      </c>
      <c r="G2452" s="124">
        <v>35.24</v>
      </c>
      <c r="H2452" s="84">
        <v>3</v>
      </c>
      <c r="I2452" s="124">
        <f t="shared" si="208"/>
        <v>0</v>
      </c>
      <c r="J2452" s="124">
        <f t="shared" si="209"/>
        <v>0</v>
      </c>
    </row>
    <row r="2453" spans="1:10" ht="12.75">
      <c r="A2453"/>
      <c r="B2453" t="s">
        <v>4109</v>
      </c>
      <c r="C2453" s="151"/>
      <c r="D2453" t="s">
        <v>4110</v>
      </c>
      <c r="E2453" s="124">
        <v>56.99</v>
      </c>
      <c r="F2453" s="183">
        <v>0.25</v>
      </c>
      <c r="G2453" s="124">
        <v>42.74</v>
      </c>
      <c r="H2453" s="84">
        <v>3</v>
      </c>
      <c r="I2453" s="124">
        <f t="shared" si="208"/>
        <v>0</v>
      </c>
      <c r="J2453" s="124">
        <f t="shared" si="209"/>
        <v>0</v>
      </c>
    </row>
    <row r="2454" spans="1:10" ht="12.75">
      <c r="A2454"/>
      <c r="B2454" t="s">
        <v>4111</v>
      </c>
      <c r="C2454" s="151"/>
      <c r="D2454" t="s">
        <v>4112</v>
      </c>
      <c r="E2454" s="124">
        <v>46.99</v>
      </c>
      <c r="F2454" s="183">
        <v>0.25</v>
      </c>
      <c r="G2454" s="124">
        <v>35.24</v>
      </c>
      <c r="H2454" s="84">
        <v>3</v>
      </c>
      <c r="I2454" s="124">
        <f t="shared" si="208"/>
        <v>0</v>
      </c>
      <c r="J2454" s="124">
        <f t="shared" si="209"/>
        <v>0</v>
      </c>
    </row>
    <row r="2455" spans="1:10" ht="12.75">
      <c r="A2455"/>
      <c r="B2455" t="s">
        <v>4113</v>
      </c>
      <c r="C2455" s="151"/>
      <c r="D2455" t="s">
        <v>4114</v>
      </c>
      <c r="E2455" s="124">
        <v>56.99</v>
      </c>
      <c r="F2455" s="183">
        <v>0.25</v>
      </c>
      <c r="G2455" s="124">
        <v>42.74</v>
      </c>
      <c r="H2455" s="84">
        <v>3</v>
      </c>
      <c r="I2455" s="124">
        <f t="shared" si="208"/>
        <v>0</v>
      </c>
      <c r="J2455" s="124">
        <f t="shared" si="209"/>
        <v>0</v>
      </c>
    </row>
    <row r="2456" spans="1:10" s="57" customFormat="1" ht="12.75">
      <c r="A2456"/>
      <c r="B2456" t="s">
        <v>4115</v>
      </c>
      <c r="C2456" s="151"/>
      <c r="D2456" t="s">
        <v>4116</v>
      </c>
      <c r="E2456" s="124">
        <v>24.99</v>
      </c>
      <c r="F2456" s="183">
        <v>0.25</v>
      </c>
      <c r="G2456" s="124">
        <v>18.74</v>
      </c>
      <c r="H2456" s="84">
        <v>3</v>
      </c>
      <c r="I2456" s="124">
        <f t="shared" si="208"/>
        <v>0</v>
      </c>
      <c r="J2456" s="124">
        <f t="shared" si="209"/>
        <v>0</v>
      </c>
    </row>
    <row r="2457" spans="1:10" ht="12.75">
      <c r="A2457"/>
      <c r="B2457" t="s">
        <v>4117</v>
      </c>
      <c r="C2457" s="151"/>
      <c r="D2457" t="s">
        <v>4118</v>
      </c>
      <c r="E2457" s="124">
        <v>11.99</v>
      </c>
      <c r="F2457" s="183">
        <v>0.25</v>
      </c>
      <c r="G2457" s="124">
        <v>8.99</v>
      </c>
      <c r="H2457" s="84">
        <v>2</v>
      </c>
      <c r="I2457" s="124">
        <f t="shared" si="208"/>
        <v>0</v>
      </c>
      <c r="J2457" s="124">
        <f t="shared" si="209"/>
        <v>0</v>
      </c>
    </row>
    <row r="2458" spans="1:10" s="57" customFormat="1" ht="12.75">
      <c r="A2458" t="s">
        <v>365</v>
      </c>
      <c r="B2458"/>
      <c r="C2458" s="151"/>
      <c r="D2458"/>
      <c r="E2458" s="124"/>
      <c r="F2458" s="182"/>
      <c r="G2458" s="124"/>
      <c r="H2458"/>
      <c r="I2458" s="124"/>
      <c r="J2458" s="124"/>
    </row>
    <row r="2459" spans="1:10" ht="12.75">
      <c r="A2459"/>
      <c r="B2459" t="s">
        <v>4119</v>
      </c>
      <c r="C2459" s="151"/>
      <c r="D2459" t="s">
        <v>4120</v>
      </c>
      <c r="E2459" s="124">
        <v>11.99</v>
      </c>
      <c r="F2459" s="183">
        <v>0.25</v>
      </c>
      <c r="G2459" s="124">
        <v>8.99</v>
      </c>
      <c r="H2459" s="84">
        <v>2</v>
      </c>
      <c r="I2459" s="124">
        <f>C2459*E2459</f>
        <v>0</v>
      </c>
      <c r="J2459" s="124">
        <f>C2459*G2459</f>
        <v>0</v>
      </c>
    </row>
    <row r="2460" spans="1:10" ht="12.75">
      <c r="A2460"/>
      <c r="B2460" t="s">
        <v>4121</v>
      </c>
      <c r="C2460" s="151"/>
      <c r="D2460" t="s">
        <v>4122</v>
      </c>
      <c r="E2460" s="124">
        <v>14.99</v>
      </c>
      <c r="F2460" s="183">
        <v>0.3</v>
      </c>
      <c r="G2460" s="124">
        <v>10.49</v>
      </c>
      <c r="H2460" s="84">
        <v>4</v>
      </c>
      <c r="I2460" s="124">
        <f>C2460*E2460</f>
        <v>0</v>
      </c>
      <c r="J2460" s="124">
        <f>C2460*G2460</f>
        <v>0</v>
      </c>
    </row>
    <row r="2461" spans="1:10" s="57" customFormat="1" ht="12.75">
      <c r="A2461"/>
      <c r="B2461" t="s">
        <v>4123</v>
      </c>
      <c r="C2461" s="151"/>
      <c r="D2461" t="s">
        <v>4124</v>
      </c>
      <c r="E2461" s="124">
        <v>16.99</v>
      </c>
      <c r="F2461" s="183">
        <v>0.3</v>
      </c>
      <c r="G2461" s="124">
        <v>11.89</v>
      </c>
      <c r="H2461" s="84">
        <v>3</v>
      </c>
      <c r="I2461" s="124">
        <f>C2461*E2461</f>
        <v>0</v>
      </c>
      <c r="J2461" s="124">
        <f>C2461*G2461</f>
        <v>0</v>
      </c>
    </row>
    <row r="2462" spans="1:10" ht="12.75">
      <c r="A2462"/>
      <c r="B2462" t="s">
        <v>4125</v>
      </c>
      <c r="C2462" s="151"/>
      <c r="D2462" t="s">
        <v>4126</v>
      </c>
      <c r="E2462" s="124">
        <v>24.99</v>
      </c>
      <c r="F2462" s="183">
        <v>0.3</v>
      </c>
      <c r="G2462" s="124">
        <v>17.49</v>
      </c>
      <c r="H2462" s="84">
        <v>3</v>
      </c>
      <c r="I2462" s="124">
        <f>C2462*E2462</f>
        <v>0</v>
      </c>
      <c r="J2462" s="124">
        <f>C2462*G2462</f>
        <v>0</v>
      </c>
    </row>
    <row r="2463" spans="1:10" s="57" customFormat="1" ht="12.75">
      <c r="A2463"/>
      <c r="B2463" t="s">
        <v>4127</v>
      </c>
      <c r="C2463" s="151"/>
      <c r="D2463" t="s">
        <v>4128</v>
      </c>
      <c r="E2463" s="124">
        <v>34.95</v>
      </c>
      <c r="F2463" s="183">
        <v>0.3</v>
      </c>
      <c r="G2463" s="124">
        <v>24.47</v>
      </c>
      <c r="H2463" s="84">
        <v>1</v>
      </c>
      <c r="I2463" s="124">
        <f>C2463*E2463</f>
        <v>0</v>
      </c>
      <c r="J2463" s="124">
        <f>C2463*G2463</f>
        <v>0</v>
      </c>
    </row>
    <row r="2464" spans="1:10" ht="12.75">
      <c r="A2464" t="s">
        <v>274</v>
      </c>
      <c r="B2464"/>
      <c r="C2464" s="151"/>
      <c r="D2464"/>
      <c r="E2464" s="124"/>
      <c r="F2464" s="182"/>
      <c r="G2464" s="124"/>
      <c r="H2464"/>
      <c r="I2464" s="124"/>
      <c r="J2464" s="124"/>
    </row>
    <row r="2465" spans="1:10" ht="12.75">
      <c r="A2465"/>
      <c r="B2465" t="s">
        <v>4129</v>
      </c>
      <c r="C2465" s="151"/>
      <c r="D2465" t="s">
        <v>4130</v>
      </c>
      <c r="E2465" s="124">
        <v>7.99</v>
      </c>
      <c r="F2465" s="183">
        <v>0.3</v>
      </c>
      <c r="G2465" s="124">
        <v>5.59</v>
      </c>
      <c r="H2465" s="84">
        <v>1</v>
      </c>
      <c r="I2465" s="124">
        <f aca="true" t="shared" si="210" ref="I2465:I2471">C2465*E2465</f>
        <v>0</v>
      </c>
      <c r="J2465" s="124">
        <f aca="true" t="shared" si="211" ref="J2465:J2471">C2465*G2465</f>
        <v>0</v>
      </c>
    </row>
    <row r="2466" spans="1:10" ht="12.75">
      <c r="A2466"/>
      <c r="B2466" t="s">
        <v>4131</v>
      </c>
      <c r="C2466" s="151"/>
      <c r="D2466" t="s">
        <v>4132</v>
      </c>
      <c r="E2466" s="124">
        <v>13</v>
      </c>
      <c r="F2466" s="183">
        <v>0.25</v>
      </c>
      <c r="G2466" s="124">
        <v>9.75</v>
      </c>
      <c r="H2466" s="84">
        <v>2</v>
      </c>
      <c r="I2466" s="124">
        <f t="shared" si="210"/>
        <v>0</v>
      </c>
      <c r="J2466" s="124">
        <f t="shared" si="211"/>
        <v>0</v>
      </c>
    </row>
    <row r="2467" spans="1:10" s="57" customFormat="1" ht="12.75">
      <c r="A2467"/>
      <c r="B2467" t="s">
        <v>4133</v>
      </c>
      <c r="C2467" s="151"/>
      <c r="D2467" t="s">
        <v>4134</v>
      </c>
      <c r="E2467" s="124">
        <v>50</v>
      </c>
      <c r="F2467" s="183">
        <v>0.3</v>
      </c>
      <c r="G2467" s="124">
        <v>35</v>
      </c>
      <c r="H2467" s="84">
        <v>3</v>
      </c>
      <c r="I2467" s="124">
        <f t="shared" si="210"/>
        <v>0</v>
      </c>
      <c r="J2467" s="124">
        <f t="shared" si="211"/>
        <v>0</v>
      </c>
    </row>
    <row r="2468" spans="1:10" ht="12.75">
      <c r="A2468"/>
      <c r="B2468" t="s">
        <v>4135</v>
      </c>
      <c r="C2468" s="151"/>
      <c r="D2468" t="s">
        <v>4136</v>
      </c>
      <c r="E2468" s="124">
        <v>7.99</v>
      </c>
      <c r="F2468" s="183">
        <v>0.3</v>
      </c>
      <c r="G2468" s="124">
        <v>5.59</v>
      </c>
      <c r="H2468" s="84">
        <v>1</v>
      </c>
      <c r="I2468" s="124">
        <f t="shared" si="210"/>
        <v>0</v>
      </c>
      <c r="J2468" s="124">
        <f t="shared" si="211"/>
        <v>0</v>
      </c>
    </row>
    <row r="2469" spans="1:10" s="57" customFormat="1" ht="12.75">
      <c r="A2469"/>
      <c r="B2469" t="s">
        <v>4137</v>
      </c>
      <c r="C2469" s="151"/>
      <c r="D2469" t="s">
        <v>4138</v>
      </c>
      <c r="E2469" s="124">
        <v>24.99</v>
      </c>
      <c r="F2469" s="183">
        <v>0.3</v>
      </c>
      <c r="G2469" s="124">
        <v>17.49</v>
      </c>
      <c r="H2469" s="84">
        <v>3</v>
      </c>
      <c r="I2469" s="124">
        <f t="shared" si="210"/>
        <v>0</v>
      </c>
      <c r="J2469" s="124">
        <f t="shared" si="211"/>
        <v>0</v>
      </c>
    </row>
    <row r="2470" spans="1:10" ht="12.75">
      <c r="A2470"/>
      <c r="B2470" t="s">
        <v>4139</v>
      </c>
      <c r="C2470" s="151"/>
      <c r="D2470" t="s">
        <v>4140</v>
      </c>
      <c r="E2470" s="124">
        <v>19.99</v>
      </c>
      <c r="F2470" s="183">
        <v>0.3</v>
      </c>
      <c r="G2470" s="124">
        <v>13.99</v>
      </c>
      <c r="H2470" s="84">
        <v>3</v>
      </c>
      <c r="I2470" s="124">
        <f t="shared" si="210"/>
        <v>0</v>
      </c>
      <c r="J2470" s="124">
        <f t="shared" si="211"/>
        <v>0</v>
      </c>
    </row>
    <row r="2471" spans="1:10" ht="12.75">
      <c r="A2471"/>
      <c r="B2471" t="s">
        <v>4141</v>
      </c>
      <c r="C2471" s="151"/>
      <c r="D2471" t="s">
        <v>4142</v>
      </c>
      <c r="E2471" s="124">
        <v>18.99</v>
      </c>
      <c r="F2471" s="183">
        <v>0.3</v>
      </c>
      <c r="G2471" s="124">
        <v>13.29</v>
      </c>
      <c r="H2471" s="84">
        <v>3</v>
      </c>
      <c r="I2471" s="124">
        <f t="shared" si="210"/>
        <v>0</v>
      </c>
      <c r="J2471" s="124">
        <f t="shared" si="211"/>
        <v>0</v>
      </c>
    </row>
    <row r="2472" spans="1:10" ht="12.75">
      <c r="A2472" t="s">
        <v>300</v>
      </c>
      <c r="B2472"/>
      <c r="C2472" s="151"/>
      <c r="D2472"/>
      <c r="E2472" s="124"/>
      <c r="F2472" s="182"/>
      <c r="G2472" s="124"/>
      <c r="H2472"/>
      <c r="I2472" s="124"/>
      <c r="J2472" s="124"/>
    </row>
    <row r="2473" spans="1:10" s="57" customFormat="1" ht="12.75">
      <c r="A2473"/>
      <c r="B2473" t="s">
        <v>4143</v>
      </c>
      <c r="C2473" s="151"/>
      <c r="D2473" t="s">
        <v>4144</v>
      </c>
      <c r="E2473" s="124">
        <v>3.95</v>
      </c>
      <c r="F2473" s="183">
        <v>0.3</v>
      </c>
      <c r="G2473" s="124">
        <v>2.77</v>
      </c>
      <c r="H2473" s="84">
        <v>1</v>
      </c>
      <c r="I2473" s="124">
        <f aca="true" t="shared" si="212" ref="I2473:I2479">C2473*E2473</f>
        <v>0</v>
      </c>
      <c r="J2473" s="124">
        <f aca="true" t="shared" si="213" ref="J2473:J2479">C2473*G2473</f>
        <v>0</v>
      </c>
    </row>
    <row r="2474" spans="1:10" ht="12.75">
      <c r="A2474"/>
      <c r="B2474" t="s">
        <v>4145</v>
      </c>
      <c r="C2474" s="151"/>
      <c r="D2474" t="s">
        <v>4146</v>
      </c>
      <c r="E2474" s="124">
        <v>17.95</v>
      </c>
      <c r="F2474" s="183">
        <v>0.3</v>
      </c>
      <c r="G2474" s="124">
        <v>12.57</v>
      </c>
      <c r="H2474" s="84">
        <v>3</v>
      </c>
      <c r="I2474" s="124">
        <f t="shared" si="212"/>
        <v>0</v>
      </c>
      <c r="J2474" s="124">
        <f t="shared" si="213"/>
        <v>0</v>
      </c>
    </row>
    <row r="2475" spans="1:10" ht="12.75">
      <c r="A2475"/>
      <c r="B2475" t="s">
        <v>4147</v>
      </c>
      <c r="C2475" s="151"/>
      <c r="D2475" t="s">
        <v>4148</v>
      </c>
      <c r="E2475" s="124">
        <v>3.95</v>
      </c>
      <c r="F2475" s="183">
        <v>0.3</v>
      </c>
      <c r="G2475" s="124">
        <v>2.77</v>
      </c>
      <c r="H2475" s="84">
        <v>1</v>
      </c>
      <c r="I2475" s="124">
        <f t="shared" si="212"/>
        <v>0</v>
      </c>
      <c r="J2475" s="124">
        <f t="shared" si="213"/>
        <v>0</v>
      </c>
    </row>
    <row r="2476" spans="1:10" ht="12.75">
      <c r="A2476"/>
      <c r="B2476" t="s">
        <v>4149</v>
      </c>
      <c r="C2476" s="151"/>
      <c r="D2476" t="s">
        <v>4150</v>
      </c>
      <c r="E2476" s="124">
        <v>20</v>
      </c>
      <c r="F2476" s="182" t="s">
        <v>35</v>
      </c>
      <c r="G2476" s="124">
        <v>20</v>
      </c>
      <c r="H2476" s="84">
        <v>1</v>
      </c>
      <c r="I2476" s="124">
        <f t="shared" si="212"/>
        <v>0</v>
      </c>
      <c r="J2476" s="124">
        <f t="shared" si="213"/>
        <v>0</v>
      </c>
    </row>
    <row r="2477" spans="1:10" ht="12.75">
      <c r="A2477"/>
      <c r="B2477" t="s">
        <v>4151</v>
      </c>
      <c r="C2477" s="151"/>
      <c r="D2477" t="s">
        <v>4152</v>
      </c>
      <c r="E2477" s="124">
        <v>12.95</v>
      </c>
      <c r="F2477" s="183">
        <v>0.3</v>
      </c>
      <c r="G2477" s="124">
        <v>9.07</v>
      </c>
      <c r="H2477" s="84">
        <v>4</v>
      </c>
      <c r="I2477" s="124">
        <f t="shared" si="212"/>
        <v>0</v>
      </c>
      <c r="J2477" s="124">
        <f t="shared" si="213"/>
        <v>0</v>
      </c>
    </row>
    <row r="2478" spans="1:10" s="57" customFormat="1" ht="12.75">
      <c r="A2478"/>
      <c r="B2478" t="s">
        <v>4153</v>
      </c>
      <c r="C2478" s="151"/>
      <c r="D2478" t="s">
        <v>4154</v>
      </c>
      <c r="E2478" s="124">
        <v>35</v>
      </c>
      <c r="F2478" s="183">
        <v>0.3</v>
      </c>
      <c r="G2478" s="124">
        <v>24.5</v>
      </c>
      <c r="H2478" s="84">
        <v>8</v>
      </c>
      <c r="I2478" s="124">
        <f t="shared" si="212"/>
        <v>0</v>
      </c>
      <c r="J2478" s="124">
        <f t="shared" si="213"/>
        <v>0</v>
      </c>
    </row>
    <row r="2479" spans="1:10" ht="12.75">
      <c r="A2479"/>
      <c r="B2479" t="s">
        <v>4155</v>
      </c>
      <c r="C2479" s="151"/>
      <c r="D2479" t="s">
        <v>4156</v>
      </c>
      <c r="E2479" s="124">
        <v>12.95</v>
      </c>
      <c r="F2479" s="183">
        <v>0.3</v>
      </c>
      <c r="G2479" s="124">
        <v>9.07</v>
      </c>
      <c r="H2479" s="84">
        <v>4</v>
      </c>
      <c r="I2479" s="124">
        <f t="shared" si="212"/>
        <v>0</v>
      </c>
      <c r="J2479" s="124">
        <f t="shared" si="213"/>
        <v>0</v>
      </c>
    </row>
    <row r="2480" spans="1:10" ht="12.75">
      <c r="A2480" t="s">
        <v>154</v>
      </c>
      <c r="B2480"/>
      <c r="C2480" s="151"/>
      <c r="D2480"/>
      <c r="E2480" s="124"/>
      <c r="F2480" s="182"/>
      <c r="G2480" s="124"/>
      <c r="H2480"/>
      <c r="I2480" s="124"/>
      <c r="J2480" s="124"/>
    </row>
    <row r="2481" spans="1:10" ht="12.75">
      <c r="A2481"/>
      <c r="B2481" t="s">
        <v>4157</v>
      </c>
      <c r="C2481" s="151"/>
      <c r="D2481" t="s">
        <v>4158</v>
      </c>
      <c r="E2481" s="124">
        <v>9.99</v>
      </c>
      <c r="F2481" s="183">
        <v>0.3</v>
      </c>
      <c r="G2481" s="124">
        <v>6.99</v>
      </c>
      <c r="H2481" s="84">
        <v>4</v>
      </c>
      <c r="I2481" s="124">
        <f aca="true" t="shared" si="214" ref="I2481:I2486">C2481*E2481</f>
        <v>0</v>
      </c>
      <c r="J2481" s="124">
        <f aca="true" t="shared" si="215" ref="J2481:J2486">C2481*G2481</f>
        <v>0</v>
      </c>
    </row>
    <row r="2482" spans="1:10" ht="12.75">
      <c r="A2482"/>
      <c r="B2482" t="s">
        <v>4159</v>
      </c>
      <c r="C2482" s="151"/>
      <c r="D2482" t="s">
        <v>4160</v>
      </c>
      <c r="E2482" s="124">
        <v>12.99</v>
      </c>
      <c r="F2482" s="183">
        <v>0.3</v>
      </c>
      <c r="G2482" s="124">
        <v>9.09</v>
      </c>
      <c r="H2482" s="84">
        <v>3</v>
      </c>
      <c r="I2482" s="124">
        <f t="shared" si="214"/>
        <v>0</v>
      </c>
      <c r="J2482" s="124">
        <f t="shared" si="215"/>
        <v>0</v>
      </c>
    </row>
    <row r="2483" spans="1:10" s="57" customFormat="1" ht="12.75">
      <c r="A2483" s="87"/>
      <c r="B2483" s="87" t="s">
        <v>4161</v>
      </c>
      <c r="C2483" s="179"/>
      <c r="D2483" s="87" t="s">
        <v>4162</v>
      </c>
      <c r="E2483" s="130">
        <v>3.99</v>
      </c>
      <c r="F2483" s="184">
        <v>0.45</v>
      </c>
      <c r="G2483" s="130">
        <v>2.19</v>
      </c>
      <c r="H2483" s="83">
        <v>1</v>
      </c>
      <c r="I2483" s="130">
        <f t="shared" si="214"/>
        <v>0</v>
      </c>
      <c r="J2483" s="130">
        <f t="shared" si="215"/>
        <v>0</v>
      </c>
    </row>
    <row r="2484" spans="1:10" ht="12.75">
      <c r="A2484"/>
      <c r="B2484" t="s">
        <v>4163</v>
      </c>
      <c r="C2484" s="151"/>
      <c r="D2484" t="s">
        <v>4164</v>
      </c>
      <c r="E2484" s="124">
        <v>8</v>
      </c>
      <c r="F2484" s="182" t="s">
        <v>35</v>
      </c>
      <c r="G2484" s="124">
        <v>8</v>
      </c>
      <c r="H2484" s="84">
        <v>1</v>
      </c>
      <c r="I2484" s="124">
        <f t="shared" si="214"/>
        <v>0</v>
      </c>
      <c r="J2484" s="124">
        <f t="shared" si="215"/>
        <v>0</v>
      </c>
    </row>
    <row r="2485" spans="1:10" s="57" customFormat="1" ht="12.75">
      <c r="A2485"/>
      <c r="B2485" t="s">
        <v>4165</v>
      </c>
      <c r="C2485" s="151"/>
      <c r="D2485" t="s">
        <v>4166</v>
      </c>
      <c r="E2485" s="124">
        <v>3.99</v>
      </c>
      <c r="F2485" s="183">
        <v>0.3</v>
      </c>
      <c r="G2485" s="124">
        <v>2.79</v>
      </c>
      <c r="H2485" s="84">
        <v>1</v>
      </c>
      <c r="I2485" s="124">
        <f t="shared" si="214"/>
        <v>0</v>
      </c>
      <c r="J2485" s="124">
        <f t="shared" si="215"/>
        <v>0</v>
      </c>
    </row>
    <row r="2486" spans="1:10" s="57" customFormat="1" ht="12.75">
      <c r="A2486"/>
      <c r="B2486" t="s">
        <v>4167</v>
      </c>
      <c r="C2486" s="151"/>
      <c r="D2486" t="s">
        <v>4168</v>
      </c>
      <c r="E2486" s="124">
        <v>17.99</v>
      </c>
      <c r="F2486" s="183">
        <v>0.3</v>
      </c>
      <c r="G2486" s="124">
        <v>12.59</v>
      </c>
      <c r="H2486" s="84">
        <v>3</v>
      </c>
      <c r="I2486" s="124">
        <f t="shared" si="214"/>
        <v>0</v>
      </c>
      <c r="J2486" s="124">
        <f t="shared" si="215"/>
        <v>0</v>
      </c>
    </row>
    <row r="2487" spans="1:10" ht="12.75">
      <c r="A2487" t="s">
        <v>4169</v>
      </c>
      <c r="B2487"/>
      <c r="C2487" s="151"/>
      <c r="D2487"/>
      <c r="E2487" s="124"/>
      <c r="F2487" s="182"/>
      <c r="G2487" s="124"/>
      <c r="H2487"/>
      <c r="I2487" s="124"/>
      <c r="J2487" s="124"/>
    </row>
    <row r="2488" spans="1:11" s="57" customFormat="1" ht="12.75">
      <c r="A2488" s="87"/>
      <c r="B2488" s="87" t="s">
        <v>4170</v>
      </c>
      <c r="C2488" s="179"/>
      <c r="D2488" s="87" t="s">
        <v>4171</v>
      </c>
      <c r="E2488" s="130">
        <v>3.99</v>
      </c>
      <c r="F2488" s="184">
        <v>0.45</v>
      </c>
      <c r="G2488" s="130">
        <v>2.19</v>
      </c>
      <c r="H2488" s="83">
        <v>1</v>
      </c>
      <c r="I2488" s="130">
        <f aca="true" t="shared" si="216" ref="I2488:I2495">C2488*E2488</f>
        <v>0</v>
      </c>
      <c r="J2488" s="130">
        <f aca="true" t="shared" si="217" ref="J2488:J2495">C2488*G2488</f>
        <v>0</v>
      </c>
      <c r="K2488" s="88"/>
    </row>
    <row r="2489" spans="1:10" ht="12.75">
      <c r="A2489"/>
      <c r="B2489" t="s">
        <v>4172</v>
      </c>
      <c r="C2489" s="151"/>
      <c r="D2489" t="s">
        <v>4173</v>
      </c>
      <c r="E2489" s="124">
        <v>8</v>
      </c>
      <c r="F2489" s="182" t="s">
        <v>35</v>
      </c>
      <c r="G2489" s="124">
        <v>8</v>
      </c>
      <c r="H2489" s="84">
        <v>1</v>
      </c>
      <c r="I2489" s="124">
        <f t="shared" si="216"/>
        <v>0</v>
      </c>
      <c r="J2489" s="124">
        <f t="shared" si="217"/>
        <v>0</v>
      </c>
    </row>
    <row r="2490" spans="1:10" ht="12.75">
      <c r="A2490"/>
      <c r="B2490" t="s">
        <v>4174</v>
      </c>
      <c r="C2490" s="151"/>
      <c r="D2490" t="s">
        <v>4175</v>
      </c>
      <c r="E2490" s="124">
        <v>3.99</v>
      </c>
      <c r="F2490" s="183">
        <v>0.3</v>
      </c>
      <c r="G2490" s="124">
        <v>2.79</v>
      </c>
      <c r="H2490" s="84">
        <v>1</v>
      </c>
      <c r="I2490" s="124">
        <f t="shared" si="216"/>
        <v>0</v>
      </c>
      <c r="J2490" s="124">
        <f t="shared" si="217"/>
        <v>0</v>
      </c>
    </row>
    <row r="2491" spans="1:10" s="57" customFormat="1" ht="12.75">
      <c r="A2491"/>
      <c r="B2491" t="s">
        <v>4176</v>
      </c>
      <c r="C2491" s="151"/>
      <c r="D2491" t="s">
        <v>4177</v>
      </c>
      <c r="E2491" s="124">
        <v>7.99</v>
      </c>
      <c r="F2491" s="183">
        <v>0.3</v>
      </c>
      <c r="G2491" s="124">
        <v>5.59</v>
      </c>
      <c r="H2491" s="84">
        <v>1</v>
      </c>
      <c r="I2491" s="124">
        <f t="shared" si="216"/>
        <v>0</v>
      </c>
      <c r="J2491" s="124">
        <f t="shared" si="217"/>
        <v>0</v>
      </c>
    </row>
    <row r="2492" spans="1:10" s="57" customFormat="1" ht="12.75">
      <c r="A2492"/>
      <c r="B2492" t="s">
        <v>4178</v>
      </c>
      <c r="C2492" s="151"/>
      <c r="D2492" t="s">
        <v>4179</v>
      </c>
      <c r="E2492" s="124">
        <v>3.99</v>
      </c>
      <c r="F2492" s="183">
        <v>0.3</v>
      </c>
      <c r="G2492" s="124">
        <v>2.79</v>
      </c>
      <c r="H2492" s="84">
        <v>1</v>
      </c>
      <c r="I2492" s="124">
        <f t="shared" si="216"/>
        <v>0</v>
      </c>
      <c r="J2492" s="124">
        <f t="shared" si="217"/>
        <v>0</v>
      </c>
    </row>
    <row r="2493" spans="1:10" ht="12.75">
      <c r="A2493"/>
      <c r="B2493" t="s">
        <v>4180</v>
      </c>
      <c r="C2493" s="151"/>
      <c r="D2493" t="s">
        <v>4181</v>
      </c>
      <c r="E2493" s="124">
        <v>3.99</v>
      </c>
      <c r="F2493" s="183">
        <v>0.3</v>
      </c>
      <c r="G2493" s="124">
        <v>2.79</v>
      </c>
      <c r="H2493" s="84">
        <v>1</v>
      </c>
      <c r="I2493" s="124">
        <f t="shared" si="216"/>
        <v>0</v>
      </c>
      <c r="J2493" s="124">
        <f t="shared" si="217"/>
        <v>0</v>
      </c>
    </row>
    <row r="2494" spans="1:10" ht="12.75">
      <c r="A2494"/>
      <c r="B2494" t="s">
        <v>4182</v>
      </c>
      <c r="C2494" s="151"/>
      <c r="D2494" t="s">
        <v>4183</v>
      </c>
      <c r="E2494" s="124">
        <v>3.99</v>
      </c>
      <c r="F2494" s="183">
        <v>0.3</v>
      </c>
      <c r="G2494" s="124">
        <v>2.79</v>
      </c>
      <c r="H2494" s="84">
        <v>1</v>
      </c>
      <c r="I2494" s="124">
        <f t="shared" si="216"/>
        <v>0</v>
      </c>
      <c r="J2494" s="124">
        <f t="shared" si="217"/>
        <v>0</v>
      </c>
    </row>
    <row r="2495" spans="1:10" ht="12.75">
      <c r="A2495"/>
      <c r="B2495" t="s">
        <v>4184</v>
      </c>
      <c r="C2495" s="151"/>
      <c r="D2495" t="s">
        <v>4185</v>
      </c>
      <c r="E2495" s="124">
        <v>19.99</v>
      </c>
      <c r="F2495" s="183">
        <v>0.3</v>
      </c>
      <c r="G2495" s="124">
        <v>13.99</v>
      </c>
      <c r="H2495" s="84">
        <v>3</v>
      </c>
      <c r="I2495" s="124">
        <f t="shared" si="216"/>
        <v>0</v>
      </c>
      <c r="J2495" s="124">
        <f t="shared" si="217"/>
        <v>0</v>
      </c>
    </row>
    <row r="2496" spans="1:10" s="57" customFormat="1" ht="12.75">
      <c r="A2496" t="s">
        <v>4186</v>
      </c>
      <c r="B2496"/>
      <c r="C2496" s="151"/>
      <c r="D2496"/>
      <c r="E2496" s="124"/>
      <c r="F2496" s="182"/>
      <c r="G2496" s="124"/>
      <c r="H2496"/>
      <c r="I2496" s="124"/>
      <c r="J2496" s="124"/>
    </row>
    <row r="2497" spans="1:10" ht="12.75">
      <c r="A2497"/>
      <c r="B2497" t="s">
        <v>4187</v>
      </c>
      <c r="C2497" s="151"/>
      <c r="D2497" t="s">
        <v>4188</v>
      </c>
      <c r="E2497" s="124">
        <v>3.99</v>
      </c>
      <c r="F2497" s="183">
        <v>0.3</v>
      </c>
      <c r="G2497" s="124">
        <v>2.79</v>
      </c>
      <c r="H2497" s="84">
        <v>1</v>
      </c>
      <c r="I2497" s="124">
        <f aca="true" t="shared" si="218" ref="I2497:I2503">C2497*E2497</f>
        <v>0</v>
      </c>
      <c r="J2497" s="124">
        <f aca="true" t="shared" si="219" ref="J2497:J2503">C2497*G2497</f>
        <v>0</v>
      </c>
    </row>
    <row r="2498" spans="1:10" s="57" customFormat="1" ht="12.75">
      <c r="A2498"/>
      <c r="B2498" t="s">
        <v>4189</v>
      </c>
      <c r="C2498" s="151"/>
      <c r="D2498" t="s">
        <v>4190</v>
      </c>
      <c r="E2498" s="124">
        <v>3.99</v>
      </c>
      <c r="F2498" s="183">
        <v>0.3</v>
      </c>
      <c r="G2498" s="124">
        <v>2.79</v>
      </c>
      <c r="H2498" s="84">
        <v>1</v>
      </c>
      <c r="I2498" s="124">
        <f t="shared" si="218"/>
        <v>0</v>
      </c>
      <c r="J2498" s="124">
        <f t="shared" si="219"/>
        <v>0</v>
      </c>
    </row>
    <row r="2499" spans="1:10" ht="12.75">
      <c r="A2499"/>
      <c r="B2499" t="s">
        <v>4191</v>
      </c>
      <c r="C2499" s="151"/>
      <c r="D2499" t="s">
        <v>4192</v>
      </c>
      <c r="E2499" s="124">
        <v>25.99</v>
      </c>
      <c r="F2499" s="183">
        <v>0.3</v>
      </c>
      <c r="G2499" s="124">
        <v>18.19</v>
      </c>
      <c r="H2499" s="84">
        <v>3</v>
      </c>
      <c r="I2499" s="124">
        <f t="shared" si="218"/>
        <v>0</v>
      </c>
      <c r="J2499" s="124">
        <f t="shared" si="219"/>
        <v>0</v>
      </c>
    </row>
    <row r="2500" spans="1:10" ht="12.75">
      <c r="A2500"/>
      <c r="B2500" t="s">
        <v>4193</v>
      </c>
      <c r="C2500" s="151"/>
      <c r="D2500" t="s">
        <v>4194</v>
      </c>
      <c r="E2500" s="124">
        <v>24.99</v>
      </c>
      <c r="F2500" s="183">
        <v>0.3</v>
      </c>
      <c r="G2500" s="124">
        <v>17.49</v>
      </c>
      <c r="H2500" s="84">
        <v>3</v>
      </c>
      <c r="I2500" s="124">
        <f t="shared" si="218"/>
        <v>0</v>
      </c>
      <c r="J2500" s="124">
        <f t="shared" si="219"/>
        <v>0</v>
      </c>
    </row>
    <row r="2501" spans="1:10" ht="12.75">
      <c r="A2501"/>
      <c r="B2501" t="s">
        <v>4195</v>
      </c>
      <c r="C2501" s="151"/>
      <c r="D2501" t="s">
        <v>4196</v>
      </c>
      <c r="E2501" s="124">
        <v>19.95</v>
      </c>
      <c r="F2501" s="183">
        <v>0.3</v>
      </c>
      <c r="G2501" s="124">
        <v>13.97</v>
      </c>
      <c r="H2501" s="84">
        <v>4</v>
      </c>
      <c r="I2501" s="124">
        <f t="shared" si="218"/>
        <v>0</v>
      </c>
      <c r="J2501" s="124">
        <f t="shared" si="219"/>
        <v>0</v>
      </c>
    </row>
    <row r="2502" spans="1:10" ht="12.75">
      <c r="A2502"/>
      <c r="B2502" t="s">
        <v>4197</v>
      </c>
      <c r="C2502" s="151"/>
      <c r="D2502" t="s">
        <v>4198</v>
      </c>
      <c r="E2502" s="124">
        <v>28.95</v>
      </c>
      <c r="F2502" s="183">
        <v>0.3</v>
      </c>
      <c r="G2502" s="124">
        <v>20.27</v>
      </c>
      <c r="H2502" s="84">
        <v>3</v>
      </c>
      <c r="I2502" s="124">
        <f t="shared" si="218"/>
        <v>0</v>
      </c>
      <c r="J2502" s="124">
        <f t="shared" si="219"/>
        <v>0</v>
      </c>
    </row>
    <row r="2503" spans="1:10" ht="12.75">
      <c r="A2503"/>
      <c r="B2503" t="s">
        <v>4199</v>
      </c>
      <c r="C2503" s="151"/>
      <c r="D2503" t="s">
        <v>4200</v>
      </c>
      <c r="E2503" s="124">
        <v>21.99</v>
      </c>
      <c r="F2503" s="183">
        <v>0.2</v>
      </c>
      <c r="G2503" s="124">
        <v>17.59</v>
      </c>
      <c r="H2503" s="84">
        <v>2</v>
      </c>
      <c r="I2503" s="124">
        <f t="shared" si="218"/>
        <v>0</v>
      </c>
      <c r="J2503" s="124">
        <f t="shared" si="219"/>
        <v>0</v>
      </c>
    </row>
    <row r="2504" spans="1:10" s="57" customFormat="1" ht="12.75">
      <c r="A2504" t="s">
        <v>4201</v>
      </c>
      <c r="B2504"/>
      <c r="C2504" s="151"/>
      <c r="D2504"/>
      <c r="E2504" s="124"/>
      <c r="F2504" s="182"/>
      <c r="G2504" s="124"/>
      <c r="H2504"/>
      <c r="I2504" s="124"/>
      <c r="J2504" s="124"/>
    </row>
    <row r="2505" spans="1:10" ht="12.75">
      <c r="A2505"/>
      <c r="B2505" t="s">
        <v>4202</v>
      </c>
      <c r="C2505" s="151"/>
      <c r="D2505" t="s">
        <v>4203</v>
      </c>
      <c r="E2505" s="124">
        <v>5</v>
      </c>
      <c r="F2505" s="183">
        <v>0.3</v>
      </c>
      <c r="G2505" s="124">
        <v>3.5</v>
      </c>
      <c r="H2505" s="84">
        <v>4</v>
      </c>
      <c r="I2505" s="124">
        <f aca="true" t="shared" si="220" ref="I2505:I2510">C2505*E2505</f>
        <v>0</v>
      </c>
      <c r="J2505" s="124">
        <f aca="true" t="shared" si="221" ref="J2505:J2510">C2505*G2505</f>
        <v>0</v>
      </c>
    </row>
    <row r="2506" spans="1:10" ht="12.75">
      <c r="A2506"/>
      <c r="B2506" t="s">
        <v>4204</v>
      </c>
      <c r="C2506" s="151"/>
      <c r="D2506" t="s">
        <v>4205</v>
      </c>
      <c r="E2506" s="124">
        <v>10</v>
      </c>
      <c r="F2506" s="183">
        <v>0.3</v>
      </c>
      <c r="G2506" s="124">
        <v>7</v>
      </c>
      <c r="H2506" s="84">
        <v>4</v>
      </c>
      <c r="I2506" s="124">
        <f t="shared" si="220"/>
        <v>0</v>
      </c>
      <c r="J2506" s="124">
        <f t="shared" si="221"/>
        <v>0</v>
      </c>
    </row>
    <row r="2507" spans="1:10" ht="12.75">
      <c r="A2507"/>
      <c r="B2507" t="s">
        <v>4206</v>
      </c>
      <c r="C2507" s="151"/>
      <c r="D2507" t="s">
        <v>4207</v>
      </c>
      <c r="E2507" s="124">
        <v>39.99</v>
      </c>
      <c r="F2507" s="183">
        <v>0.3</v>
      </c>
      <c r="G2507" s="124">
        <v>27.99</v>
      </c>
      <c r="H2507" s="84">
        <v>4</v>
      </c>
      <c r="I2507" s="124">
        <f t="shared" si="220"/>
        <v>0</v>
      </c>
      <c r="J2507" s="124">
        <f t="shared" si="221"/>
        <v>0</v>
      </c>
    </row>
    <row r="2508" spans="1:11" s="57" customFormat="1" ht="12.75">
      <c r="A2508" s="87"/>
      <c r="B2508" s="87" t="s">
        <v>4208</v>
      </c>
      <c r="C2508" s="179"/>
      <c r="D2508" s="87" t="s">
        <v>4209</v>
      </c>
      <c r="E2508" s="130">
        <v>3.99</v>
      </c>
      <c r="F2508" s="184">
        <v>0.45</v>
      </c>
      <c r="G2508" s="130">
        <v>2.19</v>
      </c>
      <c r="H2508" s="83">
        <v>1</v>
      </c>
      <c r="I2508" s="130">
        <f t="shared" si="220"/>
        <v>0</v>
      </c>
      <c r="J2508" s="130">
        <f t="shared" si="221"/>
        <v>0</v>
      </c>
      <c r="K2508" s="88"/>
    </row>
    <row r="2509" spans="1:10" ht="12.75">
      <c r="A2509"/>
      <c r="B2509" t="s">
        <v>4210</v>
      </c>
      <c r="C2509" s="151"/>
      <c r="D2509" t="s">
        <v>4211</v>
      </c>
      <c r="E2509" s="124">
        <v>3.99</v>
      </c>
      <c r="F2509" s="183">
        <v>0.3</v>
      </c>
      <c r="G2509" s="124">
        <v>2.79</v>
      </c>
      <c r="H2509" s="84">
        <v>1</v>
      </c>
      <c r="I2509" s="124">
        <f t="shared" si="220"/>
        <v>0</v>
      </c>
      <c r="J2509" s="124">
        <f t="shared" si="221"/>
        <v>0</v>
      </c>
    </row>
    <row r="2510" spans="1:10" ht="12.75">
      <c r="A2510"/>
      <c r="B2510" t="s">
        <v>4212</v>
      </c>
      <c r="C2510" s="151"/>
      <c r="D2510" t="s">
        <v>4213</v>
      </c>
      <c r="E2510" s="124">
        <v>4</v>
      </c>
      <c r="F2510" s="183">
        <v>0.3</v>
      </c>
      <c r="G2510" s="124">
        <v>2.8</v>
      </c>
      <c r="H2510" s="84">
        <v>1</v>
      </c>
      <c r="I2510" s="124">
        <f t="shared" si="220"/>
        <v>0</v>
      </c>
      <c r="J2510" s="124">
        <f t="shared" si="221"/>
        <v>0</v>
      </c>
    </row>
    <row r="2511" spans="1:10" ht="12.75">
      <c r="A2511" t="s">
        <v>4214</v>
      </c>
      <c r="B2511"/>
      <c r="C2511" s="151"/>
      <c r="D2511"/>
      <c r="E2511" s="124"/>
      <c r="F2511" s="182"/>
      <c r="G2511" s="124"/>
      <c r="H2511"/>
      <c r="I2511" s="124"/>
      <c r="J2511" s="124"/>
    </row>
    <row r="2512" spans="1:10" ht="12.75">
      <c r="A2512"/>
      <c r="B2512" t="s">
        <v>4215</v>
      </c>
      <c r="C2512" s="151"/>
      <c r="D2512" t="s">
        <v>4216</v>
      </c>
      <c r="E2512" s="124">
        <v>6.99</v>
      </c>
      <c r="F2512" s="183">
        <v>0.3</v>
      </c>
      <c r="G2512" s="124">
        <v>4.89</v>
      </c>
      <c r="H2512" s="84">
        <v>3</v>
      </c>
      <c r="I2512" s="124">
        <f aca="true" t="shared" si="222" ref="I2512:I2519">C2512*E2512</f>
        <v>0</v>
      </c>
      <c r="J2512" s="124">
        <f aca="true" t="shared" si="223" ref="J2512:J2519">C2512*G2512</f>
        <v>0</v>
      </c>
    </row>
    <row r="2513" spans="1:10" ht="12.75">
      <c r="A2513"/>
      <c r="B2513" t="s">
        <v>4217</v>
      </c>
      <c r="C2513" s="151"/>
      <c r="D2513" t="s">
        <v>4218</v>
      </c>
      <c r="E2513" s="124">
        <v>3.99</v>
      </c>
      <c r="F2513" s="183">
        <v>0.3</v>
      </c>
      <c r="G2513" s="124">
        <v>2.79</v>
      </c>
      <c r="H2513" s="84">
        <v>1</v>
      </c>
      <c r="I2513" s="124">
        <f t="shared" si="222"/>
        <v>0</v>
      </c>
      <c r="J2513" s="124">
        <f t="shared" si="223"/>
        <v>0</v>
      </c>
    </row>
    <row r="2514" spans="1:10" ht="12.75">
      <c r="A2514"/>
      <c r="B2514" t="s">
        <v>4219</v>
      </c>
      <c r="C2514" s="151"/>
      <c r="D2514" t="s">
        <v>4220</v>
      </c>
      <c r="E2514" s="124">
        <v>3.99</v>
      </c>
      <c r="F2514" s="183">
        <v>0.3</v>
      </c>
      <c r="G2514" s="124">
        <v>2.79</v>
      </c>
      <c r="H2514" s="84">
        <v>1</v>
      </c>
      <c r="I2514" s="124">
        <f t="shared" si="222"/>
        <v>0</v>
      </c>
      <c r="J2514" s="124">
        <f t="shared" si="223"/>
        <v>0</v>
      </c>
    </row>
    <row r="2515" spans="1:10" s="57" customFormat="1" ht="12.75">
      <c r="A2515"/>
      <c r="B2515" t="s">
        <v>4221</v>
      </c>
      <c r="C2515" s="151"/>
      <c r="D2515" t="s">
        <v>4222</v>
      </c>
      <c r="E2515" s="124">
        <v>3.99</v>
      </c>
      <c r="F2515" s="183">
        <v>0.3</v>
      </c>
      <c r="G2515" s="124">
        <v>2.79</v>
      </c>
      <c r="H2515" s="84">
        <v>1</v>
      </c>
      <c r="I2515" s="124">
        <f t="shared" si="222"/>
        <v>0</v>
      </c>
      <c r="J2515" s="124">
        <f t="shared" si="223"/>
        <v>0</v>
      </c>
    </row>
    <row r="2516" spans="1:10" ht="12.75">
      <c r="A2516"/>
      <c r="B2516" t="s">
        <v>4223</v>
      </c>
      <c r="C2516" s="151"/>
      <c r="D2516" t="s">
        <v>4224</v>
      </c>
      <c r="E2516" s="124">
        <v>3.99</v>
      </c>
      <c r="F2516" s="183">
        <v>0.3</v>
      </c>
      <c r="G2516" s="124">
        <v>2.79</v>
      </c>
      <c r="H2516" s="84">
        <v>1</v>
      </c>
      <c r="I2516" s="124">
        <f t="shared" si="222"/>
        <v>0</v>
      </c>
      <c r="J2516" s="124">
        <f t="shared" si="223"/>
        <v>0</v>
      </c>
    </row>
    <row r="2517" spans="1:10" s="57" customFormat="1" ht="12.75">
      <c r="A2517"/>
      <c r="B2517" t="s">
        <v>4225</v>
      </c>
      <c r="C2517" s="151"/>
      <c r="D2517" t="s">
        <v>4226</v>
      </c>
      <c r="E2517" s="124">
        <v>3.99</v>
      </c>
      <c r="F2517" s="183">
        <v>0.3</v>
      </c>
      <c r="G2517" s="124">
        <v>2.79</v>
      </c>
      <c r="H2517" s="84">
        <v>1</v>
      </c>
      <c r="I2517" s="124">
        <f t="shared" si="222"/>
        <v>0</v>
      </c>
      <c r="J2517" s="124">
        <f t="shared" si="223"/>
        <v>0</v>
      </c>
    </row>
    <row r="2518" spans="1:10" s="57" customFormat="1" ht="12.75">
      <c r="A2518"/>
      <c r="B2518" t="s">
        <v>4227</v>
      </c>
      <c r="C2518" s="151"/>
      <c r="D2518" t="s">
        <v>4228</v>
      </c>
      <c r="E2518" s="124">
        <v>19.95</v>
      </c>
      <c r="F2518" s="183">
        <v>0.25</v>
      </c>
      <c r="G2518" s="124">
        <v>14.96</v>
      </c>
      <c r="H2518" s="84">
        <v>3</v>
      </c>
      <c r="I2518" s="124">
        <f t="shared" si="222"/>
        <v>0</v>
      </c>
      <c r="J2518" s="124">
        <f t="shared" si="223"/>
        <v>0</v>
      </c>
    </row>
    <row r="2519" spans="1:10" s="57" customFormat="1" ht="12.75">
      <c r="A2519"/>
      <c r="B2519" t="s">
        <v>4229</v>
      </c>
      <c r="C2519" s="151"/>
      <c r="D2519" t="s">
        <v>4230</v>
      </c>
      <c r="E2519" s="124">
        <v>19.95</v>
      </c>
      <c r="F2519" s="183">
        <v>0.25</v>
      </c>
      <c r="G2519" s="124">
        <v>14.96</v>
      </c>
      <c r="H2519" s="84">
        <v>4</v>
      </c>
      <c r="I2519" s="124">
        <f t="shared" si="222"/>
        <v>0</v>
      </c>
      <c r="J2519" s="124">
        <f t="shared" si="223"/>
        <v>0</v>
      </c>
    </row>
    <row r="2520" spans="1:10" s="57" customFormat="1" ht="12.75">
      <c r="A2520" t="s">
        <v>4231</v>
      </c>
      <c r="B2520"/>
      <c r="C2520" s="151"/>
      <c r="D2520"/>
      <c r="E2520" s="124"/>
      <c r="F2520" s="182"/>
      <c r="G2520" s="124"/>
      <c r="H2520"/>
      <c r="I2520" s="124"/>
      <c r="J2520" s="124"/>
    </row>
    <row r="2521" spans="1:10" s="57" customFormat="1" ht="12.75">
      <c r="A2521"/>
      <c r="B2521" t="s">
        <v>4232</v>
      </c>
      <c r="C2521" s="151"/>
      <c r="D2521" t="s">
        <v>4233</v>
      </c>
      <c r="E2521" s="124">
        <v>39.99</v>
      </c>
      <c r="F2521" s="183">
        <v>0.3</v>
      </c>
      <c r="G2521" s="124">
        <v>27.99</v>
      </c>
      <c r="H2521" s="84">
        <v>4</v>
      </c>
      <c r="I2521" s="124">
        <f>C2521*E2521</f>
        <v>0</v>
      </c>
      <c r="J2521" s="124">
        <f>C2521*G2521</f>
        <v>0</v>
      </c>
    </row>
    <row r="2522" spans="1:10" s="57" customFormat="1" ht="12.75">
      <c r="A2522"/>
      <c r="B2522" t="s">
        <v>4234</v>
      </c>
      <c r="C2522" s="151"/>
      <c r="D2522" t="s">
        <v>4235</v>
      </c>
      <c r="E2522" s="124">
        <v>16.99</v>
      </c>
      <c r="F2522" s="183">
        <v>0.3</v>
      </c>
      <c r="G2522" s="124">
        <v>11.89</v>
      </c>
      <c r="H2522" s="84">
        <v>3</v>
      </c>
      <c r="I2522" s="124">
        <f>C2522*E2522</f>
        <v>0</v>
      </c>
      <c r="J2522" s="124">
        <f>C2522*G2522</f>
        <v>0</v>
      </c>
    </row>
    <row r="2523" spans="1:10" ht="12.75">
      <c r="A2523"/>
      <c r="B2523" t="s">
        <v>4236</v>
      </c>
      <c r="C2523" s="151"/>
      <c r="D2523" t="s">
        <v>4237</v>
      </c>
      <c r="E2523" s="124">
        <v>3.99</v>
      </c>
      <c r="F2523" s="183">
        <v>0.3</v>
      </c>
      <c r="G2523" s="124">
        <v>2.79</v>
      </c>
      <c r="H2523" s="84">
        <v>1</v>
      </c>
      <c r="I2523" s="124">
        <f>C2523*E2523</f>
        <v>0</v>
      </c>
      <c r="J2523" s="124">
        <f>C2523*G2523</f>
        <v>0</v>
      </c>
    </row>
    <row r="2524" spans="1:10" ht="12.75">
      <c r="A2524"/>
      <c r="B2524" t="s">
        <v>4238</v>
      </c>
      <c r="C2524" s="151"/>
      <c r="D2524" t="s">
        <v>4239</v>
      </c>
      <c r="E2524" s="124">
        <v>3.99</v>
      </c>
      <c r="F2524" s="183">
        <v>0.3</v>
      </c>
      <c r="G2524" s="124">
        <v>2.79</v>
      </c>
      <c r="H2524" s="84">
        <v>1</v>
      </c>
      <c r="I2524" s="124">
        <f>C2524*E2524</f>
        <v>0</v>
      </c>
      <c r="J2524" s="124">
        <f>C2524*G2524</f>
        <v>0</v>
      </c>
    </row>
    <row r="2525" spans="1:10" ht="12.75">
      <c r="A2525" t="s">
        <v>466</v>
      </c>
      <c r="B2525"/>
      <c r="C2525" s="151"/>
      <c r="D2525"/>
      <c r="E2525" s="124"/>
      <c r="F2525" s="182"/>
      <c r="G2525" s="124"/>
      <c r="H2525"/>
      <c r="I2525" s="124"/>
      <c r="J2525" s="124"/>
    </row>
    <row r="2526" spans="1:10" ht="12.75">
      <c r="A2526"/>
      <c r="B2526" t="s">
        <v>4240</v>
      </c>
      <c r="C2526" s="151"/>
      <c r="D2526" t="s">
        <v>4241</v>
      </c>
      <c r="E2526" s="124">
        <v>20</v>
      </c>
      <c r="F2526" s="183">
        <v>0.25</v>
      </c>
      <c r="G2526" s="124">
        <v>15</v>
      </c>
      <c r="H2526" s="84">
        <v>2</v>
      </c>
      <c r="I2526" s="124">
        <f>C2526*E2526</f>
        <v>0</v>
      </c>
      <c r="J2526" s="124">
        <f>C2526*G2526</f>
        <v>0</v>
      </c>
    </row>
    <row r="2527" spans="1:10" ht="12.75">
      <c r="A2527"/>
      <c r="B2527" t="s">
        <v>4242</v>
      </c>
      <c r="C2527" s="151"/>
      <c r="D2527" t="s">
        <v>4243</v>
      </c>
      <c r="E2527" s="124">
        <v>20</v>
      </c>
      <c r="F2527" s="183">
        <v>0.25</v>
      </c>
      <c r="G2527" s="124">
        <v>15</v>
      </c>
      <c r="H2527" s="84">
        <v>2</v>
      </c>
      <c r="I2527" s="124">
        <f>C2527*E2527</f>
        <v>0</v>
      </c>
      <c r="J2527" s="124">
        <f>C2527*G2527</f>
        <v>0</v>
      </c>
    </row>
    <row r="2528" spans="1:10" ht="12.75">
      <c r="A2528"/>
      <c r="B2528" t="s">
        <v>4244</v>
      </c>
      <c r="C2528" s="151"/>
      <c r="D2528" t="s">
        <v>4245</v>
      </c>
      <c r="E2528" s="124">
        <v>20</v>
      </c>
      <c r="F2528" s="183">
        <v>0.25</v>
      </c>
      <c r="G2528" s="124">
        <v>15</v>
      </c>
      <c r="H2528" s="84">
        <v>2</v>
      </c>
      <c r="I2528" s="124">
        <f>C2528*E2528</f>
        <v>0</v>
      </c>
      <c r="J2528" s="124">
        <f>C2528*G2528</f>
        <v>0</v>
      </c>
    </row>
    <row r="2529" spans="1:10" s="57" customFormat="1" ht="12.75">
      <c r="A2529" t="s">
        <v>400</v>
      </c>
      <c r="B2529"/>
      <c r="C2529" s="151"/>
      <c r="D2529"/>
      <c r="E2529" s="124"/>
      <c r="F2529" s="182"/>
      <c r="G2529" s="124"/>
      <c r="H2529"/>
      <c r="I2529" s="124"/>
      <c r="J2529" s="124"/>
    </row>
    <row r="2530" spans="1:11" s="57" customFormat="1" ht="12.75">
      <c r="A2530" s="87"/>
      <c r="B2530" s="87" t="s">
        <v>4246</v>
      </c>
      <c r="C2530" s="179"/>
      <c r="D2530" s="87" t="s">
        <v>4247</v>
      </c>
      <c r="E2530" s="130">
        <v>3.99</v>
      </c>
      <c r="F2530" s="184">
        <v>0.5</v>
      </c>
      <c r="G2530" s="130">
        <v>1.99</v>
      </c>
      <c r="H2530" s="83">
        <v>1</v>
      </c>
      <c r="I2530" s="130">
        <f>C2530*E2530</f>
        <v>0</v>
      </c>
      <c r="J2530" s="130">
        <f>C2530*G2530</f>
        <v>0</v>
      </c>
      <c r="K2530" s="88"/>
    </row>
    <row r="2531" spans="1:10" s="57" customFormat="1" ht="12.75">
      <c r="A2531"/>
      <c r="B2531" t="s">
        <v>4248</v>
      </c>
      <c r="C2531" s="151"/>
      <c r="D2531" t="s">
        <v>4249</v>
      </c>
      <c r="E2531" s="124">
        <v>3.99</v>
      </c>
      <c r="F2531" s="183">
        <v>0.35</v>
      </c>
      <c r="G2531" s="124">
        <v>2.59</v>
      </c>
      <c r="H2531" s="84">
        <v>1</v>
      </c>
      <c r="I2531" s="124">
        <f>C2531*E2531</f>
        <v>0</v>
      </c>
      <c r="J2531" s="124">
        <f>C2531*G2531</f>
        <v>0</v>
      </c>
    </row>
    <row r="2532" spans="1:10" ht="12.75">
      <c r="A2532"/>
      <c r="B2532" t="s">
        <v>4250</v>
      </c>
      <c r="C2532" s="151"/>
      <c r="D2532" t="s">
        <v>4251</v>
      </c>
      <c r="E2532" s="124">
        <v>3.99</v>
      </c>
      <c r="F2532" s="183">
        <v>0.35</v>
      </c>
      <c r="G2532" s="124">
        <v>2.59</v>
      </c>
      <c r="H2532" s="84">
        <v>1</v>
      </c>
      <c r="I2532" s="124">
        <f>C2532*E2532</f>
        <v>0</v>
      </c>
      <c r="J2532" s="124">
        <f>C2532*G2532</f>
        <v>0</v>
      </c>
    </row>
    <row r="2533" spans="1:10" ht="12.75">
      <c r="A2533"/>
      <c r="B2533" t="s">
        <v>4252</v>
      </c>
      <c r="C2533" s="151"/>
      <c r="D2533" t="s">
        <v>4253</v>
      </c>
      <c r="E2533" s="124">
        <v>3.99</v>
      </c>
      <c r="F2533" s="183">
        <v>0.35</v>
      </c>
      <c r="G2533" s="124">
        <v>2.59</v>
      </c>
      <c r="H2533" s="84">
        <v>1</v>
      </c>
      <c r="I2533" s="124">
        <f>C2533*E2533</f>
        <v>0</v>
      </c>
      <c r="J2533" s="124">
        <f>C2533*G2533</f>
        <v>0</v>
      </c>
    </row>
    <row r="2534" spans="1:10" ht="12.75">
      <c r="A2534"/>
      <c r="B2534" t="s">
        <v>4254</v>
      </c>
      <c r="C2534" s="151"/>
      <c r="D2534" t="s">
        <v>4255</v>
      </c>
      <c r="E2534" s="124">
        <v>3.99</v>
      </c>
      <c r="F2534" s="183">
        <v>0.35</v>
      </c>
      <c r="G2534" s="124">
        <v>2.59</v>
      </c>
      <c r="H2534" s="84">
        <v>1</v>
      </c>
      <c r="I2534" s="124">
        <f>C2534*E2534</f>
        <v>0</v>
      </c>
      <c r="J2534" s="124">
        <f>C2534*G2534</f>
        <v>0</v>
      </c>
    </row>
    <row r="2535" spans="1:10" ht="12.75">
      <c r="A2535" t="s">
        <v>301</v>
      </c>
      <c r="B2535"/>
      <c r="C2535" s="151"/>
      <c r="D2535"/>
      <c r="E2535" s="124"/>
      <c r="F2535" s="182"/>
      <c r="G2535" s="124"/>
      <c r="H2535"/>
      <c r="I2535" s="124"/>
      <c r="J2535" s="124"/>
    </row>
    <row r="2536" spans="1:10" s="57" customFormat="1" ht="12.75">
      <c r="A2536"/>
      <c r="B2536" t="s">
        <v>4256</v>
      </c>
      <c r="C2536" s="151"/>
      <c r="D2536" t="s">
        <v>4257</v>
      </c>
      <c r="E2536" s="124">
        <v>19.99</v>
      </c>
      <c r="F2536" s="183">
        <v>0.35</v>
      </c>
      <c r="G2536" s="124">
        <v>12.99</v>
      </c>
      <c r="H2536" s="84">
        <v>3</v>
      </c>
      <c r="I2536" s="124">
        <f>C2536*E2536</f>
        <v>0</v>
      </c>
      <c r="J2536" s="124">
        <f>C2536*G2536</f>
        <v>0</v>
      </c>
    </row>
    <row r="2537" spans="1:10" ht="12.75">
      <c r="A2537" t="s">
        <v>231</v>
      </c>
      <c r="B2537"/>
      <c r="C2537" s="151"/>
      <c r="D2537"/>
      <c r="E2537" s="124"/>
      <c r="F2537" s="182"/>
      <c r="G2537" s="124"/>
      <c r="H2537"/>
      <c r="I2537" s="124"/>
      <c r="J2537" s="124"/>
    </row>
    <row r="2538" spans="1:10" ht="12.75">
      <c r="A2538"/>
      <c r="B2538" t="s">
        <v>4258</v>
      </c>
      <c r="C2538" s="151"/>
      <c r="D2538" t="s">
        <v>4259</v>
      </c>
      <c r="E2538" s="124">
        <v>16.99</v>
      </c>
      <c r="F2538" s="183">
        <v>0.35</v>
      </c>
      <c r="G2538" s="124">
        <v>11.04</v>
      </c>
      <c r="H2538" s="84">
        <v>3</v>
      </c>
      <c r="I2538" s="124">
        <f>C2538*E2538</f>
        <v>0</v>
      </c>
      <c r="J2538" s="124">
        <f>C2538*G2538</f>
        <v>0</v>
      </c>
    </row>
    <row r="2539" spans="1:10" ht="12.75">
      <c r="A2539"/>
      <c r="B2539" t="s">
        <v>4260</v>
      </c>
      <c r="C2539" s="151"/>
      <c r="D2539" t="s">
        <v>4261</v>
      </c>
      <c r="E2539" s="124">
        <v>3.99</v>
      </c>
      <c r="F2539" s="183">
        <v>0.35</v>
      </c>
      <c r="G2539" s="124">
        <v>2.59</v>
      </c>
      <c r="H2539" s="84">
        <v>1</v>
      </c>
      <c r="I2539" s="124">
        <f>C2539*E2539</f>
        <v>0</v>
      </c>
      <c r="J2539" s="124">
        <f>C2539*G2539</f>
        <v>0</v>
      </c>
    </row>
    <row r="2540" spans="1:10" ht="12.75">
      <c r="A2540"/>
      <c r="B2540" t="s">
        <v>4262</v>
      </c>
      <c r="C2540" s="151"/>
      <c r="D2540" t="s">
        <v>4263</v>
      </c>
      <c r="E2540" s="124">
        <v>3.99</v>
      </c>
      <c r="F2540" s="183">
        <v>0.35</v>
      </c>
      <c r="G2540" s="124">
        <v>2.59</v>
      </c>
      <c r="H2540" s="84">
        <v>1</v>
      </c>
      <c r="I2540" s="124">
        <f>C2540*E2540</f>
        <v>0</v>
      </c>
      <c r="J2540" s="124">
        <f>C2540*G2540</f>
        <v>0</v>
      </c>
    </row>
    <row r="2541" spans="1:10" ht="12.75">
      <c r="A2541"/>
      <c r="B2541" t="s">
        <v>4264</v>
      </c>
      <c r="C2541" s="151"/>
      <c r="D2541" t="s">
        <v>4265</v>
      </c>
      <c r="E2541" s="124">
        <v>3.99</v>
      </c>
      <c r="F2541" s="183">
        <v>0.35</v>
      </c>
      <c r="G2541" s="124">
        <v>2.59</v>
      </c>
      <c r="H2541" s="84">
        <v>1</v>
      </c>
      <c r="I2541" s="124">
        <f>C2541*E2541</f>
        <v>0</v>
      </c>
      <c r="J2541" s="124">
        <f>C2541*G2541</f>
        <v>0</v>
      </c>
    </row>
    <row r="2542" spans="1:10" ht="12.75">
      <c r="A2542"/>
      <c r="B2542" t="s">
        <v>4266</v>
      </c>
      <c r="C2542" s="151"/>
      <c r="D2542" t="s">
        <v>4267</v>
      </c>
      <c r="E2542" s="124">
        <v>24.99</v>
      </c>
      <c r="F2542" s="183">
        <v>0.35</v>
      </c>
      <c r="G2542" s="124">
        <v>16.24</v>
      </c>
      <c r="H2542" s="84">
        <v>3</v>
      </c>
      <c r="I2542" s="124">
        <f>C2542*E2542</f>
        <v>0</v>
      </c>
      <c r="J2542" s="124">
        <f>C2542*G2542</f>
        <v>0</v>
      </c>
    </row>
    <row r="2543" spans="1:10" s="57" customFormat="1" ht="12.75">
      <c r="A2543" t="s">
        <v>366</v>
      </c>
      <c r="B2543"/>
      <c r="C2543" s="151"/>
      <c r="D2543"/>
      <c r="E2543" s="124"/>
      <c r="F2543" s="182"/>
      <c r="G2543" s="124"/>
      <c r="H2543"/>
      <c r="I2543" s="124"/>
      <c r="J2543" s="124"/>
    </row>
    <row r="2544" spans="1:10" s="57" customFormat="1" ht="12.75">
      <c r="A2544"/>
      <c r="B2544" t="s">
        <v>4268</v>
      </c>
      <c r="C2544" s="151"/>
      <c r="D2544" t="s">
        <v>4269</v>
      </c>
      <c r="E2544" s="124">
        <v>3.99</v>
      </c>
      <c r="F2544" s="183">
        <v>0.35</v>
      </c>
      <c r="G2544" s="124">
        <v>2.59</v>
      </c>
      <c r="H2544" s="84">
        <v>1</v>
      </c>
      <c r="I2544" s="124">
        <f aca="true" t="shared" si="224" ref="I2544:I2552">C2544*E2544</f>
        <v>0</v>
      </c>
      <c r="J2544" s="124">
        <f aca="true" t="shared" si="225" ref="J2544:J2552">C2544*G2544</f>
        <v>0</v>
      </c>
    </row>
    <row r="2545" spans="1:10" ht="12.75">
      <c r="A2545"/>
      <c r="B2545" t="s">
        <v>4270</v>
      </c>
      <c r="C2545" s="151"/>
      <c r="D2545" t="s">
        <v>4271</v>
      </c>
      <c r="E2545" s="124">
        <v>3.99</v>
      </c>
      <c r="F2545" s="183">
        <v>0.35</v>
      </c>
      <c r="G2545" s="124">
        <v>2.59</v>
      </c>
      <c r="H2545" s="84">
        <v>1</v>
      </c>
      <c r="I2545" s="124">
        <f t="shared" si="224"/>
        <v>0</v>
      </c>
      <c r="J2545" s="124">
        <f t="shared" si="225"/>
        <v>0</v>
      </c>
    </row>
    <row r="2546" spans="1:10" s="57" customFormat="1" ht="12.75">
      <c r="A2546"/>
      <c r="B2546" t="s">
        <v>4272</v>
      </c>
      <c r="C2546" s="151"/>
      <c r="D2546" t="s">
        <v>4273</v>
      </c>
      <c r="E2546" s="124">
        <v>3.99</v>
      </c>
      <c r="F2546" s="183">
        <v>0.35</v>
      </c>
      <c r="G2546" s="124">
        <v>2.59</v>
      </c>
      <c r="H2546" s="84">
        <v>1</v>
      </c>
      <c r="I2546" s="124">
        <f t="shared" si="224"/>
        <v>0</v>
      </c>
      <c r="J2546" s="124">
        <f t="shared" si="225"/>
        <v>0</v>
      </c>
    </row>
    <row r="2547" spans="1:10" ht="12.75">
      <c r="A2547"/>
      <c r="B2547" t="s">
        <v>4274</v>
      </c>
      <c r="C2547" s="151"/>
      <c r="D2547" t="s">
        <v>4275</v>
      </c>
      <c r="E2547" s="124">
        <v>4.99</v>
      </c>
      <c r="F2547" s="183">
        <v>0.35</v>
      </c>
      <c r="G2547" s="124">
        <v>3.24</v>
      </c>
      <c r="H2547" s="84">
        <v>1</v>
      </c>
      <c r="I2547" s="124">
        <f t="shared" si="224"/>
        <v>0</v>
      </c>
      <c r="J2547" s="124">
        <f t="shared" si="225"/>
        <v>0</v>
      </c>
    </row>
    <row r="2548" spans="1:10" s="57" customFormat="1" ht="12.75">
      <c r="A2548"/>
      <c r="B2548" t="s">
        <v>4276</v>
      </c>
      <c r="C2548" s="151"/>
      <c r="D2548" t="s">
        <v>4277</v>
      </c>
      <c r="E2548" s="124">
        <v>4.99</v>
      </c>
      <c r="F2548" s="183">
        <v>0.35</v>
      </c>
      <c r="G2548" s="124">
        <v>3.24</v>
      </c>
      <c r="H2548" s="84">
        <v>1</v>
      </c>
      <c r="I2548" s="124">
        <f t="shared" si="224"/>
        <v>0</v>
      </c>
      <c r="J2548" s="124">
        <f t="shared" si="225"/>
        <v>0</v>
      </c>
    </row>
    <row r="2549" spans="1:10" ht="12.75">
      <c r="A2549"/>
      <c r="B2549" t="s">
        <v>4278</v>
      </c>
      <c r="C2549" s="151"/>
      <c r="D2549" t="s">
        <v>4279</v>
      </c>
      <c r="E2549" s="124">
        <v>4.99</v>
      </c>
      <c r="F2549" s="183">
        <v>0.35</v>
      </c>
      <c r="G2549" s="124">
        <v>3.24</v>
      </c>
      <c r="H2549" s="84">
        <v>1</v>
      </c>
      <c r="I2549" s="124">
        <f t="shared" si="224"/>
        <v>0</v>
      </c>
      <c r="J2549" s="124">
        <f t="shared" si="225"/>
        <v>0</v>
      </c>
    </row>
    <row r="2550" spans="1:10" ht="12.75">
      <c r="A2550"/>
      <c r="B2550" t="s">
        <v>4280</v>
      </c>
      <c r="C2550" s="151"/>
      <c r="D2550" t="s">
        <v>4281</v>
      </c>
      <c r="E2550" s="124">
        <v>3.99</v>
      </c>
      <c r="F2550" s="183">
        <v>0.35</v>
      </c>
      <c r="G2550" s="124">
        <v>2.59</v>
      </c>
      <c r="H2550" s="84">
        <v>1</v>
      </c>
      <c r="I2550" s="124">
        <f t="shared" si="224"/>
        <v>0</v>
      </c>
      <c r="J2550" s="124">
        <f t="shared" si="225"/>
        <v>0</v>
      </c>
    </row>
    <row r="2551" spans="1:10" ht="12.75">
      <c r="A2551"/>
      <c r="B2551" t="s">
        <v>4282</v>
      </c>
      <c r="C2551" s="151"/>
      <c r="D2551" t="s">
        <v>4283</v>
      </c>
      <c r="E2551" s="124">
        <v>3.99</v>
      </c>
      <c r="F2551" s="183">
        <v>0.35</v>
      </c>
      <c r="G2551" s="124">
        <v>2.59</v>
      </c>
      <c r="H2551" s="84">
        <v>1</v>
      </c>
      <c r="I2551" s="124">
        <f t="shared" si="224"/>
        <v>0</v>
      </c>
      <c r="J2551" s="124">
        <f t="shared" si="225"/>
        <v>0</v>
      </c>
    </row>
    <row r="2552" spans="1:10" ht="12.75">
      <c r="A2552"/>
      <c r="B2552" t="s">
        <v>4284</v>
      </c>
      <c r="C2552" s="151"/>
      <c r="D2552" t="s">
        <v>4285</v>
      </c>
      <c r="E2552" s="124">
        <v>3.99</v>
      </c>
      <c r="F2552" s="183">
        <v>0.35</v>
      </c>
      <c r="G2552" s="124">
        <v>2.59</v>
      </c>
      <c r="H2552" s="84">
        <v>1</v>
      </c>
      <c r="I2552" s="124">
        <f t="shared" si="224"/>
        <v>0</v>
      </c>
      <c r="J2552" s="124">
        <f t="shared" si="225"/>
        <v>0</v>
      </c>
    </row>
    <row r="2553" spans="1:10" ht="12.75">
      <c r="A2553" t="s">
        <v>321</v>
      </c>
      <c r="B2553"/>
      <c r="C2553" s="151"/>
      <c r="D2553"/>
      <c r="E2553" s="124"/>
      <c r="F2553" s="182"/>
      <c r="G2553" s="124"/>
      <c r="H2553"/>
      <c r="I2553" s="124"/>
      <c r="J2553" s="124"/>
    </row>
    <row r="2554" spans="1:10" s="57" customFormat="1" ht="12.75">
      <c r="A2554"/>
      <c r="B2554" t="s">
        <v>4286</v>
      </c>
      <c r="C2554" s="151"/>
      <c r="D2554" t="s">
        <v>4287</v>
      </c>
      <c r="E2554" s="124">
        <v>24.99</v>
      </c>
      <c r="F2554" s="183">
        <v>0.35</v>
      </c>
      <c r="G2554" s="124">
        <v>16.24</v>
      </c>
      <c r="H2554" s="84">
        <v>3</v>
      </c>
      <c r="I2554" s="124">
        <f>C2554*E2554</f>
        <v>0</v>
      </c>
      <c r="J2554" s="124">
        <f>C2554*G2554</f>
        <v>0</v>
      </c>
    </row>
    <row r="2555" spans="1:10" ht="12.75">
      <c r="A2555"/>
      <c r="B2555" t="s">
        <v>4288</v>
      </c>
      <c r="C2555" s="151"/>
      <c r="D2555" t="s">
        <v>4289</v>
      </c>
      <c r="E2555" s="124">
        <v>3.99</v>
      </c>
      <c r="F2555" s="183">
        <v>0.35</v>
      </c>
      <c r="G2555" s="124">
        <v>2.59</v>
      </c>
      <c r="H2555" s="84">
        <v>1</v>
      </c>
      <c r="I2555" s="124">
        <f>C2555*E2555</f>
        <v>0</v>
      </c>
      <c r="J2555" s="124">
        <f>C2555*G2555</f>
        <v>0</v>
      </c>
    </row>
    <row r="2556" spans="1:10" ht="12.75">
      <c r="A2556"/>
      <c r="B2556" t="s">
        <v>4290</v>
      </c>
      <c r="C2556" s="151"/>
      <c r="D2556" t="s">
        <v>4291</v>
      </c>
      <c r="E2556" s="124">
        <v>24.99</v>
      </c>
      <c r="F2556" s="183">
        <v>0.35</v>
      </c>
      <c r="G2556" s="124">
        <v>16.24</v>
      </c>
      <c r="H2556" s="84">
        <v>3</v>
      </c>
      <c r="I2556" s="124">
        <f>C2556*E2556</f>
        <v>0</v>
      </c>
      <c r="J2556" s="124">
        <f>C2556*G2556</f>
        <v>0</v>
      </c>
    </row>
    <row r="2557" spans="1:10" ht="12.75">
      <c r="A2557" t="s">
        <v>401</v>
      </c>
      <c r="B2557"/>
      <c r="C2557" s="151"/>
      <c r="D2557"/>
      <c r="E2557" s="124"/>
      <c r="F2557" s="182"/>
      <c r="G2557" s="124"/>
      <c r="H2557"/>
      <c r="I2557" s="124"/>
      <c r="J2557" s="124"/>
    </row>
    <row r="2558" spans="1:10" s="57" customFormat="1" ht="12.75">
      <c r="A2558"/>
      <c r="B2558" t="s">
        <v>4292</v>
      </c>
      <c r="C2558" s="151"/>
      <c r="D2558" t="s">
        <v>4293</v>
      </c>
      <c r="E2558" s="124">
        <v>19.99</v>
      </c>
      <c r="F2558" s="183">
        <v>0.35</v>
      </c>
      <c r="G2558" s="124">
        <v>12.99</v>
      </c>
      <c r="H2558" s="84">
        <v>2</v>
      </c>
      <c r="I2558" s="124">
        <f aca="true" t="shared" si="226" ref="I2558:I2565">C2558*E2558</f>
        <v>0</v>
      </c>
      <c r="J2558" s="124">
        <f aca="true" t="shared" si="227" ref="J2558:J2565">C2558*G2558</f>
        <v>0</v>
      </c>
    </row>
    <row r="2559" spans="1:10" ht="12.75">
      <c r="A2559"/>
      <c r="B2559" t="s">
        <v>4294</v>
      </c>
      <c r="C2559" s="151"/>
      <c r="D2559" t="s">
        <v>4295</v>
      </c>
      <c r="E2559" s="124">
        <v>12.99</v>
      </c>
      <c r="F2559" s="183">
        <v>0.35</v>
      </c>
      <c r="G2559" s="124">
        <v>8.44</v>
      </c>
      <c r="H2559" s="84">
        <v>2</v>
      </c>
      <c r="I2559" s="124">
        <f t="shared" si="226"/>
        <v>0</v>
      </c>
      <c r="J2559" s="124">
        <f t="shared" si="227"/>
        <v>0</v>
      </c>
    </row>
    <row r="2560" spans="1:10" s="57" customFormat="1" ht="12.75">
      <c r="A2560"/>
      <c r="B2560" t="s">
        <v>4296</v>
      </c>
      <c r="C2560" s="151"/>
      <c r="D2560" t="s">
        <v>4297</v>
      </c>
      <c r="E2560" s="124">
        <v>12.99</v>
      </c>
      <c r="F2560" s="183">
        <v>0.35</v>
      </c>
      <c r="G2560" s="124">
        <v>8.44</v>
      </c>
      <c r="H2560" s="84">
        <v>2</v>
      </c>
      <c r="I2560" s="124">
        <f t="shared" si="226"/>
        <v>0</v>
      </c>
      <c r="J2560" s="124">
        <f t="shared" si="227"/>
        <v>0</v>
      </c>
    </row>
    <row r="2561" spans="1:10" ht="12.75">
      <c r="A2561"/>
      <c r="B2561" t="s">
        <v>4298</v>
      </c>
      <c r="C2561" s="151"/>
      <c r="D2561" t="s">
        <v>4299</v>
      </c>
      <c r="E2561" s="124">
        <v>9.99</v>
      </c>
      <c r="F2561" s="183">
        <v>0.35</v>
      </c>
      <c r="G2561" s="124">
        <v>6.49</v>
      </c>
      <c r="H2561" s="84">
        <v>2</v>
      </c>
      <c r="I2561" s="124">
        <f t="shared" si="226"/>
        <v>0</v>
      </c>
      <c r="J2561" s="124">
        <f t="shared" si="227"/>
        <v>0</v>
      </c>
    </row>
    <row r="2562" spans="1:10" ht="12.75">
      <c r="A2562"/>
      <c r="B2562" t="s">
        <v>4300</v>
      </c>
      <c r="C2562" s="151"/>
      <c r="D2562" t="s">
        <v>4301</v>
      </c>
      <c r="E2562" s="124">
        <v>9.99</v>
      </c>
      <c r="F2562" s="183">
        <v>0.35</v>
      </c>
      <c r="G2562" s="124">
        <v>6.49</v>
      </c>
      <c r="H2562" s="84">
        <v>2</v>
      </c>
      <c r="I2562" s="124">
        <f t="shared" si="226"/>
        <v>0</v>
      </c>
      <c r="J2562" s="124">
        <f t="shared" si="227"/>
        <v>0</v>
      </c>
    </row>
    <row r="2563" spans="1:10" ht="12.75">
      <c r="A2563"/>
      <c r="B2563" t="s">
        <v>4302</v>
      </c>
      <c r="C2563" s="151"/>
      <c r="D2563" t="s">
        <v>4303</v>
      </c>
      <c r="E2563" s="124">
        <v>19.99</v>
      </c>
      <c r="F2563" s="183">
        <v>0.35</v>
      </c>
      <c r="G2563" s="124">
        <v>12.99</v>
      </c>
      <c r="H2563" s="84">
        <v>2</v>
      </c>
      <c r="I2563" s="124">
        <f t="shared" si="226"/>
        <v>0</v>
      </c>
      <c r="J2563" s="124">
        <f t="shared" si="227"/>
        <v>0</v>
      </c>
    </row>
    <row r="2564" spans="1:10" ht="12.75">
      <c r="A2564"/>
      <c r="B2564" t="s">
        <v>4304</v>
      </c>
      <c r="C2564" s="151"/>
      <c r="D2564" t="s">
        <v>4305</v>
      </c>
      <c r="E2564" s="124">
        <v>12.99</v>
      </c>
      <c r="F2564" s="183">
        <v>0.35</v>
      </c>
      <c r="G2564" s="124">
        <v>8.44</v>
      </c>
      <c r="H2564" s="84">
        <v>2</v>
      </c>
      <c r="I2564" s="124">
        <f t="shared" si="226"/>
        <v>0</v>
      </c>
      <c r="J2564" s="124">
        <f t="shared" si="227"/>
        <v>0</v>
      </c>
    </row>
    <row r="2565" spans="1:10" s="57" customFormat="1" ht="12.75">
      <c r="A2565"/>
      <c r="B2565" t="s">
        <v>4306</v>
      </c>
      <c r="C2565" s="151"/>
      <c r="D2565" t="s">
        <v>4307</v>
      </c>
      <c r="E2565" s="124">
        <v>12.99</v>
      </c>
      <c r="F2565" s="183">
        <v>0.35</v>
      </c>
      <c r="G2565" s="124">
        <v>8.44</v>
      </c>
      <c r="H2565" s="84">
        <v>2</v>
      </c>
      <c r="I2565" s="124">
        <f t="shared" si="226"/>
        <v>0</v>
      </c>
      <c r="J2565" s="124">
        <f t="shared" si="227"/>
        <v>0</v>
      </c>
    </row>
    <row r="2566" spans="1:10" ht="12.75">
      <c r="A2566" t="s">
        <v>4308</v>
      </c>
      <c r="B2566"/>
      <c r="C2566" s="151"/>
      <c r="D2566"/>
      <c r="E2566" s="124"/>
      <c r="F2566" s="182"/>
      <c r="G2566" s="124"/>
      <c r="H2566"/>
      <c r="I2566" s="124"/>
      <c r="J2566" s="124"/>
    </row>
    <row r="2567" spans="1:10" ht="12.75">
      <c r="A2567"/>
      <c r="B2567" t="s">
        <v>4309</v>
      </c>
      <c r="C2567" s="151"/>
      <c r="D2567" t="s">
        <v>4310</v>
      </c>
      <c r="E2567" s="124">
        <v>50</v>
      </c>
      <c r="F2567" s="183">
        <v>0.3</v>
      </c>
      <c r="G2567" s="124">
        <v>35</v>
      </c>
      <c r="H2567" s="84">
        <v>4</v>
      </c>
      <c r="I2567" s="124">
        <f aca="true" t="shared" si="228" ref="I2567:I2580">C2567*E2567</f>
        <v>0</v>
      </c>
      <c r="J2567" s="124">
        <f aca="true" t="shared" si="229" ref="J2567:J2580">C2567*G2567</f>
        <v>0</v>
      </c>
    </row>
    <row r="2568" spans="1:10" ht="12.75">
      <c r="A2568"/>
      <c r="B2568" t="s">
        <v>4311</v>
      </c>
      <c r="C2568" s="151"/>
      <c r="D2568" t="s">
        <v>4312</v>
      </c>
      <c r="E2568" s="124">
        <v>39.95</v>
      </c>
      <c r="F2568" s="183">
        <v>0.3</v>
      </c>
      <c r="G2568" s="124">
        <v>27.97</v>
      </c>
      <c r="H2568" s="84">
        <v>4</v>
      </c>
      <c r="I2568" s="124">
        <f t="shared" si="228"/>
        <v>0</v>
      </c>
      <c r="J2568" s="124">
        <f t="shared" si="229"/>
        <v>0</v>
      </c>
    </row>
    <row r="2569" spans="1:10" s="57" customFormat="1" ht="12.75">
      <c r="A2569"/>
      <c r="B2569" t="s">
        <v>4313</v>
      </c>
      <c r="C2569" s="151"/>
      <c r="D2569" t="s">
        <v>4314</v>
      </c>
      <c r="E2569" s="124">
        <v>24.95</v>
      </c>
      <c r="F2569" s="183">
        <v>0.3</v>
      </c>
      <c r="G2569" s="124">
        <v>17.47</v>
      </c>
      <c r="H2569" s="84">
        <v>4</v>
      </c>
      <c r="I2569" s="124">
        <f t="shared" si="228"/>
        <v>0</v>
      </c>
      <c r="J2569" s="124">
        <f t="shared" si="229"/>
        <v>0</v>
      </c>
    </row>
    <row r="2570" spans="1:10" ht="12.75">
      <c r="A2570"/>
      <c r="B2570" t="s">
        <v>4315</v>
      </c>
      <c r="C2570" s="151"/>
      <c r="D2570" t="s">
        <v>4316</v>
      </c>
      <c r="E2570" s="124">
        <v>15.95</v>
      </c>
      <c r="F2570" s="183">
        <v>0.3</v>
      </c>
      <c r="G2570" s="124">
        <v>11.17</v>
      </c>
      <c r="H2570" s="84">
        <v>4</v>
      </c>
      <c r="I2570" s="124">
        <f t="shared" si="228"/>
        <v>0</v>
      </c>
      <c r="J2570" s="124">
        <f t="shared" si="229"/>
        <v>0</v>
      </c>
    </row>
    <row r="2571" spans="1:10" ht="12.75">
      <c r="A2571"/>
      <c r="B2571" t="s">
        <v>4317</v>
      </c>
      <c r="C2571" s="151"/>
      <c r="D2571" t="s">
        <v>4318</v>
      </c>
      <c r="E2571" s="124">
        <v>14.95</v>
      </c>
      <c r="F2571" s="183">
        <v>0.3</v>
      </c>
      <c r="G2571" s="124">
        <v>10.47</v>
      </c>
      <c r="H2571" s="84">
        <v>4</v>
      </c>
      <c r="I2571" s="124">
        <f t="shared" si="228"/>
        <v>0</v>
      </c>
      <c r="J2571" s="124">
        <f t="shared" si="229"/>
        <v>0</v>
      </c>
    </row>
    <row r="2572" spans="1:10" ht="12.75">
      <c r="A2572"/>
      <c r="B2572" t="s">
        <v>4319</v>
      </c>
      <c r="C2572" s="151"/>
      <c r="D2572" t="s">
        <v>4320</v>
      </c>
      <c r="E2572" s="124">
        <v>14.95</v>
      </c>
      <c r="F2572" s="183">
        <v>0.3</v>
      </c>
      <c r="G2572" s="124">
        <v>10.47</v>
      </c>
      <c r="H2572" s="84">
        <v>4</v>
      </c>
      <c r="I2572" s="124">
        <f t="shared" si="228"/>
        <v>0</v>
      </c>
      <c r="J2572" s="124">
        <f t="shared" si="229"/>
        <v>0</v>
      </c>
    </row>
    <row r="2573" spans="1:10" ht="12.75">
      <c r="A2573"/>
      <c r="B2573" t="s">
        <v>4321</v>
      </c>
      <c r="C2573" s="151"/>
      <c r="D2573" t="s">
        <v>4322</v>
      </c>
      <c r="E2573" s="124">
        <v>16.99</v>
      </c>
      <c r="F2573" s="183">
        <v>0.35</v>
      </c>
      <c r="G2573" s="124">
        <v>11.04</v>
      </c>
      <c r="H2573" s="84">
        <v>3</v>
      </c>
      <c r="I2573" s="124">
        <f t="shared" si="228"/>
        <v>0</v>
      </c>
      <c r="J2573" s="124">
        <f t="shared" si="229"/>
        <v>0</v>
      </c>
    </row>
    <row r="2574" spans="1:10" s="57" customFormat="1" ht="12.75">
      <c r="A2574"/>
      <c r="B2574" t="s">
        <v>4323</v>
      </c>
      <c r="C2574" s="151"/>
      <c r="D2574" t="s">
        <v>4324</v>
      </c>
      <c r="E2574" s="124">
        <v>16.99</v>
      </c>
      <c r="F2574" s="183">
        <v>0.35</v>
      </c>
      <c r="G2574" s="124">
        <v>11.04</v>
      </c>
      <c r="H2574" s="84">
        <v>3</v>
      </c>
      <c r="I2574" s="124">
        <f t="shared" si="228"/>
        <v>0</v>
      </c>
      <c r="J2574" s="124">
        <f t="shared" si="229"/>
        <v>0</v>
      </c>
    </row>
    <row r="2575" spans="1:10" ht="12.75">
      <c r="A2575"/>
      <c r="B2575" t="s">
        <v>4325</v>
      </c>
      <c r="C2575" s="151"/>
      <c r="D2575" t="s">
        <v>4326</v>
      </c>
      <c r="E2575" s="124">
        <v>19.99</v>
      </c>
      <c r="F2575" s="183">
        <v>0.3</v>
      </c>
      <c r="G2575" s="124">
        <v>13.99</v>
      </c>
      <c r="H2575" s="84">
        <v>3</v>
      </c>
      <c r="I2575" s="124">
        <f t="shared" si="228"/>
        <v>0</v>
      </c>
      <c r="J2575" s="124">
        <f t="shared" si="229"/>
        <v>0</v>
      </c>
    </row>
    <row r="2576" spans="1:10" ht="12.75">
      <c r="A2576"/>
      <c r="B2576" t="s">
        <v>4327</v>
      </c>
      <c r="C2576" s="151"/>
      <c r="D2576" t="s">
        <v>4328</v>
      </c>
      <c r="E2576" s="124">
        <v>19.99</v>
      </c>
      <c r="F2576" s="183">
        <v>0.3</v>
      </c>
      <c r="G2576" s="124">
        <v>13.99</v>
      </c>
      <c r="H2576" s="84">
        <v>3</v>
      </c>
      <c r="I2576" s="124">
        <f t="shared" si="228"/>
        <v>0</v>
      </c>
      <c r="J2576" s="124">
        <f t="shared" si="229"/>
        <v>0</v>
      </c>
    </row>
    <row r="2577" spans="1:10" ht="12.75">
      <c r="A2577"/>
      <c r="B2577" t="s">
        <v>4329</v>
      </c>
      <c r="C2577" s="151"/>
      <c r="D2577" t="s">
        <v>4330</v>
      </c>
      <c r="E2577" s="124">
        <v>19.99</v>
      </c>
      <c r="F2577" s="183">
        <v>0.3</v>
      </c>
      <c r="G2577" s="124">
        <v>13.99</v>
      </c>
      <c r="H2577" s="84">
        <v>3</v>
      </c>
      <c r="I2577" s="124">
        <f t="shared" si="228"/>
        <v>0</v>
      </c>
      <c r="J2577" s="124">
        <f t="shared" si="229"/>
        <v>0</v>
      </c>
    </row>
    <row r="2578" spans="1:10" s="57" customFormat="1" ht="12.75">
      <c r="A2578"/>
      <c r="B2578" t="s">
        <v>4331</v>
      </c>
      <c r="C2578" s="151"/>
      <c r="D2578" t="s">
        <v>4332</v>
      </c>
      <c r="E2578" s="124">
        <v>16.99</v>
      </c>
      <c r="F2578" s="183">
        <v>0.35</v>
      </c>
      <c r="G2578" s="124">
        <v>11.04</v>
      </c>
      <c r="H2578" s="84">
        <v>3</v>
      </c>
      <c r="I2578" s="124">
        <f t="shared" si="228"/>
        <v>0</v>
      </c>
      <c r="J2578" s="124">
        <f t="shared" si="229"/>
        <v>0</v>
      </c>
    </row>
    <row r="2579" spans="1:10" ht="12.75">
      <c r="A2579"/>
      <c r="B2579" t="s">
        <v>4333</v>
      </c>
      <c r="C2579" s="151"/>
      <c r="D2579" t="s">
        <v>4334</v>
      </c>
      <c r="E2579" s="124">
        <v>16.99</v>
      </c>
      <c r="F2579" s="183">
        <v>0.35</v>
      </c>
      <c r="G2579" s="124">
        <v>11.04</v>
      </c>
      <c r="H2579" s="84">
        <v>3</v>
      </c>
      <c r="I2579" s="124">
        <f t="shared" si="228"/>
        <v>0</v>
      </c>
      <c r="J2579" s="124">
        <f t="shared" si="229"/>
        <v>0</v>
      </c>
    </row>
    <row r="2580" spans="1:10" ht="12.75">
      <c r="A2580"/>
      <c r="B2580" t="s">
        <v>4335</v>
      </c>
      <c r="C2580" s="151"/>
      <c r="D2580" t="s">
        <v>4336</v>
      </c>
      <c r="E2580" s="124">
        <v>16.99</v>
      </c>
      <c r="F2580" s="183">
        <v>0.35</v>
      </c>
      <c r="G2580" s="124">
        <v>11.04</v>
      </c>
      <c r="H2580" s="84">
        <v>3</v>
      </c>
      <c r="I2580" s="124">
        <f t="shared" si="228"/>
        <v>0</v>
      </c>
      <c r="J2580" s="124">
        <f t="shared" si="229"/>
        <v>0</v>
      </c>
    </row>
    <row r="2581" spans="1:10" ht="12.75">
      <c r="A2581" t="s">
        <v>4337</v>
      </c>
      <c r="B2581"/>
      <c r="C2581" s="151"/>
      <c r="D2581"/>
      <c r="E2581" s="124"/>
      <c r="F2581" s="182"/>
      <c r="G2581" s="124"/>
      <c r="H2581"/>
      <c r="I2581" s="124"/>
      <c r="J2581" s="124"/>
    </row>
    <row r="2582" spans="1:10" ht="12.75">
      <c r="A2582"/>
      <c r="B2582" t="s">
        <v>4338</v>
      </c>
      <c r="C2582" s="151"/>
      <c r="D2582" t="s">
        <v>4339</v>
      </c>
      <c r="E2582" s="124">
        <v>6.99</v>
      </c>
      <c r="F2582" s="183">
        <v>0.3</v>
      </c>
      <c r="G2582" s="124">
        <v>4.89</v>
      </c>
      <c r="H2582" s="84">
        <v>3</v>
      </c>
      <c r="I2582" s="124">
        <f aca="true" t="shared" si="230" ref="I2582:I2588">C2582*E2582</f>
        <v>0</v>
      </c>
      <c r="J2582" s="124">
        <f aca="true" t="shared" si="231" ref="J2582:J2588">C2582*G2582</f>
        <v>0</v>
      </c>
    </row>
    <row r="2583" spans="1:10" ht="12.75">
      <c r="A2583"/>
      <c r="B2583" t="s">
        <v>4340</v>
      </c>
      <c r="C2583" s="151"/>
      <c r="D2583" t="s">
        <v>4341</v>
      </c>
      <c r="E2583" s="124">
        <v>6.99</v>
      </c>
      <c r="F2583" s="183">
        <v>0.3</v>
      </c>
      <c r="G2583" s="124">
        <v>4.89</v>
      </c>
      <c r="H2583" s="84">
        <v>3</v>
      </c>
      <c r="I2583" s="124">
        <f t="shared" si="230"/>
        <v>0</v>
      </c>
      <c r="J2583" s="124">
        <f t="shared" si="231"/>
        <v>0</v>
      </c>
    </row>
    <row r="2584" spans="1:10" ht="12.75">
      <c r="A2584"/>
      <c r="B2584" t="s">
        <v>4342</v>
      </c>
      <c r="C2584" s="151"/>
      <c r="D2584" t="s">
        <v>4343</v>
      </c>
      <c r="E2584" s="124">
        <v>6.99</v>
      </c>
      <c r="F2584" s="183">
        <v>0.3</v>
      </c>
      <c r="G2584" s="124">
        <v>4.89</v>
      </c>
      <c r="H2584" s="84">
        <v>3</v>
      </c>
      <c r="I2584" s="124">
        <f t="shared" si="230"/>
        <v>0</v>
      </c>
      <c r="J2584" s="124">
        <f t="shared" si="231"/>
        <v>0</v>
      </c>
    </row>
    <row r="2585" spans="1:10" ht="12.75">
      <c r="A2585"/>
      <c r="B2585" t="s">
        <v>4344</v>
      </c>
      <c r="C2585" s="151"/>
      <c r="D2585" t="s">
        <v>4345</v>
      </c>
      <c r="E2585" s="124">
        <v>3.99</v>
      </c>
      <c r="F2585" s="183">
        <v>0.3</v>
      </c>
      <c r="G2585" s="124">
        <v>2.79</v>
      </c>
      <c r="H2585" s="84">
        <v>1</v>
      </c>
      <c r="I2585" s="124">
        <f t="shared" si="230"/>
        <v>0</v>
      </c>
      <c r="J2585" s="124">
        <f t="shared" si="231"/>
        <v>0</v>
      </c>
    </row>
    <row r="2586" spans="1:10" ht="12.75">
      <c r="A2586"/>
      <c r="B2586" t="s">
        <v>4346</v>
      </c>
      <c r="C2586" s="151"/>
      <c r="D2586" t="s">
        <v>4347</v>
      </c>
      <c r="E2586" s="124">
        <v>9.95</v>
      </c>
      <c r="F2586" s="183">
        <v>0.25</v>
      </c>
      <c r="G2586" s="124">
        <v>7.46</v>
      </c>
      <c r="H2586" s="84">
        <v>2</v>
      </c>
      <c r="I2586" s="124">
        <f t="shared" si="230"/>
        <v>0</v>
      </c>
      <c r="J2586" s="124">
        <f t="shared" si="231"/>
        <v>0</v>
      </c>
    </row>
    <row r="2587" spans="1:10" s="57" customFormat="1" ht="12.75">
      <c r="A2587"/>
      <c r="B2587" t="s">
        <v>4348</v>
      </c>
      <c r="C2587" s="151"/>
      <c r="D2587" t="s">
        <v>4349</v>
      </c>
      <c r="E2587" s="124">
        <v>9.95</v>
      </c>
      <c r="F2587" s="183">
        <v>0.25</v>
      </c>
      <c r="G2587" s="124">
        <v>7.46</v>
      </c>
      <c r="H2587" s="84">
        <v>2</v>
      </c>
      <c r="I2587" s="124">
        <f t="shared" si="230"/>
        <v>0</v>
      </c>
      <c r="J2587" s="124">
        <f t="shared" si="231"/>
        <v>0</v>
      </c>
    </row>
    <row r="2588" spans="1:10" ht="12.75">
      <c r="A2588"/>
      <c r="B2588" t="s">
        <v>4350</v>
      </c>
      <c r="C2588" s="151"/>
      <c r="D2588" t="s">
        <v>4351</v>
      </c>
      <c r="E2588" s="124">
        <v>35.95</v>
      </c>
      <c r="F2588" s="183">
        <v>0.25</v>
      </c>
      <c r="G2588" s="124">
        <v>26.96</v>
      </c>
      <c r="H2588" s="84">
        <v>3</v>
      </c>
      <c r="I2588" s="124">
        <f t="shared" si="230"/>
        <v>0</v>
      </c>
      <c r="J2588" s="124">
        <f t="shared" si="231"/>
        <v>0</v>
      </c>
    </row>
    <row r="2589" spans="1:10" ht="12.75">
      <c r="A2589" t="s">
        <v>155</v>
      </c>
      <c r="B2589"/>
      <c r="C2589" s="151"/>
      <c r="D2589"/>
      <c r="E2589" s="124"/>
      <c r="F2589" s="182"/>
      <c r="G2589" s="124"/>
      <c r="H2589"/>
      <c r="I2589" s="124"/>
      <c r="J2589" s="124"/>
    </row>
    <row r="2590" spans="1:10" ht="12.75">
      <c r="A2590"/>
      <c r="B2590" t="s">
        <v>4352</v>
      </c>
      <c r="C2590" s="151"/>
      <c r="D2590" t="s">
        <v>4353</v>
      </c>
      <c r="E2590" s="124">
        <v>9.95</v>
      </c>
      <c r="F2590" s="183">
        <v>0.25</v>
      </c>
      <c r="G2590" s="124">
        <v>7.46</v>
      </c>
      <c r="H2590" s="84">
        <v>2</v>
      </c>
      <c r="I2590" s="124">
        <f aca="true" t="shared" si="232" ref="I2590:I2595">C2590*E2590</f>
        <v>0</v>
      </c>
      <c r="J2590" s="124">
        <f aca="true" t="shared" si="233" ref="J2590:J2595">C2590*G2590</f>
        <v>0</v>
      </c>
    </row>
    <row r="2591" spans="1:10" ht="12.75">
      <c r="A2591"/>
      <c r="B2591" t="s">
        <v>4354</v>
      </c>
      <c r="C2591" s="151"/>
      <c r="D2591" t="s">
        <v>4355</v>
      </c>
      <c r="E2591" s="124">
        <v>9.95</v>
      </c>
      <c r="F2591" s="183">
        <v>0.25</v>
      </c>
      <c r="G2591" s="124">
        <v>7.46</v>
      </c>
      <c r="H2591" s="84">
        <v>2</v>
      </c>
      <c r="I2591" s="124">
        <f t="shared" si="232"/>
        <v>0</v>
      </c>
      <c r="J2591" s="124">
        <f t="shared" si="233"/>
        <v>0</v>
      </c>
    </row>
    <row r="2592" spans="1:10" ht="12.75">
      <c r="A2592"/>
      <c r="B2592" t="s">
        <v>4356</v>
      </c>
      <c r="C2592" s="151"/>
      <c r="D2592" t="s">
        <v>4357</v>
      </c>
      <c r="E2592" s="124">
        <v>39.95</v>
      </c>
      <c r="F2592" s="183">
        <v>0.25</v>
      </c>
      <c r="G2592" s="124">
        <v>29.96</v>
      </c>
      <c r="H2592" s="84">
        <v>4</v>
      </c>
      <c r="I2592" s="124">
        <f t="shared" si="232"/>
        <v>0</v>
      </c>
      <c r="J2592" s="124">
        <f t="shared" si="233"/>
        <v>0</v>
      </c>
    </row>
    <row r="2593" spans="1:10" ht="12.75">
      <c r="A2593"/>
      <c r="B2593" t="s">
        <v>4358</v>
      </c>
      <c r="C2593" s="151"/>
      <c r="D2593" t="s">
        <v>4359</v>
      </c>
      <c r="E2593" s="124">
        <v>26.95</v>
      </c>
      <c r="F2593" s="183">
        <v>0.25</v>
      </c>
      <c r="G2593" s="124">
        <v>20.21</v>
      </c>
      <c r="H2593" s="84">
        <v>4</v>
      </c>
      <c r="I2593" s="124">
        <f t="shared" si="232"/>
        <v>0</v>
      </c>
      <c r="J2593" s="124">
        <f t="shared" si="233"/>
        <v>0</v>
      </c>
    </row>
    <row r="2594" spans="1:10" ht="12.75">
      <c r="A2594"/>
      <c r="B2594" t="s">
        <v>4360</v>
      </c>
      <c r="C2594" s="151"/>
      <c r="D2594" t="s">
        <v>4361</v>
      </c>
      <c r="E2594" s="124">
        <v>43.95</v>
      </c>
      <c r="F2594" s="183">
        <v>0.25</v>
      </c>
      <c r="G2594" s="124">
        <v>32.96</v>
      </c>
      <c r="H2594" s="84">
        <v>3</v>
      </c>
      <c r="I2594" s="124">
        <f t="shared" si="232"/>
        <v>0</v>
      </c>
      <c r="J2594" s="124">
        <f t="shared" si="233"/>
        <v>0</v>
      </c>
    </row>
    <row r="2595" spans="1:10" ht="12.75">
      <c r="A2595"/>
      <c r="B2595" t="s">
        <v>4362</v>
      </c>
      <c r="C2595" s="151"/>
      <c r="D2595" t="s">
        <v>4363</v>
      </c>
      <c r="E2595" s="124">
        <v>14.95</v>
      </c>
      <c r="F2595" s="183">
        <v>0.25</v>
      </c>
      <c r="G2595" s="124">
        <v>11.21</v>
      </c>
      <c r="H2595" s="84">
        <v>4</v>
      </c>
      <c r="I2595" s="124">
        <f t="shared" si="232"/>
        <v>0</v>
      </c>
      <c r="J2595" s="124">
        <f t="shared" si="233"/>
        <v>0</v>
      </c>
    </row>
    <row r="2596" spans="1:10" ht="12.75">
      <c r="A2596" t="s">
        <v>302</v>
      </c>
      <c r="B2596"/>
      <c r="C2596" s="151"/>
      <c r="D2596"/>
      <c r="E2596" s="124"/>
      <c r="F2596" s="182"/>
      <c r="G2596" s="124"/>
      <c r="H2596"/>
      <c r="I2596" s="124"/>
      <c r="J2596" s="124"/>
    </row>
    <row r="2597" spans="1:10" ht="12.75">
      <c r="A2597"/>
      <c r="B2597" t="s">
        <v>4364</v>
      </c>
      <c r="C2597" s="151"/>
      <c r="D2597" t="s">
        <v>4365</v>
      </c>
      <c r="E2597" s="124">
        <v>30</v>
      </c>
      <c r="F2597" s="183">
        <v>0.3</v>
      </c>
      <c r="G2597" s="124">
        <v>21</v>
      </c>
      <c r="H2597" s="84">
        <v>4</v>
      </c>
      <c r="I2597" s="124">
        <f aca="true" t="shared" si="234" ref="I2597:I2602">C2597*E2597</f>
        <v>0</v>
      </c>
      <c r="J2597" s="124">
        <f aca="true" t="shared" si="235" ref="J2597:J2602">C2597*G2597</f>
        <v>0</v>
      </c>
    </row>
    <row r="2598" spans="1:10" s="57" customFormat="1" ht="12.75">
      <c r="A2598"/>
      <c r="B2598" t="s">
        <v>4366</v>
      </c>
      <c r="C2598" s="151"/>
      <c r="D2598" t="s">
        <v>4367</v>
      </c>
      <c r="E2598" s="124">
        <v>39.95</v>
      </c>
      <c r="F2598" s="183">
        <v>0.3</v>
      </c>
      <c r="G2598" s="124">
        <v>27.97</v>
      </c>
      <c r="H2598" s="84">
        <v>4</v>
      </c>
      <c r="I2598" s="124">
        <f t="shared" si="234"/>
        <v>0</v>
      </c>
      <c r="J2598" s="124">
        <f t="shared" si="235"/>
        <v>0</v>
      </c>
    </row>
    <row r="2599" spans="1:10" ht="12.75">
      <c r="A2599"/>
      <c r="B2599" t="s">
        <v>4368</v>
      </c>
      <c r="C2599" s="151"/>
      <c r="D2599" t="s">
        <v>4369</v>
      </c>
      <c r="E2599" s="124">
        <v>69.95</v>
      </c>
      <c r="F2599" s="183">
        <v>0.3</v>
      </c>
      <c r="G2599" s="124">
        <v>48.97</v>
      </c>
      <c r="H2599" s="84">
        <v>4</v>
      </c>
      <c r="I2599" s="124">
        <f t="shared" si="234"/>
        <v>0</v>
      </c>
      <c r="J2599" s="124">
        <f t="shared" si="235"/>
        <v>0</v>
      </c>
    </row>
    <row r="2600" spans="1:10" s="57" customFormat="1" ht="12.75">
      <c r="A2600"/>
      <c r="B2600" t="s">
        <v>4370</v>
      </c>
      <c r="C2600" s="151"/>
      <c r="D2600" t="s">
        <v>4371</v>
      </c>
      <c r="E2600" s="124">
        <v>22.99</v>
      </c>
      <c r="F2600" s="183">
        <v>0.3</v>
      </c>
      <c r="G2600" s="124">
        <v>16.09</v>
      </c>
      <c r="H2600" s="84">
        <v>3</v>
      </c>
      <c r="I2600" s="124">
        <f t="shared" si="234"/>
        <v>0</v>
      </c>
      <c r="J2600" s="124">
        <f t="shared" si="235"/>
        <v>0</v>
      </c>
    </row>
    <row r="2601" spans="1:10" ht="12.75">
      <c r="A2601"/>
      <c r="B2601" t="s">
        <v>4372</v>
      </c>
      <c r="C2601" s="151"/>
      <c r="D2601" t="s">
        <v>4373</v>
      </c>
      <c r="E2601" s="124">
        <v>29.99</v>
      </c>
      <c r="F2601" s="183">
        <v>0.3</v>
      </c>
      <c r="G2601" s="124">
        <v>20.99</v>
      </c>
      <c r="H2601" s="84">
        <v>3</v>
      </c>
      <c r="I2601" s="124">
        <f t="shared" si="234"/>
        <v>0</v>
      </c>
      <c r="J2601" s="124">
        <f t="shared" si="235"/>
        <v>0</v>
      </c>
    </row>
    <row r="2602" spans="1:10" ht="12.75">
      <c r="A2602"/>
      <c r="B2602" t="s">
        <v>4374</v>
      </c>
      <c r="C2602" s="151"/>
      <c r="D2602" t="s">
        <v>4375</v>
      </c>
      <c r="E2602" s="124">
        <v>22.99</v>
      </c>
      <c r="F2602" s="183">
        <v>0.3</v>
      </c>
      <c r="G2602" s="124">
        <v>16.09</v>
      </c>
      <c r="H2602" s="84">
        <v>3</v>
      </c>
      <c r="I2602" s="124">
        <f t="shared" si="234"/>
        <v>0</v>
      </c>
      <c r="J2602" s="124">
        <f t="shared" si="235"/>
        <v>0</v>
      </c>
    </row>
    <row r="2603" spans="1:10" ht="12.75">
      <c r="A2603"/>
      <c r="B2603" s="93" t="s">
        <v>119</v>
      </c>
      <c r="C2603" s="167"/>
      <c r="D2603" s="93"/>
      <c r="E2603" s="47"/>
      <c r="F2603" s="106"/>
      <c r="G2603" s="47"/>
      <c r="H2603" s="47"/>
      <c r="I2603" s="191"/>
      <c r="J2603" s="191"/>
    </row>
    <row r="2604" spans="1:10" ht="12.75">
      <c r="A2604" t="s">
        <v>158</v>
      </c>
      <c r="B2604"/>
      <c r="C2604" s="151"/>
      <c r="D2604"/>
      <c r="E2604" s="124"/>
      <c r="F2604" s="182"/>
      <c r="G2604" s="124"/>
      <c r="H2604"/>
      <c r="I2604" s="124"/>
      <c r="J2604" s="124"/>
    </row>
    <row r="2605" spans="1:10" ht="12.75">
      <c r="A2605"/>
      <c r="B2605" t="s">
        <v>4378</v>
      </c>
      <c r="C2605" s="151"/>
      <c r="D2605" t="s">
        <v>4379</v>
      </c>
      <c r="E2605" s="124">
        <v>27.93</v>
      </c>
      <c r="F2605" s="183">
        <v>0.5</v>
      </c>
      <c r="G2605" s="124">
        <v>13.93</v>
      </c>
      <c r="H2605" s="84">
        <v>1</v>
      </c>
      <c r="I2605" s="124">
        <f>C2605*E2605</f>
        <v>0</v>
      </c>
      <c r="J2605" s="124">
        <f>C2605*G2605</f>
        <v>0</v>
      </c>
    </row>
    <row r="2606" spans="1:10" s="57" customFormat="1" ht="12.75">
      <c r="A2606"/>
      <c r="B2606" t="s">
        <v>4376</v>
      </c>
      <c r="C2606" s="151"/>
      <c r="D2606" t="s">
        <v>4377</v>
      </c>
      <c r="E2606" s="124">
        <v>3.99</v>
      </c>
      <c r="F2606" s="183">
        <v>0.35</v>
      </c>
      <c r="G2606" s="124">
        <v>2.59</v>
      </c>
      <c r="H2606" s="84">
        <v>1</v>
      </c>
      <c r="I2606" s="124">
        <f>C2606*E2606</f>
        <v>0</v>
      </c>
      <c r="J2606" s="124">
        <f>C2606*G2606</f>
        <v>0</v>
      </c>
    </row>
    <row r="2607" spans="1:10" ht="12.75">
      <c r="A2607"/>
      <c r="B2607" t="s">
        <v>4380</v>
      </c>
      <c r="C2607" s="151"/>
      <c r="D2607" t="s">
        <v>4381</v>
      </c>
      <c r="E2607" s="124">
        <v>3.99</v>
      </c>
      <c r="F2607" s="183">
        <v>0.35</v>
      </c>
      <c r="G2607" s="124">
        <v>2.59</v>
      </c>
      <c r="H2607" s="84">
        <v>1</v>
      </c>
      <c r="I2607" s="124">
        <f>C2607*E2607</f>
        <v>0</v>
      </c>
      <c r="J2607" s="124">
        <f>C2607*G2607</f>
        <v>0</v>
      </c>
    </row>
    <row r="2608" spans="1:10" ht="12.75">
      <c r="A2608"/>
      <c r="B2608" t="s">
        <v>4382</v>
      </c>
      <c r="C2608" s="151"/>
      <c r="D2608" t="s">
        <v>4383</v>
      </c>
      <c r="E2608" s="124">
        <v>3.99</v>
      </c>
      <c r="F2608" s="183">
        <v>0.35</v>
      </c>
      <c r="G2608" s="124">
        <v>2.59</v>
      </c>
      <c r="H2608" s="84">
        <v>1</v>
      </c>
      <c r="I2608" s="124">
        <f>C2608*E2608</f>
        <v>0</v>
      </c>
      <c r="J2608" s="124">
        <f>C2608*G2608</f>
        <v>0</v>
      </c>
    </row>
    <row r="2609" spans="1:10" ht="12.75">
      <c r="A2609"/>
      <c r="B2609" t="s">
        <v>4384</v>
      </c>
      <c r="C2609" s="151"/>
      <c r="D2609" t="s">
        <v>4385</v>
      </c>
      <c r="E2609" s="124">
        <v>25</v>
      </c>
      <c r="F2609" s="182" t="s">
        <v>35</v>
      </c>
      <c r="G2609" s="124">
        <v>25</v>
      </c>
      <c r="H2609" s="84">
        <v>1</v>
      </c>
      <c r="I2609" s="124">
        <f>C2609*E2609</f>
        <v>0</v>
      </c>
      <c r="J2609" s="124">
        <f>C2609*G2609</f>
        <v>0</v>
      </c>
    </row>
    <row r="2610" spans="1:10" ht="12.75">
      <c r="A2610" t="s">
        <v>465</v>
      </c>
      <c r="B2610"/>
      <c r="C2610" s="151"/>
      <c r="D2610"/>
      <c r="E2610" s="124"/>
      <c r="F2610" s="182"/>
      <c r="G2610" s="124"/>
      <c r="H2610"/>
      <c r="I2610" s="124"/>
      <c r="J2610" s="124"/>
    </row>
    <row r="2611" spans="1:10" ht="12.75">
      <c r="A2611"/>
      <c r="B2611" t="s">
        <v>4386</v>
      </c>
      <c r="C2611" s="151"/>
      <c r="D2611" t="s">
        <v>4387</v>
      </c>
      <c r="E2611" s="124">
        <v>3.99</v>
      </c>
      <c r="F2611" s="183">
        <v>0.35</v>
      </c>
      <c r="G2611" s="124">
        <v>2.59</v>
      </c>
      <c r="H2611" s="84">
        <v>1</v>
      </c>
      <c r="I2611" s="124">
        <f aca="true" t="shared" si="236" ref="I2611:I2616">C2611*E2611</f>
        <v>0</v>
      </c>
      <c r="J2611" s="124">
        <f aca="true" t="shared" si="237" ref="J2611:J2616">C2611*G2611</f>
        <v>0</v>
      </c>
    </row>
    <row r="2612" spans="1:10" ht="12.75">
      <c r="A2612"/>
      <c r="B2612" t="s">
        <v>4388</v>
      </c>
      <c r="C2612" s="151"/>
      <c r="D2612" t="s">
        <v>4389</v>
      </c>
      <c r="E2612" s="124">
        <v>3.99</v>
      </c>
      <c r="F2612" s="183">
        <v>0.35</v>
      </c>
      <c r="G2612" s="124">
        <v>2.59</v>
      </c>
      <c r="H2612" s="84">
        <v>1</v>
      </c>
      <c r="I2612" s="124">
        <f t="shared" si="236"/>
        <v>0</v>
      </c>
      <c r="J2612" s="124">
        <f t="shared" si="237"/>
        <v>0</v>
      </c>
    </row>
    <row r="2613" spans="1:10" ht="12.75">
      <c r="A2613"/>
      <c r="B2613" t="s">
        <v>4390</v>
      </c>
      <c r="C2613" s="151"/>
      <c r="D2613" t="s">
        <v>4391</v>
      </c>
      <c r="E2613" s="124">
        <v>3.99</v>
      </c>
      <c r="F2613" s="183">
        <v>0.35</v>
      </c>
      <c r="G2613" s="124">
        <v>2.59</v>
      </c>
      <c r="H2613" s="84">
        <v>1</v>
      </c>
      <c r="I2613" s="124">
        <f t="shared" si="236"/>
        <v>0</v>
      </c>
      <c r="J2613" s="124">
        <f t="shared" si="237"/>
        <v>0</v>
      </c>
    </row>
    <row r="2614" spans="1:11" s="57" customFormat="1" ht="12.75">
      <c r="A2614" s="87"/>
      <c r="B2614" s="87" t="s">
        <v>4392</v>
      </c>
      <c r="C2614" s="179"/>
      <c r="D2614" s="87" t="s">
        <v>4393</v>
      </c>
      <c r="E2614" s="130">
        <v>19.95</v>
      </c>
      <c r="F2614" s="184">
        <v>0.35</v>
      </c>
      <c r="G2614" s="130">
        <v>12.97</v>
      </c>
      <c r="H2614" s="83">
        <v>1</v>
      </c>
      <c r="I2614" s="130">
        <f t="shared" si="236"/>
        <v>0</v>
      </c>
      <c r="J2614" s="130">
        <f t="shared" si="237"/>
        <v>0</v>
      </c>
      <c r="K2614" s="88"/>
    </row>
    <row r="2615" spans="1:10" ht="12.75">
      <c r="A2615"/>
      <c r="B2615" t="s">
        <v>4394</v>
      </c>
      <c r="C2615" s="151"/>
      <c r="D2615" t="s">
        <v>4395</v>
      </c>
      <c r="E2615" s="124">
        <v>3.99</v>
      </c>
      <c r="F2615" s="183">
        <v>0.35</v>
      </c>
      <c r="G2615" s="124">
        <v>2.59</v>
      </c>
      <c r="H2615" s="84">
        <v>1</v>
      </c>
      <c r="I2615" s="124">
        <f t="shared" si="236"/>
        <v>0</v>
      </c>
      <c r="J2615" s="124">
        <f t="shared" si="237"/>
        <v>0</v>
      </c>
    </row>
    <row r="2616" spans="1:10" ht="12.75">
      <c r="A2616"/>
      <c r="B2616" t="s">
        <v>4396</v>
      </c>
      <c r="C2616" s="151"/>
      <c r="D2616" t="s">
        <v>4397</v>
      </c>
      <c r="E2616" s="124">
        <v>35</v>
      </c>
      <c r="F2616" s="182" t="s">
        <v>35</v>
      </c>
      <c r="G2616" s="124">
        <v>35</v>
      </c>
      <c r="H2616" s="84">
        <v>1</v>
      </c>
      <c r="I2616" s="124">
        <f t="shared" si="236"/>
        <v>0</v>
      </c>
      <c r="J2616" s="124">
        <f t="shared" si="237"/>
        <v>0</v>
      </c>
    </row>
    <row r="2617" spans="1:10" ht="12.75">
      <c r="A2617" t="s">
        <v>464</v>
      </c>
      <c r="B2617"/>
      <c r="C2617" s="151"/>
      <c r="D2617"/>
      <c r="E2617" s="124"/>
      <c r="F2617" s="182"/>
      <c r="G2617" s="124"/>
      <c r="H2617"/>
      <c r="I2617" s="124"/>
      <c r="J2617" s="124"/>
    </row>
    <row r="2618" spans="1:10" ht="12.75">
      <c r="A2618"/>
      <c r="B2618" t="s">
        <v>4398</v>
      </c>
      <c r="C2618" s="151"/>
      <c r="D2618" t="s">
        <v>4399</v>
      </c>
      <c r="E2618" s="124">
        <v>3.99</v>
      </c>
      <c r="F2618" s="183">
        <v>0.35</v>
      </c>
      <c r="G2618" s="124">
        <v>2.59</v>
      </c>
      <c r="H2618" s="84">
        <v>1</v>
      </c>
      <c r="I2618" s="124">
        <f aca="true" t="shared" si="238" ref="I2618:I2626">C2618*E2618</f>
        <v>0</v>
      </c>
      <c r="J2618" s="124">
        <f aca="true" t="shared" si="239" ref="J2618:J2626">C2618*G2618</f>
        <v>0</v>
      </c>
    </row>
    <row r="2619" spans="1:10" ht="12.75">
      <c r="A2619"/>
      <c r="B2619" t="s">
        <v>4400</v>
      </c>
      <c r="C2619" s="151"/>
      <c r="D2619" t="s">
        <v>4401</v>
      </c>
      <c r="E2619" s="124">
        <v>3.99</v>
      </c>
      <c r="F2619" s="183">
        <v>0.35</v>
      </c>
      <c r="G2619" s="124">
        <v>2.59</v>
      </c>
      <c r="H2619" s="84">
        <v>1</v>
      </c>
      <c r="I2619" s="124">
        <f t="shared" si="238"/>
        <v>0</v>
      </c>
      <c r="J2619" s="124">
        <f t="shared" si="239"/>
        <v>0</v>
      </c>
    </row>
    <row r="2620" spans="1:10" ht="12.75">
      <c r="A2620"/>
      <c r="B2620" t="s">
        <v>4402</v>
      </c>
      <c r="C2620" s="151"/>
      <c r="D2620" t="s">
        <v>4403</v>
      </c>
      <c r="E2620" s="124">
        <v>3.99</v>
      </c>
      <c r="F2620" s="183">
        <v>0.35</v>
      </c>
      <c r="G2620" s="124">
        <v>2.59</v>
      </c>
      <c r="H2620" s="84">
        <v>1</v>
      </c>
      <c r="I2620" s="124">
        <f t="shared" si="238"/>
        <v>0</v>
      </c>
      <c r="J2620" s="124">
        <f t="shared" si="239"/>
        <v>0</v>
      </c>
    </row>
    <row r="2621" spans="1:10" ht="12.75">
      <c r="A2621"/>
      <c r="B2621" t="s">
        <v>4404</v>
      </c>
      <c r="C2621" s="151"/>
      <c r="D2621" t="s">
        <v>4405</v>
      </c>
      <c r="E2621" s="124">
        <v>3.99</v>
      </c>
      <c r="F2621" s="183">
        <v>0.35</v>
      </c>
      <c r="G2621" s="124">
        <v>2.59</v>
      </c>
      <c r="H2621" s="84">
        <v>1</v>
      </c>
      <c r="I2621" s="124">
        <f t="shared" si="238"/>
        <v>0</v>
      </c>
      <c r="J2621" s="124">
        <f t="shared" si="239"/>
        <v>0</v>
      </c>
    </row>
    <row r="2622" spans="1:10" s="57" customFormat="1" ht="12.75">
      <c r="A2622"/>
      <c r="B2622" t="s">
        <v>4406</v>
      </c>
      <c r="C2622" s="151"/>
      <c r="D2622" t="s">
        <v>4407</v>
      </c>
      <c r="E2622" s="124">
        <v>3.99</v>
      </c>
      <c r="F2622" s="183">
        <v>0.35</v>
      </c>
      <c r="G2622" s="124">
        <v>2.59</v>
      </c>
      <c r="H2622" s="84">
        <v>1</v>
      </c>
      <c r="I2622" s="124">
        <f t="shared" si="238"/>
        <v>0</v>
      </c>
      <c r="J2622" s="124">
        <f t="shared" si="239"/>
        <v>0</v>
      </c>
    </row>
    <row r="2623" spans="1:10" ht="12.75">
      <c r="A2623"/>
      <c r="B2623" t="s">
        <v>4408</v>
      </c>
      <c r="C2623" s="151"/>
      <c r="D2623" t="s">
        <v>4409</v>
      </c>
      <c r="E2623" s="124">
        <v>3.99</v>
      </c>
      <c r="F2623" s="183">
        <v>0.35</v>
      </c>
      <c r="G2623" s="124">
        <v>2.59</v>
      </c>
      <c r="H2623" s="84">
        <v>1</v>
      </c>
      <c r="I2623" s="124">
        <f t="shared" si="238"/>
        <v>0</v>
      </c>
      <c r="J2623" s="124">
        <f t="shared" si="239"/>
        <v>0</v>
      </c>
    </row>
    <row r="2624" spans="1:10" s="57" customFormat="1" ht="12.75">
      <c r="A2624"/>
      <c r="B2624" t="s">
        <v>4410</v>
      </c>
      <c r="C2624" s="151"/>
      <c r="D2624" t="s">
        <v>4411</v>
      </c>
      <c r="E2624" s="124">
        <v>3.99</v>
      </c>
      <c r="F2624" s="183">
        <v>0.35</v>
      </c>
      <c r="G2624" s="124">
        <v>2.59</v>
      </c>
      <c r="H2624" s="84">
        <v>1</v>
      </c>
      <c r="I2624" s="124">
        <f t="shared" si="238"/>
        <v>0</v>
      </c>
      <c r="J2624" s="124">
        <f t="shared" si="239"/>
        <v>0</v>
      </c>
    </row>
    <row r="2625" spans="1:10" ht="12.75">
      <c r="A2625"/>
      <c r="B2625" t="s">
        <v>4412</v>
      </c>
      <c r="C2625" s="151"/>
      <c r="D2625" t="s">
        <v>4413</v>
      </c>
      <c r="E2625" s="124">
        <v>3.99</v>
      </c>
      <c r="F2625" s="183">
        <v>0.35</v>
      </c>
      <c r="G2625" s="124">
        <v>2.59</v>
      </c>
      <c r="H2625" s="84">
        <v>1</v>
      </c>
      <c r="I2625" s="124">
        <f t="shared" si="238"/>
        <v>0</v>
      </c>
      <c r="J2625" s="124">
        <f t="shared" si="239"/>
        <v>0</v>
      </c>
    </row>
    <row r="2626" spans="1:10" ht="12.75">
      <c r="A2626"/>
      <c r="B2626" t="s">
        <v>4414</v>
      </c>
      <c r="C2626" s="151"/>
      <c r="D2626" t="s">
        <v>4415</v>
      </c>
      <c r="E2626" s="124">
        <v>3.99</v>
      </c>
      <c r="F2626" s="183">
        <v>0.35</v>
      </c>
      <c r="G2626" s="124">
        <v>2.59</v>
      </c>
      <c r="H2626" s="84">
        <v>1</v>
      </c>
      <c r="I2626" s="124">
        <f t="shared" si="238"/>
        <v>0</v>
      </c>
      <c r="J2626" s="124">
        <f t="shared" si="239"/>
        <v>0</v>
      </c>
    </row>
    <row r="2627" spans="1:10" s="57" customFormat="1" ht="12.75">
      <c r="A2627" t="s">
        <v>463</v>
      </c>
      <c r="B2627"/>
      <c r="C2627" s="151"/>
      <c r="D2627"/>
      <c r="E2627" s="124"/>
      <c r="F2627" s="182"/>
      <c r="G2627" s="124"/>
      <c r="H2627"/>
      <c r="I2627" s="124"/>
      <c r="J2627" s="124"/>
    </row>
    <row r="2628" spans="1:10" ht="12.75">
      <c r="A2628"/>
      <c r="B2628" t="s">
        <v>4416</v>
      </c>
      <c r="C2628" s="151"/>
      <c r="D2628" t="s">
        <v>4417</v>
      </c>
      <c r="E2628" s="124">
        <v>3.99</v>
      </c>
      <c r="F2628" s="183">
        <v>0.35</v>
      </c>
      <c r="G2628" s="124">
        <v>2.59</v>
      </c>
      <c r="H2628" s="84">
        <v>1</v>
      </c>
      <c r="I2628" s="124">
        <f aca="true" t="shared" si="240" ref="I2628:I2635">C2628*E2628</f>
        <v>0</v>
      </c>
      <c r="J2628" s="124">
        <f aca="true" t="shared" si="241" ref="J2628:J2635">C2628*G2628</f>
        <v>0</v>
      </c>
    </row>
    <row r="2629" spans="1:10" ht="12.75">
      <c r="A2629"/>
      <c r="B2629" t="s">
        <v>4418</v>
      </c>
      <c r="C2629" s="151"/>
      <c r="D2629" t="s">
        <v>4419</v>
      </c>
      <c r="E2629" s="124">
        <v>3.99</v>
      </c>
      <c r="F2629" s="183">
        <v>0.35</v>
      </c>
      <c r="G2629" s="124">
        <v>2.59</v>
      </c>
      <c r="H2629" s="84">
        <v>1</v>
      </c>
      <c r="I2629" s="124">
        <f t="shared" si="240"/>
        <v>0</v>
      </c>
      <c r="J2629" s="124">
        <f t="shared" si="241"/>
        <v>0</v>
      </c>
    </row>
    <row r="2630" spans="1:10" ht="12.75">
      <c r="A2630"/>
      <c r="B2630" t="s">
        <v>4420</v>
      </c>
      <c r="C2630" s="151"/>
      <c r="D2630" t="s">
        <v>4421</v>
      </c>
      <c r="E2630" s="124">
        <v>3.99</v>
      </c>
      <c r="F2630" s="183">
        <v>0.35</v>
      </c>
      <c r="G2630" s="124">
        <v>2.59</v>
      </c>
      <c r="H2630" s="84">
        <v>1</v>
      </c>
      <c r="I2630" s="124">
        <f t="shared" si="240"/>
        <v>0</v>
      </c>
      <c r="J2630" s="124">
        <f t="shared" si="241"/>
        <v>0</v>
      </c>
    </row>
    <row r="2631" spans="1:10" s="57" customFormat="1" ht="12.75">
      <c r="A2631"/>
      <c r="B2631" t="s">
        <v>4422</v>
      </c>
      <c r="C2631" s="151"/>
      <c r="D2631" t="s">
        <v>4423</v>
      </c>
      <c r="E2631" s="124">
        <v>3.99</v>
      </c>
      <c r="F2631" s="183">
        <v>0.35</v>
      </c>
      <c r="G2631" s="124">
        <v>2.59</v>
      </c>
      <c r="H2631" s="84">
        <v>1</v>
      </c>
      <c r="I2631" s="124">
        <f t="shared" si="240"/>
        <v>0</v>
      </c>
      <c r="J2631" s="124">
        <f t="shared" si="241"/>
        <v>0</v>
      </c>
    </row>
    <row r="2632" spans="1:10" ht="12.75">
      <c r="A2632"/>
      <c r="B2632" t="s">
        <v>4424</v>
      </c>
      <c r="C2632" s="151"/>
      <c r="D2632" t="s">
        <v>4425</v>
      </c>
      <c r="E2632" s="124">
        <v>3.99</v>
      </c>
      <c r="F2632" s="183">
        <v>0.35</v>
      </c>
      <c r="G2632" s="124">
        <v>2.59</v>
      </c>
      <c r="H2632" s="84">
        <v>1</v>
      </c>
      <c r="I2632" s="124">
        <f t="shared" si="240"/>
        <v>0</v>
      </c>
      <c r="J2632" s="124">
        <f t="shared" si="241"/>
        <v>0</v>
      </c>
    </row>
    <row r="2633" spans="1:10" ht="12.75">
      <c r="A2633"/>
      <c r="B2633" t="s">
        <v>4426</v>
      </c>
      <c r="C2633" s="151"/>
      <c r="D2633" t="s">
        <v>4427</v>
      </c>
      <c r="E2633" s="124">
        <v>3.99</v>
      </c>
      <c r="F2633" s="183">
        <v>0.35</v>
      </c>
      <c r="G2633" s="124">
        <v>2.59</v>
      </c>
      <c r="H2633" s="84">
        <v>1</v>
      </c>
      <c r="I2633" s="124">
        <f t="shared" si="240"/>
        <v>0</v>
      </c>
      <c r="J2633" s="124">
        <f t="shared" si="241"/>
        <v>0</v>
      </c>
    </row>
    <row r="2634" spans="1:10" ht="12.75">
      <c r="A2634"/>
      <c r="B2634" t="s">
        <v>4428</v>
      </c>
      <c r="C2634" s="151"/>
      <c r="D2634" t="s">
        <v>4429</v>
      </c>
      <c r="E2634" s="124">
        <v>10</v>
      </c>
      <c r="F2634" s="182" t="s">
        <v>35</v>
      </c>
      <c r="G2634" s="124">
        <v>10</v>
      </c>
      <c r="H2634" s="84">
        <v>1</v>
      </c>
      <c r="I2634" s="124">
        <f t="shared" si="240"/>
        <v>0</v>
      </c>
      <c r="J2634" s="124">
        <f t="shared" si="241"/>
        <v>0</v>
      </c>
    </row>
    <row r="2635" spans="1:10" ht="12.75">
      <c r="A2635"/>
      <c r="B2635" t="s">
        <v>4430</v>
      </c>
      <c r="C2635" s="151"/>
      <c r="D2635" t="s">
        <v>4431</v>
      </c>
      <c r="E2635" s="124">
        <v>14.99</v>
      </c>
      <c r="F2635" s="183">
        <v>0.35</v>
      </c>
      <c r="G2635" s="124">
        <v>9.74</v>
      </c>
      <c r="H2635" s="84">
        <v>3</v>
      </c>
      <c r="I2635" s="124">
        <f t="shared" si="240"/>
        <v>0</v>
      </c>
      <c r="J2635" s="124">
        <f t="shared" si="241"/>
        <v>0</v>
      </c>
    </row>
    <row r="2636" spans="1:10" ht="12.75">
      <c r="A2636" t="s">
        <v>238</v>
      </c>
      <c r="B2636"/>
      <c r="C2636" s="151"/>
      <c r="D2636"/>
      <c r="E2636" s="124"/>
      <c r="F2636" s="182"/>
      <c r="G2636" s="124"/>
      <c r="H2636"/>
      <c r="I2636" s="124"/>
      <c r="J2636" s="124"/>
    </row>
    <row r="2637" spans="1:11" s="57" customFormat="1" ht="12.75">
      <c r="A2637" s="87"/>
      <c r="B2637" s="87" t="s">
        <v>4432</v>
      </c>
      <c r="C2637" s="179"/>
      <c r="D2637" s="87" t="s">
        <v>4433</v>
      </c>
      <c r="E2637" s="130">
        <v>3.99</v>
      </c>
      <c r="F2637" s="184">
        <v>0.5</v>
      </c>
      <c r="G2637" s="130">
        <v>1.99</v>
      </c>
      <c r="H2637" s="83">
        <v>1</v>
      </c>
      <c r="I2637" s="130">
        <f>C2637*E2637</f>
        <v>0</v>
      </c>
      <c r="J2637" s="130">
        <f>C2637*G2637</f>
        <v>0</v>
      </c>
      <c r="K2637" s="88"/>
    </row>
    <row r="2638" spans="1:10" ht="12.75">
      <c r="A2638"/>
      <c r="B2638" t="s">
        <v>4434</v>
      </c>
      <c r="C2638" s="151"/>
      <c r="D2638" t="s">
        <v>4435</v>
      </c>
      <c r="E2638" s="124">
        <v>3.99</v>
      </c>
      <c r="F2638" s="183">
        <v>0.35</v>
      </c>
      <c r="G2638" s="124">
        <v>2.59</v>
      </c>
      <c r="H2638" s="84">
        <v>1</v>
      </c>
      <c r="I2638" s="124">
        <f>C2638*E2638</f>
        <v>0</v>
      </c>
      <c r="J2638" s="124">
        <f>C2638*G2638</f>
        <v>0</v>
      </c>
    </row>
    <row r="2639" spans="1:10" ht="12.75">
      <c r="A2639" t="s">
        <v>303</v>
      </c>
      <c r="B2639"/>
      <c r="C2639" s="151"/>
      <c r="D2639"/>
      <c r="E2639" s="124"/>
      <c r="F2639" s="182"/>
      <c r="G2639" s="124"/>
      <c r="H2639"/>
      <c r="I2639" s="124"/>
      <c r="J2639" s="124"/>
    </row>
    <row r="2640" spans="1:10" ht="12.75">
      <c r="A2640"/>
      <c r="B2640" t="s">
        <v>4436</v>
      </c>
      <c r="C2640" s="151"/>
      <c r="D2640" t="s">
        <v>4437</v>
      </c>
      <c r="E2640" s="124">
        <v>3.99</v>
      </c>
      <c r="F2640" s="183">
        <v>0.35</v>
      </c>
      <c r="G2640" s="124">
        <v>2.59</v>
      </c>
      <c r="H2640" s="84">
        <v>1</v>
      </c>
      <c r="I2640" s="124">
        <f>C2640*E2640</f>
        <v>0</v>
      </c>
      <c r="J2640" s="124">
        <f>C2640*G2640</f>
        <v>0</v>
      </c>
    </row>
    <row r="2641" spans="1:10" ht="12.75">
      <c r="A2641"/>
      <c r="B2641" t="s">
        <v>4438</v>
      </c>
      <c r="C2641" s="151"/>
      <c r="D2641" t="s">
        <v>4439</v>
      </c>
      <c r="E2641" s="124">
        <v>3.99</v>
      </c>
      <c r="F2641" s="183">
        <v>0.35</v>
      </c>
      <c r="G2641" s="124">
        <v>2.59</v>
      </c>
      <c r="H2641" s="84">
        <v>1</v>
      </c>
      <c r="I2641" s="124">
        <f>C2641*E2641</f>
        <v>0</v>
      </c>
      <c r="J2641" s="124">
        <f>C2641*G2641</f>
        <v>0</v>
      </c>
    </row>
    <row r="2642" spans="1:10" s="57" customFormat="1" ht="12.75">
      <c r="A2642"/>
      <c r="B2642" t="s">
        <v>4440</v>
      </c>
      <c r="C2642" s="151"/>
      <c r="D2642" t="s">
        <v>4441</v>
      </c>
      <c r="E2642" s="124">
        <v>3.99</v>
      </c>
      <c r="F2642" s="183">
        <v>0.35</v>
      </c>
      <c r="G2642" s="124">
        <v>2.59</v>
      </c>
      <c r="H2642" s="84">
        <v>1</v>
      </c>
      <c r="I2642" s="124">
        <f>C2642*E2642</f>
        <v>0</v>
      </c>
      <c r="J2642" s="124">
        <f>C2642*G2642</f>
        <v>0</v>
      </c>
    </row>
    <row r="2643" spans="1:10" ht="12.75">
      <c r="A2643" t="s">
        <v>367</v>
      </c>
      <c r="B2643"/>
      <c r="C2643" s="151"/>
      <c r="D2643"/>
      <c r="E2643" s="124"/>
      <c r="F2643" s="182"/>
      <c r="G2643" s="124"/>
      <c r="H2643"/>
      <c r="I2643" s="124"/>
      <c r="J2643" s="124"/>
    </row>
    <row r="2644" spans="1:10" ht="12.75">
      <c r="A2644"/>
      <c r="B2644" t="s">
        <v>4442</v>
      </c>
      <c r="C2644" s="151"/>
      <c r="D2644" t="s">
        <v>4443</v>
      </c>
      <c r="E2644" s="124">
        <v>3.99</v>
      </c>
      <c r="F2644" s="183">
        <v>0.3</v>
      </c>
      <c r="G2644" s="124">
        <v>2.79</v>
      </c>
      <c r="H2644" s="84">
        <v>1</v>
      </c>
      <c r="I2644" s="124">
        <f>C2644*E2644</f>
        <v>0</v>
      </c>
      <c r="J2644" s="124">
        <f>C2644*G2644</f>
        <v>0</v>
      </c>
    </row>
    <row r="2645" spans="1:10" ht="12.75">
      <c r="A2645"/>
      <c r="B2645" t="s">
        <v>4444</v>
      </c>
      <c r="C2645" s="151"/>
      <c r="D2645" t="s">
        <v>4445</v>
      </c>
      <c r="E2645" s="124">
        <v>3.99</v>
      </c>
      <c r="F2645" s="183">
        <v>0.35</v>
      </c>
      <c r="G2645" s="124">
        <v>2.59</v>
      </c>
      <c r="H2645" s="84">
        <v>1</v>
      </c>
      <c r="I2645" s="124">
        <f>C2645*E2645</f>
        <v>0</v>
      </c>
      <c r="J2645" s="124">
        <f>C2645*G2645</f>
        <v>0</v>
      </c>
    </row>
    <row r="2646" spans="1:10" ht="12.75">
      <c r="A2646"/>
      <c r="B2646" t="s">
        <v>4446</v>
      </c>
      <c r="C2646" s="151"/>
      <c r="D2646" t="s">
        <v>4447</v>
      </c>
      <c r="E2646" s="124">
        <v>3.99</v>
      </c>
      <c r="F2646" s="183">
        <v>0.35</v>
      </c>
      <c r="G2646" s="124">
        <v>2.59</v>
      </c>
      <c r="H2646" s="84">
        <v>1</v>
      </c>
      <c r="I2646" s="124">
        <f>C2646*E2646</f>
        <v>0</v>
      </c>
      <c r="J2646" s="124">
        <f>C2646*G2646</f>
        <v>0</v>
      </c>
    </row>
    <row r="2647" spans="1:10" ht="12.75">
      <c r="A2647" t="s">
        <v>462</v>
      </c>
      <c r="B2647"/>
      <c r="C2647" s="151"/>
      <c r="D2647"/>
      <c r="E2647" s="124"/>
      <c r="F2647" s="182"/>
      <c r="G2647" s="124"/>
      <c r="H2647"/>
      <c r="I2647" s="124"/>
      <c r="J2647" s="124"/>
    </row>
    <row r="2648" spans="1:10" ht="12.75">
      <c r="A2648"/>
      <c r="B2648" t="s">
        <v>4448</v>
      </c>
      <c r="C2648" s="151"/>
      <c r="D2648" t="s">
        <v>4449</v>
      </c>
      <c r="E2648" s="124">
        <v>17.99</v>
      </c>
      <c r="F2648" s="183">
        <v>0.35</v>
      </c>
      <c r="G2648" s="124">
        <v>11.69</v>
      </c>
      <c r="H2648" s="84">
        <v>3</v>
      </c>
      <c r="I2648" s="124">
        <f>C2648*E2648</f>
        <v>0</v>
      </c>
      <c r="J2648" s="124">
        <f>C2648*G2648</f>
        <v>0</v>
      </c>
    </row>
    <row r="2649" spans="1:10" ht="12.75">
      <c r="A2649" t="s">
        <v>402</v>
      </c>
      <c r="B2649"/>
      <c r="C2649" s="151"/>
      <c r="D2649"/>
      <c r="E2649" s="124"/>
      <c r="F2649" s="182"/>
      <c r="G2649" s="124"/>
      <c r="H2649"/>
      <c r="I2649" s="124"/>
      <c r="J2649" s="124"/>
    </row>
    <row r="2650" spans="1:10" ht="12.75">
      <c r="A2650"/>
      <c r="B2650" t="s">
        <v>4450</v>
      </c>
      <c r="C2650" s="151"/>
      <c r="D2650" t="s">
        <v>4451</v>
      </c>
      <c r="E2650" s="124">
        <v>12.99</v>
      </c>
      <c r="F2650" s="183">
        <v>0.3</v>
      </c>
      <c r="G2650" s="124">
        <v>9.09</v>
      </c>
      <c r="H2650" s="84">
        <v>4</v>
      </c>
      <c r="I2650" s="124">
        <f aca="true" t="shared" si="242" ref="I2650:I2655">C2650*E2650</f>
        <v>0</v>
      </c>
      <c r="J2650" s="124">
        <f aca="true" t="shared" si="243" ref="J2650:J2655">C2650*G2650</f>
        <v>0</v>
      </c>
    </row>
    <row r="2651" spans="1:10" ht="12.75">
      <c r="A2651"/>
      <c r="B2651" t="s">
        <v>4452</v>
      </c>
      <c r="C2651" s="151"/>
      <c r="D2651" t="s">
        <v>4453</v>
      </c>
      <c r="E2651" s="124">
        <v>18.99</v>
      </c>
      <c r="F2651" s="183">
        <v>0.3</v>
      </c>
      <c r="G2651" s="124">
        <v>13.29</v>
      </c>
      <c r="H2651" s="84">
        <v>4</v>
      </c>
      <c r="I2651" s="124">
        <f t="shared" si="242"/>
        <v>0</v>
      </c>
      <c r="J2651" s="124">
        <f t="shared" si="243"/>
        <v>0</v>
      </c>
    </row>
    <row r="2652" spans="1:10" s="57" customFormat="1" ht="12.75">
      <c r="A2652"/>
      <c r="B2652" t="s">
        <v>4454</v>
      </c>
      <c r="C2652" s="151"/>
      <c r="D2652" t="s">
        <v>4455</v>
      </c>
      <c r="E2652" s="124">
        <v>20</v>
      </c>
      <c r="F2652" s="183">
        <v>0.3</v>
      </c>
      <c r="G2652" s="124">
        <v>14</v>
      </c>
      <c r="H2652" s="84">
        <v>4</v>
      </c>
      <c r="I2652" s="124">
        <f t="shared" si="242"/>
        <v>0</v>
      </c>
      <c r="J2652" s="124">
        <f t="shared" si="243"/>
        <v>0</v>
      </c>
    </row>
    <row r="2653" spans="1:10" ht="12.75">
      <c r="A2653"/>
      <c r="B2653" t="s">
        <v>4456</v>
      </c>
      <c r="C2653" s="151"/>
      <c r="D2653" t="s">
        <v>4457</v>
      </c>
      <c r="E2653" s="124">
        <v>50</v>
      </c>
      <c r="F2653" s="183">
        <v>0.3</v>
      </c>
      <c r="G2653" s="124">
        <v>35</v>
      </c>
      <c r="H2653" s="84">
        <v>4</v>
      </c>
      <c r="I2653" s="124">
        <f t="shared" si="242"/>
        <v>0</v>
      </c>
      <c r="J2653" s="124">
        <f t="shared" si="243"/>
        <v>0</v>
      </c>
    </row>
    <row r="2654" spans="1:10" ht="12.75">
      <c r="A2654"/>
      <c r="B2654" t="s">
        <v>4458</v>
      </c>
      <c r="C2654" s="151"/>
      <c r="D2654" t="s">
        <v>4459</v>
      </c>
      <c r="E2654" s="124">
        <v>24.99</v>
      </c>
      <c r="F2654" s="183">
        <v>0.3</v>
      </c>
      <c r="G2654" s="124">
        <v>17.49</v>
      </c>
      <c r="H2654" s="84">
        <v>3</v>
      </c>
      <c r="I2654" s="124">
        <f t="shared" si="242"/>
        <v>0</v>
      </c>
      <c r="J2654" s="124">
        <f t="shared" si="243"/>
        <v>0</v>
      </c>
    </row>
    <row r="2655" spans="1:10" ht="12.75">
      <c r="A2655"/>
      <c r="B2655" t="s">
        <v>4460</v>
      </c>
      <c r="C2655" s="151"/>
      <c r="D2655" t="s">
        <v>4461</v>
      </c>
      <c r="E2655" s="124">
        <v>12.99</v>
      </c>
      <c r="F2655" s="183">
        <v>0.3</v>
      </c>
      <c r="G2655" s="124">
        <v>9.09</v>
      </c>
      <c r="H2655" s="84">
        <v>3</v>
      </c>
      <c r="I2655" s="124">
        <f t="shared" si="242"/>
        <v>0</v>
      </c>
      <c r="J2655" s="124">
        <f t="shared" si="243"/>
        <v>0</v>
      </c>
    </row>
    <row r="2656" spans="1:10" ht="12.75">
      <c r="A2656" t="s">
        <v>257</v>
      </c>
      <c r="B2656"/>
      <c r="C2656" s="151"/>
      <c r="D2656"/>
      <c r="E2656" s="124"/>
      <c r="F2656" s="182"/>
      <c r="G2656" s="124"/>
      <c r="H2656"/>
      <c r="I2656" s="124"/>
      <c r="J2656" s="124"/>
    </row>
    <row r="2657" spans="1:10" ht="12.75">
      <c r="A2657"/>
      <c r="B2657" t="s">
        <v>4462</v>
      </c>
      <c r="C2657" s="151"/>
      <c r="D2657" t="s">
        <v>4463</v>
      </c>
      <c r="E2657" s="124">
        <v>5.99</v>
      </c>
      <c r="F2657" s="183">
        <v>0.3</v>
      </c>
      <c r="G2657" s="124">
        <v>4.19</v>
      </c>
      <c r="H2657" s="84">
        <v>1</v>
      </c>
      <c r="I2657" s="124">
        <f>C2657*E2657</f>
        <v>0</v>
      </c>
      <c r="J2657" s="124">
        <f>C2657*G2657</f>
        <v>0</v>
      </c>
    </row>
    <row r="2658" spans="1:10" ht="12.75">
      <c r="A2658"/>
      <c r="B2658" t="s">
        <v>4464</v>
      </c>
      <c r="C2658" s="151"/>
      <c r="D2658" t="s">
        <v>4465</v>
      </c>
      <c r="E2658" s="124">
        <v>5.99</v>
      </c>
      <c r="F2658" s="183">
        <v>0.3</v>
      </c>
      <c r="G2658" s="124">
        <v>4.19</v>
      </c>
      <c r="H2658" s="84">
        <v>1</v>
      </c>
      <c r="I2658" s="124">
        <f>C2658*E2658</f>
        <v>0</v>
      </c>
      <c r="J2658" s="124">
        <f>C2658*G2658</f>
        <v>0</v>
      </c>
    </row>
    <row r="2659" spans="1:10" ht="12.75">
      <c r="A2659"/>
      <c r="B2659" t="s">
        <v>4466</v>
      </c>
      <c r="C2659" s="151"/>
      <c r="D2659" t="s">
        <v>4467</v>
      </c>
      <c r="E2659" s="124">
        <v>5.99</v>
      </c>
      <c r="F2659" s="183">
        <v>0.3</v>
      </c>
      <c r="G2659" s="124">
        <v>4.19</v>
      </c>
      <c r="H2659" s="84">
        <v>1</v>
      </c>
      <c r="I2659" s="124">
        <f>C2659*E2659</f>
        <v>0</v>
      </c>
      <c r="J2659" s="124">
        <f>C2659*G2659</f>
        <v>0</v>
      </c>
    </row>
    <row r="2660" spans="1:10" ht="12.75">
      <c r="A2660"/>
      <c r="B2660" t="s">
        <v>4468</v>
      </c>
      <c r="C2660" s="151"/>
      <c r="D2660" t="s">
        <v>4469</v>
      </c>
      <c r="E2660" s="124">
        <v>5.99</v>
      </c>
      <c r="F2660" s="183">
        <v>0.3</v>
      </c>
      <c r="G2660" s="124">
        <v>4.19</v>
      </c>
      <c r="H2660" s="84">
        <v>1</v>
      </c>
      <c r="I2660" s="124">
        <f>C2660*E2660</f>
        <v>0</v>
      </c>
      <c r="J2660" s="124">
        <f>C2660*G2660</f>
        <v>0</v>
      </c>
    </row>
    <row r="2661" spans="1:10" s="57" customFormat="1" ht="12.75">
      <c r="A2661" t="s">
        <v>461</v>
      </c>
      <c r="B2661"/>
      <c r="C2661" s="151"/>
      <c r="D2661"/>
      <c r="E2661" s="124"/>
      <c r="F2661" s="182"/>
      <c r="G2661" s="124"/>
      <c r="H2661"/>
      <c r="I2661" s="124"/>
      <c r="J2661" s="124"/>
    </row>
    <row r="2662" spans="1:10" ht="12.75">
      <c r="A2662"/>
      <c r="B2662" t="s">
        <v>4470</v>
      </c>
      <c r="C2662" s="151"/>
      <c r="D2662" t="s">
        <v>4471</v>
      </c>
      <c r="E2662" s="124">
        <v>4.99</v>
      </c>
      <c r="F2662" s="183">
        <v>0.3</v>
      </c>
      <c r="G2662" s="124">
        <v>3.49</v>
      </c>
      <c r="H2662" s="84">
        <v>1</v>
      </c>
      <c r="I2662" s="124">
        <f>C2662*E2662</f>
        <v>0</v>
      </c>
      <c r="J2662" s="124">
        <f>C2662*G2662</f>
        <v>0</v>
      </c>
    </row>
    <row r="2663" spans="1:10" s="57" customFormat="1" ht="12.75">
      <c r="A2663"/>
      <c r="B2663" t="s">
        <v>4472</v>
      </c>
      <c r="C2663" s="151"/>
      <c r="D2663" t="s">
        <v>4473</v>
      </c>
      <c r="E2663" s="124">
        <v>4.99</v>
      </c>
      <c r="F2663" s="183">
        <v>0.3</v>
      </c>
      <c r="G2663" s="124">
        <v>3.49</v>
      </c>
      <c r="H2663" s="84">
        <v>1</v>
      </c>
      <c r="I2663" s="124">
        <f>C2663*E2663</f>
        <v>0</v>
      </c>
      <c r="J2663" s="124">
        <f>C2663*G2663</f>
        <v>0</v>
      </c>
    </row>
    <row r="2664" spans="1:10" s="57" customFormat="1" ht="12.75">
      <c r="A2664" t="s">
        <v>207</v>
      </c>
      <c r="B2664"/>
      <c r="C2664" s="151"/>
      <c r="D2664"/>
      <c r="E2664" s="124"/>
      <c r="F2664" s="182"/>
      <c r="G2664" s="124"/>
      <c r="H2664"/>
      <c r="I2664" s="124"/>
      <c r="J2664" s="124"/>
    </row>
    <row r="2665" spans="1:10" ht="12.75">
      <c r="A2665"/>
      <c r="B2665" t="s">
        <v>4474</v>
      </c>
      <c r="C2665" s="151"/>
      <c r="D2665" t="s">
        <v>4475</v>
      </c>
      <c r="E2665" s="124">
        <v>3.99</v>
      </c>
      <c r="F2665" s="183">
        <v>0.3</v>
      </c>
      <c r="G2665" s="124">
        <v>2.79</v>
      </c>
      <c r="H2665" s="84">
        <v>1</v>
      </c>
      <c r="I2665" s="124">
        <f aca="true" t="shared" si="244" ref="I2665:I2672">C2665*E2665</f>
        <v>0</v>
      </c>
      <c r="J2665" s="124">
        <f aca="true" t="shared" si="245" ref="J2665:J2672">C2665*G2665</f>
        <v>0</v>
      </c>
    </row>
    <row r="2666" spans="1:10" ht="12.75">
      <c r="A2666"/>
      <c r="B2666" t="s">
        <v>4476</v>
      </c>
      <c r="C2666" s="151"/>
      <c r="D2666" t="s">
        <v>4477</v>
      </c>
      <c r="E2666" s="124">
        <v>3.99</v>
      </c>
      <c r="F2666" s="183">
        <v>0.3</v>
      </c>
      <c r="G2666" s="124">
        <v>2.79</v>
      </c>
      <c r="H2666" s="84">
        <v>1</v>
      </c>
      <c r="I2666" s="124">
        <f t="shared" si="244"/>
        <v>0</v>
      </c>
      <c r="J2666" s="124">
        <f t="shared" si="245"/>
        <v>0</v>
      </c>
    </row>
    <row r="2667" spans="1:10" ht="12.75">
      <c r="A2667"/>
      <c r="B2667" t="s">
        <v>4478</v>
      </c>
      <c r="C2667" s="151"/>
      <c r="D2667" t="s">
        <v>4479</v>
      </c>
      <c r="E2667" s="124">
        <v>3.99</v>
      </c>
      <c r="F2667" s="183">
        <v>0.3</v>
      </c>
      <c r="G2667" s="124">
        <v>2.79</v>
      </c>
      <c r="H2667" s="84">
        <v>1</v>
      </c>
      <c r="I2667" s="124">
        <f t="shared" si="244"/>
        <v>0</v>
      </c>
      <c r="J2667" s="124">
        <f t="shared" si="245"/>
        <v>0</v>
      </c>
    </row>
    <row r="2668" spans="1:10" ht="12.75">
      <c r="A2668"/>
      <c r="B2668" t="s">
        <v>4480</v>
      </c>
      <c r="C2668" s="151"/>
      <c r="D2668" t="s">
        <v>4481</v>
      </c>
      <c r="E2668" s="124">
        <v>3.99</v>
      </c>
      <c r="F2668" s="183">
        <v>0.3</v>
      </c>
      <c r="G2668" s="124">
        <v>2.79</v>
      </c>
      <c r="H2668" s="84">
        <v>1</v>
      </c>
      <c r="I2668" s="124">
        <f t="shared" si="244"/>
        <v>0</v>
      </c>
      <c r="J2668" s="124">
        <f t="shared" si="245"/>
        <v>0</v>
      </c>
    </row>
    <row r="2669" spans="1:10" ht="12.75">
      <c r="A2669"/>
      <c r="B2669" t="s">
        <v>4482</v>
      </c>
      <c r="C2669" s="151"/>
      <c r="D2669" t="s">
        <v>4483</v>
      </c>
      <c r="E2669" s="124">
        <v>5.99</v>
      </c>
      <c r="F2669" s="183">
        <v>0.3</v>
      </c>
      <c r="G2669" s="124">
        <v>4.19</v>
      </c>
      <c r="H2669" s="84">
        <v>1</v>
      </c>
      <c r="I2669" s="124">
        <f t="shared" si="244"/>
        <v>0</v>
      </c>
      <c r="J2669" s="124">
        <f t="shared" si="245"/>
        <v>0</v>
      </c>
    </row>
    <row r="2670" spans="1:10" ht="12.75">
      <c r="A2670"/>
      <c r="B2670" t="s">
        <v>4484</v>
      </c>
      <c r="C2670" s="151"/>
      <c r="D2670" t="s">
        <v>4485</v>
      </c>
      <c r="E2670" s="124">
        <v>5.99</v>
      </c>
      <c r="F2670" s="183">
        <v>0.3</v>
      </c>
      <c r="G2670" s="124">
        <v>4.19</v>
      </c>
      <c r="H2670" s="84">
        <v>1</v>
      </c>
      <c r="I2670" s="124">
        <f t="shared" si="244"/>
        <v>0</v>
      </c>
      <c r="J2670" s="124">
        <f t="shared" si="245"/>
        <v>0</v>
      </c>
    </row>
    <row r="2671" spans="1:10" ht="12.75">
      <c r="A2671"/>
      <c r="B2671" t="s">
        <v>4486</v>
      </c>
      <c r="C2671" s="151"/>
      <c r="D2671" t="s">
        <v>4487</v>
      </c>
      <c r="E2671" s="124">
        <v>5.99</v>
      </c>
      <c r="F2671" s="183">
        <v>0.3</v>
      </c>
      <c r="G2671" s="124">
        <v>4.19</v>
      </c>
      <c r="H2671" s="84">
        <v>1</v>
      </c>
      <c r="I2671" s="124">
        <f t="shared" si="244"/>
        <v>0</v>
      </c>
      <c r="J2671" s="124">
        <f t="shared" si="245"/>
        <v>0</v>
      </c>
    </row>
    <row r="2672" spans="1:10" ht="12.75">
      <c r="A2672"/>
      <c r="B2672" t="s">
        <v>4488</v>
      </c>
      <c r="C2672" s="151"/>
      <c r="D2672" t="s">
        <v>4489</v>
      </c>
      <c r="E2672" s="124">
        <v>5.99</v>
      </c>
      <c r="F2672" s="183">
        <v>0.3</v>
      </c>
      <c r="G2672" s="124">
        <v>4.19</v>
      </c>
      <c r="H2672" s="84">
        <v>1</v>
      </c>
      <c r="I2672" s="124">
        <f t="shared" si="244"/>
        <v>0</v>
      </c>
      <c r="J2672" s="124">
        <f t="shared" si="245"/>
        <v>0</v>
      </c>
    </row>
    <row r="2673" spans="1:10" ht="12.75">
      <c r="A2673" t="s">
        <v>4490</v>
      </c>
      <c r="B2673"/>
      <c r="C2673" s="151"/>
      <c r="D2673"/>
      <c r="E2673" s="124"/>
      <c r="F2673" s="182"/>
      <c r="G2673" s="124"/>
      <c r="H2673"/>
      <c r="I2673" s="124"/>
      <c r="J2673" s="124"/>
    </row>
    <row r="2674" spans="1:10" ht="12.75">
      <c r="A2674"/>
      <c r="B2674" t="s">
        <v>4491</v>
      </c>
      <c r="C2674" s="151"/>
      <c r="D2674" t="s">
        <v>4492</v>
      </c>
      <c r="E2674" s="124">
        <v>3.99</v>
      </c>
      <c r="F2674" s="183">
        <v>0.3</v>
      </c>
      <c r="G2674" s="124">
        <v>2.79</v>
      </c>
      <c r="H2674" s="84">
        <v>1</v>
      </c>
      <c r="I2674" s="124">
        <f aca="true" t="shared" si="246" ref="I2674:I2685">C2674*E2674</f>
        <v>0</v>
      </c>
      <c r="J2674" s="124">
        <f aca="true" t="shared" si="247" ref="J2674:J2685">C2674*G2674</f>
        <v>0</v>
      </c>
    </row>
    <row r="2675" spans="1:10" ht="12.75">
      <c r="A2675"/>
      <c r="B2675" t="s">
        <v>4493</v>
      </c>
      <c r="C2675" s="151"/>
      <c r="D2675" t="s">
        <v>4494</v>
      </c>
      <c r="E2675" s="124">
        <v>3.99</v>
      </c>
      <c r="F2675" s="183">
        <v>0.3</v>
      </c>
      <c r="G2675" s="124">
        <v>2.79</v>
      </c>
      <c r="H2675" s="84">
        <v>1</v>
      </c>
      <c r="I2675" s="124">
        <f t="shared" si="246"/>
        <v>0</v>
      </c>
      <c r="J2675" s="124">
        <f t="shared" si="247"/>
        <v>0</v>
      </c>
    </row>
    <row r="2676" spans="1:10" ht="12.75">
      <c r="A2676"/>
      <c r="B2676" t="s">
        <v>4495</v>
      </c>
      <c r="C2676" s="151"/>
      <c r="D2676" t="s">
        <v>4496</v>
      </c>
      <c r="E2676" s="124">
        <v>3.99</v>
      </c>
      <c r="F2676" s="183">
        <v>0.3</v>
      </c>
      <c r="G2676" s="124">
        <v>2.79</v>
      </c>
      <c r="H2676" s="84">
        <v>1</v>
      </c>
      <c r="I2676" s="124">
        <f t="shared" si="246"/>
        <v>0</v>
      </c>
      <c r="J2676" s="124">
        <f t="shared" si="247"/>
        <v>0</v>
      </c>
    </row>
    <row r="2677" spans="1:10" ht="12.75">
      <c r="A2677"/>
      <c r="B2677" t="s">
        <v>4497</v>
      </c>
      <c r="C2677" s="151"/>
      <c r="D2677" t="s">
        <v>4498</v>
      </c>
      <c r="E2677" s="124">
        <v>3.99</v>
      </c>
      <c r="F2677" s="183">
        <v>0.3</v>
      </c>
      <c r="G2677" s="124">
        <v>2.79</v>
      </c>
      <c r="H2677" s="84">
        <v>1</v>
      </c>
      <c r="I2677" s="124">
        <f t="shared" si="246"/>
        <v>0</v>
      </c>
      <c r="J2677" s="124">
        <f t="shared" si="247"/>
        <v>0</v>
      </c>
    </row>
    <row r="2678" spans="1:10" ht="12.75">
      <c r="A2678"/>
      <c r="B2678" t="s">
        <v>4499</v>
      </c>
      <c r="C2678" s="151"/>
      <c r="D2678" t="s">
        <v>4500</v>
      </c>
      <c r="E2678" s="124">
        <v>3.99</v>
      </c>
      <c r="F2678" s="183">
        <v>0.3</v>
      </c>
      <c r="G2678" s="124">
        <v>2.79</v>
      </c>
      <c r="H2678" s="84">
        <v>1</v>
      </c>
      <c r="I2678" s="124">
        <f t="shared" si="246"/>
        <v>0</v>
      </c>
      <c r="J2678" s="124">
        <f t="shared" si="247"/>
        <v>0</v>
      </c>
    </row>
    <row r="2679" spans="1:10" ht="12.75">
      <c r="A2679"/>
      <c r="B2679" t="s">
        <v>4501</v>
      </c>
      <c r="C2679" s="151"/>
      <c r="D2679" t="s">
        <v>4502</v>
      </c>
      <c r="E2679" s="124">
        <v>3.99</v>
      </c>
      <c r="F2679" s="183">
        <v>0.3</v>
      </c>
      <c r="G2679" s="124">
        <v>2.79</v>
      </c>
      <c r="H2679" s="84">
        <v>1</v>
      </c>
      <c r="I2679" s="124">
        <f t="shared" si="246"/>
        <v>0</v>
      </c>
      <c r="J2679" s="124">
        <f t="shared" si="247"/>
        <v>0</v>
      </c>
    </row>
    <row r="2680" spans="1:10" ht="12.75">
      <c r="A2680"/>
      <c r="B2680" t="s">
        <v>4503</v>
      </c>
      <c r="C2680" s="151"/>
      <c r="D2680" t="s">
        <v>4504</v>
      </c>
      <c r="E2680" s="124">
        <v>3.99</v>
      </c>
      <c r="F2680" s="183">
        <v>0.3</v>
      </c>
      <c r="G2680" s="124">
        <v>2.79</v>
      </c>
      <c r="H2680" s="84">
        <v>1</v>
      </c>
      <c r="I2680" s="124">
        <f t="shared" si="246"/>
        <v>0</v>
      </c>
      <c r="J2680" s="124">
        <f t="shared" si="247"/>
        <v>0</v>
      </c>
    </row>
    <row r="2681" spans="1:10" ht="12.75">
      <c r="A2681"/>
      <c r="B2681" t="s">
        <v>4505</v>
      </c>
      <c r="C2681" s="151"/>
      <c r="D2681" t="s">
        <v>4506</v>
      </c>
      <c r="E2681" s="124">
        <v>3.99</v>
      </c>
      <c r="F2681" s="183">
        <v>0.3</v>
      </c>
      <c r="G2681" s="124">
        <v>2.79</v>
      </c>
      <c r="H2681" s="84">
        <v>1</v>
      </c>
      <c r="I2681" s="124">
        <f t="shared" si="246"/>
        <v>0</v>
      </c>
      <c r="J2681" s="124">
        <f t="shared" si="247"/>
        <v>0</v>
      </c>
    </row>
    <row r="2682" spans="1:10" ht="12.75">
      <c r="A2682"/>
      <c r="B2682" t="s">
        <v>4507</v>
      </c>
      <c r="C2682" s="151"/>
      <c r="D2682" t="s">
        <v>4508</v>
      </c>
      <c r="E2682" s="124">
        <v>3.99</v>
      </c>
      <c r="F2682" s="183">
        <v>0.3</v>
      </c>
      <c r="G2682" s="124">
        <v>2.79</v>
      </c>
      <c r="H2682" s="84">
        <v>1</v>
      </c>
      <c r="I2682" s="124">
        <f t="shared" si="246"/>
        <v>0</v>
      </c>
      <c r="J2682" s="124">
        <f t="shared" si="247"/>
        <v>0</v>
      </c>
    </row>
    <row r="2683" spans="1:10" ht="12.75">
      <c r="A2683"/>
      <c r="B2683" t="s">
        <v>4509</v>
      </c>
      <c r="C2683" s="151"/>
      <c r="D2683" t="s">
        <v>4510</v>
      </c>
      <c r="E2683" s="124">
        <v>3.99</v>
      </c>
      <c r="F2683" s="183">
        <v>0.3</v>
      </c>
      <c r="G2683" s="124">
        <v>2.79</v>
      </c>
      <c r="H2683" s="84">
        <v>1</v>
      </c>
      <c r="I2683" s="124">
        <f t="shared" si="246"/>
        <v>0</v>
      </c>
      <c r="J2683" s="124">
        <f t="shared" si="247"/>
        <v>0</v>
      </c>
    </row>
    <row r="2684" spans="1:10" ht="12.75">
      <c r="A2684"/>
      <c r="B2684" t="s">
        <v>4511</v>
      </c>
      <c r="C2684" s="151"/>
      <c r="D2684" t="s">
        <v>4512</v>
      </c>
      <c r="E2684" s="124">
        <v>3.99</v>
      </c>
      <c r="F2684" s="183">
        <v>0.3</v>
      </c>
      <c r="G2684" s="124">
        <v>2.79</v>
      </c>
      <c r="H2684" s="84">
        <v>1</v>
      </c>
      <c r="I2684" s="124">
        <f t="shared" si="246"/>
        <v>0</v>
      </c>
      <c r="J2684" s="124">
        <f t="shared" si="247"/>
        <v>0</v>
      </c>
    </row>
    <row r="2685" spans="1:10" ht="12.75">
      <c r="A2685"/>
      <c r="B2685" t="s">
        <v>4513</v>
      </c>
      <c r="C2685" s="151"/>
      <c r="D2685" t="s">
        <v>4514</v>
      </c>
      <c r="E2685" s="124">
        <v>3.99</v>
      </c>
      <c r="F2685" s="183">
        <v>0.3</v>
      </c>
      <c r="G2685" s="124">
        <v>2.79</v>
      </c>
      <c r="H2685" s="84">
        <v>1</v>
      </c>
      <c r="I2685" s="124">
        <f t="shared" si="246"/>
        <v>0</v>
      </c>
      <c r="J2685" s="124">
        <f t="shared" si="247"/>
        <v>0</v>
      </c>
    </row>
    <row r="2686" spans="1:10" ht="12.75">
      <c r="A2686" t="s">
        <v>4515</v>
      </c>
      <c r="B2686"/>
      <c r="C2686" s="151"/>
      <c r="D2686"/>
      <c r="E2686" s="124"/>
      <c r="F2686" s="182"/>
      <c r="G2686" s="124"/>
      <c r="H2686"/>
      <c r="I2686" s="124"/>
      <c r="J2686" s="124"/>
    </row>
    <row r="2687" spans="1:10" ht="12.75">
      <c r="A2687"/>
      <c r="B2687" t="s">
        <v>4516</v>
      </c>
      <c r="C2687" s="151"/>
      <c r="D2687" t="s">
        <v>4517</v>
      </c>
      <c r="E2687" s="124">
        <v>19.99</v>
      </c>
      <c r="F2687" s="183">
        <v>0.3</v>
      </c>
      <c r="G2687" s="124">
        <v>13.99</v>
      </c>
      <c r="H2687" s="84">
        <v>3</v>
      </c>
      <c r="I2687" s="124">
        <f aca="true" t="shared" si="248" ref="I2687:I2698">C2687*E2687</f>
        <v>0</v>
      </c>
      <c r="J2687" s="124">
        <f aca="true" t="shared" si="249" ref="J2687:J2698">C2687*G2687</f>
        <v>0</v>
      </c>
    </row>
    <row r="2688" spans="1:10" ht="12.75">
      <c r="A2688"/>
      <c r="B2688" t="s">
        <v>4518</v>
      </c>
      <c r="C2688" s="151"/>
      <c r="D2688" t="s">
        <v>4519</v>
      </c>
      <c r="E2688" s="124">
        <v>19.99</v>
      </c>
      <c r="F2688" s="183">
        <v>0.3</v>
      </c>
      <c r="G2688" s="124">
        <v>13.99</v>
      </c>
      <c r="H2688" s="84">
        <v>3</v>
      </c>
      <c r="I2688" s="124">
        <f t="shared" si="248"/>
        <v>0</v>
      </c>
      <c r="J2688" s="124">
        <f t="shared" si="249"/>
        <v>0</v>
      </c>
    </row>
    <row r="2689" spans="1:10" ht="12.75">
      <c r="A2689"/>
      <c r="B2689" t="s">
        <v>4520</v>
      </c>
      <c r="C2689" s="151"/>
      <c r="D2689" t="s">
        <v>4521</v>
      </c>
      <c r="E2689" s="124">
        <v>19.99</v>
      </c>
      <c r="F2689" s="183">
        <v>0.3</v>
      </c>
      <c r="G2689" s="124">
        <v>13.99</v>
      </c>
      <c r="H2689" s="84">
        <v>3</v>
      </c>
      <c r="I2689" s="124">
        <f t="shared" si="248"/>
        <v>0</v>
      </c>
      <c r="J2689" s="124">
        <f t="shared" si="249"/>
        <v>0</v>
      </c>
    </row>
    <row r="2690" spans="1:10" ht="12.75">
      <c r="A2690"/>
      <c r="B2690" t="s">
        <v>4522</v>
      </c>
      <c r="C2690" s="151"/>
      <c r="D2690" t="s">
        <v>4523</v>
      </c>
      <c r="E2690" s="124">
        <v>19.99</v>
      </c>
      <c r="F2690" s="183">
        <v>0.3</v>
      </c>
      <c r="G2690" s="124">
        <v>13.99</v>
      </c>
      <c r="H2690" s="84">
        <v>3</v>
      </c>
      <c r="I2690" s="124">
        <f t="shared" si="248"/>
        <v>0</v>
      </c>
      <c r="J2690" s="124">
        <f t="shared" si="249"/>
        <v>0</v>
      </c>
    </row>
    <row r="2691" spans="1:10" s="57" customFormat="1" ht="12.75">
      <c r="A2691"/>
      <c r="B2691" t="s">
        <v>4524</v>
      </c>
      <c r="C2691" s="151"/>
      <c r="D2691" t="s">
        <v>460</v>
      </c>
      <c r="E2691" s="124">
        <v>29.99</v>
      </c>
      <c r="F2691" s="183">
        <v>0.3</v>
      </c>
      <c r="G2691" s="124">
        <v>20.99</v>
      </c>
      <c r="H2691" s="84">
        <v>3</v>
      </c>
      <c r="I2691" s="124">
        <f t="shared" si="248"/>
        <v>0</v>
      </c>
      <c r="J2691" s="124">
        <f t="shared" si="249"/>
        <v>0</v>
      </c>
    </row>
    <row r="2692" spans="1:10" ht="12.75">
      <c r="A2692"/>
      <c r="B2692" t="s">
        <v>4525</v>
      </c>
      <c r="C2692" s="151"/>
      <c r="D2692" t="s">
        <v>4526</v>
      </c>
      <c r="E2692" s="124">
        <v>19.99</v>
      </c>
      <c r="F2692" s="183">
        <v>0.3</v>
      </c>
      <c r="G2692" s="124">
        <v>13.99</v>
      </c>
      <c r="H2692" s="84">
        <v>3</v>
      </c>
      <c r="I2692" s="124">
        <f t="shared" si="248"/>
        <v>0</v>
      </c>
      <c r="J2692" s="124">
        <f t="shared" si="249"/>
        <v>0</v>
      </c>
    </row>
    <row r="2693" spans="1:10" ht="12.75">
      <c r="A2693"/>
      <c r="B2693" t="s">
        <v>4527</v>
      </c>
      <c r="C2693" s="151"/>
      <c r="D2693" t="s">
        <v>4528</v>
      </c>
      <c r="E2693" s="124">
        <v>19.99</v>
      </c>
      <c r="F2693" s="183">
        <v>0.3</v>
      </c>
      <c r="G2693" s="124">
        <v>13.99</v>
      </c>
      <c r="H2693" s="84">
        <v>3</v>
      </c>
      <c r="I2693" s="124">
        <f t="shared" si="248"/>
        <v>0</v>
      </c>
      <c r="J2693" s="124">
        <f t="shared" si="249"/>
        <v>0</v>
      </c>
    </row>
    <row r="2694" spans="1:10" ht="12.75">
      <c r="A2694"/>
      <c r="B2694" t="s">
        <v>4529</v>
      </c>
      <c r="C2694" s="151"/>
      <c r="D2694" t="s">
        <v>4530</v>
      </c>
      <c r="E2694" s="124">
        <v>10.99</v>
      </c>
      <c r="F2694" s="183">
        <v>0.3</v>
      </c>
      <c r="G2694" s="124">
        <v>7.69</v>
      </c>
      <c r="H2694" s="84">
        <v>3</v>
      </c>
      <c r="I2694" s="124">
        <f t="shared" si="248"/>
        <v>0</v>
      </c>
      <c r="J2694" s="124">
        <f t="shared" si="249"/>
        <v>0</v>
      </c>
    </row>
    <row r="2695" spans="1:10" ht="12.75">
      <c r="A2695"/>
      <c r="B2695" t="s">
        <v>4531</v>
      </c>
      <c r="C2695" s="151"/>
      <c r="D2695" t="s">
        <v>4532</v>
      </c>
      <c r="E2695" s="124">
        <v>15.99</v>
      </c>
      <c r="F2695" s="183">
        <v>0.3</v>
      </c>
      <c r="G2695" s="124">
        <v>11.19</v>
      </c>
      <c r="H2695" s="84">
        <v>3</v>
      </c>
      <c r="I2695" s="124">
        <f t="shared" si="248"/>
        <v>0</v>
      </c>
      <c r="J2695" s="124">
        <f t="shared" si="249"/>
        <v>0</v>
      </c>
    </row>
    <row r="2696" spans="1:10" ht="12.75">
      <c r="A2696"/>
      <c r="B2696" t="s">
        <v>4533</v>
      </c>
      <c r="C2696" s="151"/>
      <c r="D2696" t="s">
        <v>4534</v>
      </c>
      <c r="E2696" s="124">
        <v>19.99</v>
      </c>
      <c r="F2696" s="183">
        <v>0.3</v>
      </c>
      <c r="G2696" s="124">
        <v>13.99</v>
      </c>
      <c r="H2696" s="84">
        <v>3</v>
      </c>
      <c r="I2696" s="124">
        <f t="shared" si="248"/>
        <v>0</v>
      </c>
      <c r="J2696" s="124">
        <f t="shared" si="249"/>
        <v>0</v>
      </c>
    </row>
    <row r="2697" spans="1:10" ht="12.75">
      <c r="A2697"/>
      <c r="B2697" t="s">
        <v>4535</v>
      </c>
      <c r="C2697" s="151"/>
      <c r="D2697" t="s">
        <v>4536</v>
      </c>
      <c r="E2697" s="124">
        <v>19.99</v>
      </c>
      <c r="F2697" s="183">
        <v>0.35</v>
      </c>
      <c r="G2697" s="124">
        <v>12.99</v>
      </c>
      <c r="H2697" s="84">
        <v>3</v>
      </c>
      <c r="I2697" s="124">
        <f t="shared" si="248"/>
        <v>0</v>
      </c>
      <c r="J2697" s="124">
        <f t="shared" si="249"/>
        <v>0</v>
      </c>
    </row>
    <row r="2698" spans="1:10" ht="12.75">
      <c r="A2698"/>
      <c r="B2698" t="s">
        <v>4537</v>
      </c>
      <c r="C2698" s="151"/>
      <c r="D2698" t="s">
        <v>4538</v>
      </c>
      <c r="E2698" s="124">
        <v>19.99</v>
      </c>
      <c r="F2698" s="183">
        <v>0.3</v>
      </c>
      <c r="G2698" s="124">
        <v>13.99</v>
      </c>
      <c r="H2698" s="84">
        <v>3</v>
      </c>
      <c r="I2698" s="124">
        <f t="shared" si="248"/>
        <v>0</v>
      </c>
      <c r="J2698" s="124">
        <f t="shared" si="249"/>
        <v>0</v>
      </c>
    </row>
    <row r="2699" spans="1:10" s="57" customFormat="1" ht="12.75">
      <c r="A2699" s="166" t="s">
        <v>34</v>
      </c>
      <c r="B2699" s="93" t="s">
        <v>181</v>
      </c>
      <c r="C2699" s="167"/>
      <c r="D2699" s="93"/>
      <c r="E2699" s="47"/>
      <c r="F2699" s="106"/>
      <c r="G2699" s="47"/>
      <c r="H2699" s="47"/>
      <c r="I2699" s="191"/>
      <c r="J2699" s="191"/>
    </row>
    <row r="2700" spans="1:10" s="57" customFormat="1" ht="12.75">
      <c r="A2700" t="s">
        <v>239</v>
      </c>
      <c r="B2700"/>
      <c r="C2700" s="151"/>
      <c r="D2700"/>
      <c r="E2700" s="124"/>
      <c r="F2700" s="182"/>
      <c r="G2700" s="124"/>
      <c r="H2700"/>
      <c r="I2700" s="124"/>
      <c r="J2700" s="124"/>
    </row>
    <row r="2701" spans="1:10" ht="12.75">
      <c r="A2701"/>
      <c r="B2701" t="s">
        <v>4615</v>
      </c>
      <c r="C2701" s="151"/>
      <c r="D2701" t="s">
        <v>4616</v>
      </c>
      <c r="E2701" s="124">
        <v>13.99</v>
      </c>
      <c r="F2701" s="183">
        <v>0.3</v>
      </c>
      <c r="G2701" s="124">
        <v>9.79</v>
      </c>
      <c r="H2701" s="84">
        <v>3</v>
      </c>
      <c r="I2701" s="124">
        <f aca="true" t="shared" si="250" ref="I2701:I2711">C2701*E2701</f>
        <v>0</v>
      </c>
      <c r="J2701" s="124">
        <f aca="true" t="shared" si="251" ref="J2701:J2711">C2701*G2701</f>
        <v>0</v>
      </c>
    </row>
    <row r="2702" spans="1:10" s="57" customFormat="1" ht="12.75">
      <c r="A2702"/>
      <c r="B2702" t="s">
        <v>4617</v>
      </c>
      <c r="C2702" s="151"/>
      <c r="D2702" t="s">
        <v>4618</v>
      </c>
      <c r="E2702" s="124">
        <v>13.99</v>
      </c>
      <c r="F2702" s="183">
        <v>0.3</v>
      </c>
      <c r="G2702" s="124">
        <v>9.79</v>
      </c>
      <c r="H2702" s="84">
        <v>3</v>
      </c>
      <c r="I2702" s="124">
        <f t="shared" si="250"/>
        <v>0</v>
      </c>
      <c r="J2702" s="124">
        <f t="shared" si="251"/>
        <v>0</v>
      </c>
    </row>
    <row r="2703" spans="1:10" ht="12.75">
      <c r="A2703"/>
      <c r="B2703" t="s">
        <v>4619</v>
      </c>
      <c r="C2703" s="151"/>
      <c r="D2703" t="s">
        <v>4620</v>
      </c>
      <c r="E2703" s="124">
        <v>12.99</v>
      </c>
      <c r="F2703" s="183">
        <v>0.3</v>
      </c>
      <c r="G2703" s="124">
        <v>9.09</v>
      </c>
      <c r="H2703" s="84">
        <v>3</v>
      </c>
      <c r="I2703" s="124">
        <f t="shared" si="250"/>
        <v>0</v>
      </c>
      <c r="J2703" s="124">
        <f t="shared" si="251"/>
        <v>0</v>
      </c>
    </row>
    <row r="2704" spans="1:10" ht="12.75">
      <c r="A2704"/>
      <c r="B2704" t="s">
        <v>4621</v>
      </c>
      <c r="C2704" s="151"/>
      <c r="D2704" t="s">
        <v>4622</v>
      </c>
      <c r="E2704" s="124">
        <v>13.99</v>
      </c>
      <c r="F2704" s="183">
        <v>0.3</v>
      </c>
      <c r="G2704" s="124">
        <v>9.79</v>
      </c>
      <c r="H2704" s="84">
        <v>3</v>
      </c>
      <c r="I2704" s="124">
        <f t="shared" si="250"/>
        <v>0</v>
      </c>
      <c r="J2704" s="124">
        <f t="shared" si="251"/>
        <v>0</v>
      </c>
    </row>
    <row r="2705" spans="1:10" ht="12.75">
      <c r="A2705"/>
      <c r="B2705" t="s">
        <v>4623</v>
      </c>
      <c r="C2705" s="151"/>
      <c r="D2705" t="s">
        <v>4624</v>
      </c>
      <c r="E2705" s="124">
        <v>12.99</v>
      </c>
      <c r="F2705" s="183">
        <v>0.3</v>
      </c>
      <c r="G2705" s="124">
        <v>9.09</v>
      </c>
      <c r="H2705" s="84">
        <v>3</v>
      </c>
      <c r="I2705" s="124">
        <f t="shared" si="250"/>
        <v>0</v>
      </c>
      <c r="J2705" s="124">
        <f t="shared" si="251"/>
        <v>0</v>
      </c>
    </row>
    <row r="2706" spans="1:10" ht="12.75">
      <c r="A2706"/>
      <c r="B2706" t="s">
        <v>4625</v>
      </c>
      <c r="C2706" s="151"/>
      <c r="D2706" t="s">
        <v>4626</v>
      </c>
      <c r="E2706" s="124">
        <v>12.99</v>
      </c>
      <c r="F2706" s="183">
        <v>0.3</v>
      </c>
      <c r="G2706" s="124">
        <v>9.09</v>
      </c>
      <c r="H2706" s="84">
        <v>3</v>
      </c>
      <c r="I2706" s="124">
        <f t="shared" si="250"/>
        <v>0</v>
      </c>
      <c r="J2706" s="124">
        <f t="shared" si="251"/>
        <v>0</v>
      </c>
    </row>
    <row r="2707" spans="1:10" s="57" customFormat="1" ht="12.75">
      <c r="A2707"/>
      <c r="B2707" t="s">
        <v>4627</v>
      </c>
      <c r="C2707" s="151"/>
      <c r="D2707" t="s">
        <v>4628</v>
      </c>
      <c r="E2707" s="124">
        <v>12.99</v>
      </c>
      <c r="F2707" s="183">
        <v>0.3</v>
      </c>
      <c r="G2707" s="124">
        <v>9.09</v>
      </c>
      <c r="H2707" s="84">
        <v>3</v>
      </c>
      <c r="I2707" s="124">
        <f t="shared" si="250"/>
        <v>0</v>
      </c>
      <c r="J2707" s="124">
        <f t="shared" si="251"/>
        <v>0</v>
      </c>
    </row>
    <row r="2708" spans="1:10" ht="12.75">
      <c r="A2708"/>
      <c r="B2708" t="s">
        <v>4629</v>
      </c>
      <c r="C2708" s="151"/>
      <c r="D2708" t="s">
        <v>4630</v>
      </c>
      <c r="E2708" s="124">
        <v>12.99</v>
      </c>
      <c r="F2708" s="183">
        <v>0.3</v>
      </c>
      <c r="G2708" s="124">
        <v>9.09</v>
      </c>
      <c r="H2708" s="84">
        <v>3</v>
      </c>
      <c r="I2708" s="124">
        <f t="shared" si="250"/>
        <v>0</v>
      </c>
      <c r="J2708" s="124">
        <f t="shared" si="251"/>
        <v>0</v>
      </c>
    </row>
    <row r="2709" spans="1:10" s="57" customFormat="1" ht="12.75">
      <c r="A2709"/>
      <c r="B2709" t="s">
        <v>4631</v>
      </c>
      <c r="C2709" s="151"/>
      <c r="D2709" t="s">
        <v>4632</v>
      </c>
      <c r="E2709" s="124">
        <v>12.99</v>
      </c>
      <c r="F2709" s="183">
        <v>0.3</v>
      </c>
      <c r="G2709" s="124">
        <v>9.09</v>
      </c>
      <c r="H2709" s="84">
        <v>3</v>
      </c>
      <c r="I2709" s="124">
        <f t="shared" si="250"/>
        <v>0</v>
      </c>
      <c r="J2709" s="124">
        <f t="shared" si="251"/>
        <v>0</v>
      </c>
    </row>
    <row r="2710" spans="1:10" ht="12.75">
      <c r="A2710"/>
      <c r="B2710" t="s">
        <v>4633</v>
      </c>
      <c r="C2710" s="151"/>
      <c r="D2710" t="s">
        <v>4634</v>
      </c>
      <c r="E2710" s="124">
        <v>12.99</v>
      </c>
      <c r="F2710" s="183">
        <v>0.3</v>
      </c>
      <c r="G2710" s="124">
        <v>9.09</v>
      </c>
      <c r="H2710" s="84">
        <v>3</v>
      </c>
      <c r="I2710" s="124">
        <f t="shared" si="250"/>
        <v>0</v>
      </c>
      <c r="J2710" s="124">
        <f t="shared" si="251"/>
        <v>0</v>
      </c>
    </row>
    <row r="2711" spans="1:10" ht="12.75">
      <c r="A2711"/>
      <c r="B2711" t="s">
        <v>4635</v>
      </c>
      <c r="C2711" s="151"/>
      <c r="D2711" t="s">
        <v>4636</v>
      </c>
      <c r="E2711" s="124">
        <v>12.99</v>
      </c>
      <c r="F2711" s="183">
        <v>0.3</v>
      </c>
      <c r="G2711" s="124">
        <v>9.09</v>
      </c>
      <c r="H2711" s="84">
        <v>3</v>
      </c>
      <c r="I2711" s="124">
        <f t="shared" si="250"/>
        <v>0</v>
      </c>
      <c r="J2711" s="124">
        <f t="shared" si="251"/>
        <v>0</v>
      </c>
    </row>
    <row r="2712" spans="1:10" ht="12.75">
      <c r="A2712" t="s">
        <v>369</v>
      </c>
      <c r="B2712"/>
      <c r="C2712" s="151"/>
      <c r="D2712"/>
      <c r="E2712" s="124"/>
      <c r="F2712" s="182"/>
      <c r="G2712" s="124"/>
      <c r="H2712"/>
      <c r="I2712" s="124"/>
      <c r="J2712" s="124"/>
    </row>
    <row r="2713" spans="1:10" ht="12.75">
      <c r="A2713"/>
      <c r="B2713" t="s">
        <v>4637</v>
      </c>
      <c r="C2713" s="151"/>
      <c r="D2713" t="s">
        <v>4638</v>
      </c>
      <c r="E2713" s="124">
        <v>12.99</v>
      </c>
      <c r="F2713" s="183">
        <v>0.35</v>
      </c>
      <c r="G2713" s="124">
        <v>8.44</v>
      </c>
      <c r="H2713" s="84">
        <v>3</v>
      </c>
      <c r="I2713" s="124">
        <f>C2713*E2713</f>
        <v>0</v>
      </c>
      <c r="J2713" s="124">
        <f>C2713*G2713</f>
        <v>0</v>
      </c>
    </row>
    <row r="2714" spans="1:10" s="57" customFormat="1" ht="12.75">
      <c r="A2714"/>
      <c r="B2714" t="s">
        <v>4639</v>
      </c>
      <c r="C2714" s="151"/>
      <c r="D2714" t="s">
        <v>4640</v>
      </c>
      <c r="E2714" s="124">
        <v>12.99</v>
      </c>
      <c r="F2714" s="183">
        <v>0.35</v>
      </c>
      <c r="G2714" s="124">
        <v>8.44</v>
      </c>
      <c r="H2714" s="84">
        <v>3</v>
      </c>
      <c r="I2714" s="124">
        <f>C2714*E2714</f>
        <v>0</v>
      </c>
      <c r="J2714" s="124">
        <f>C2714*G2714</f>
        <v>0</v>
      </c>
    </row>
    <row r="2715" spans="1:10" s="57" customFormat="1" ht="12.75">
      <c r="A2715" t="s">
        <v>370</v>
      </c>
      <c r="B2715"/>
      <c r="C2715" s="151"/>
      <c r="D2715"/>
      <c r="E2715" s="124"/>
      <c r="F2715" s="182"/>
      <c r="G2715" s="124"/>
      <c r="H2715"/>
      <c r="I2715" s="124"/>
      <c r="J2715" s="124"/>
    </row>
    <row r="2716" spans="1:10" s="57" customFormat="1" ht="12.75">
      <c r="A2716"/>
      <c r="B2716" t="s">
        <v>4641</v>
      </c>
      <c r="C2716" s="151"/>
      <c r="D2716" t="s">
        <v>4642</v>
      </c>
      <c r="E2716" s="124">
        <v>3.99</v>
      </c>
      <c r="F2716" s="183">
        <v>0.3</v>
      </c>
      <c r="G2716" s="124">
        <v>2.79</v>
      </c>
      <c r="H2716" s="84">
        <v>1</v>
      </c>
      <c r="I2716" s="124">
        <f>C2716*E2716</f>
        <v>0</v>
      </c>
      <c r="J2716" s="124">
        <f>C2716*G2716</f>
        <v>0</v>
      </c>
    </row>
    <row r="2717" spans="1:10" ht="12.75">
      <c r="A2717"/>
      <c r="B2717" t="s">
        <v>4643</v>
      </c>
      <c r="C2717" s="151"/>
      <c r="D2717" t="s">
        <v>4644</v>
      </c>
      <c r="E2717" s="124">
        <v>3.99</v>
      </c>
      <c r="F2717" s="183">
        <v>0.3</v>
      </c>
      <c r="G2717" s="124">
        <v>2.79</v>
      </c>
      <c r="H2717" s="84">
        <v>1</v>
      </c>
      <c r="I2717" s="124">
        <f>C2717*E2717</f>
        <v>0</v>
      </c>
      <c r="J2717" s="124">
        <f>C2717*G2717</f>
        <v>0</v>
      </c>
    </row>
    <row r="2718" spans="1:10" s="57" customFormat="1" ht="12.75">
      <c r="A2718"/>
      <c r="B2718" t="s">
        <v>4645</v>
      </c>
      <c r="C2718" s="151"/>
      <c r="D2718" t="s">
        <v>4646</v>
      </c>
      <c r="E2718" s="124">
        <v>3.99</v>
      </c>
      <c r="F2718" s="183">
        <v>0.3</v>
      </c>
      <c r="G2718" s="124">
        <v>2.79</v>
      </c>
      <c r="H2718" s="84">
        <v>1</v>
      </c>
      <c r="I2718" s="124">
        <f>C2718*E2718</f>
        <v>0</v>
      </c>
      <c r="J2718" s="124">
        <f>C2718*G2718</f>
        <v>0</v>
      </c>
    </row>
    <row r="2719" spans="1:10" ht="12.75">
      <c r="A2719" t="s">
        <v>371</v>
      </c>
      <c r="B2719"/>
      <c r="C2719" s="151"/>
      <c r="D2719"/>
      <c r="E2719" s="124"/>
      <c r="F2719" s="182"/>
      <c r="G2719" s="124"/>
      <c r="H2719"/>
      <c r="I2719" s="124"/>
      <c r="J2719" s="124"/>
    </row>
    <row r="2720" spans="1:10" s="57" customFormat="1" ht="12.75">
      <c r="A2720"/>
      <c r="B2720" t="s">
        <v>4647</v>
      </c>
      <c r="C2720" s="151"/>
      <c r="D2720" t="s">
        <v>4648</v>
      </c>
      <c r="E2720" s="124">
        <v>15.99</v>
      </c>
      <c r="F2720" s="183">
        <v>0.3</v>
      </c>
      <c r="G2720" s="124">
        <v>11.19</v>
      </c>
      <c r="H2720" s="84">
        <v>3</v>
      </c>
      <c r="I2720" s="124">
        <f>C2720*E2720</f>
        <v>0</v>
      </c>
      <c r="J2720" s="124">
        <f>C2720*G2720</f>
        <v>0</v>
      </c>
    </row>
    <row r="2721" spans="1:10" ht="12.75">
      <c r="A2721"/>
      <c r="B2721" t="s">
        <v>4649</v>
      </c>
      <c r="C2721" s="151"/>
      <c r="D2721" t="s">
        <v>344</v>
      </c>
      <c r="E2721" s="124">
        <v>15.99</v>
      </c>
      <c r="F2721" s="183">
        <v>0.3</v>
      </c>
      <c r="G2721" s="124">
        <v>11.19</v>
      </c>
      <c r="H2721" s="84">
        <v>3</v>
      </c>
      <c r="I2721" s="124">
        <f>C2721*E2721</f>
        <v>0</v>
      </c>
      <c r="J2721" s="124">
        <f>C2721*G2721</f>
        <v>0</v>
      </c>
    </row>
    <row r="2722" spans="1:10" s="57" customFormat="1" ht="12.75">
      <c r="A2722"/>
      <c r="B2722" t="s">
        <v>4650</v>
      </c>
      <c r="C2722" s="151"/>
      <c r="D2722" t="s">
        <v>345</v>
      </c>
      <c r="E2722" s="124">
        <v>15.99</v>
      </c>
      <c r="F2722" s="183">
        <v>0.3</v>
      </c>
      <c r="G2722" s="124">
        <v>11.19</v>
      </c>
      <c r="H2722" s="84">
        <v>3</v>
      </c>
      <c r="I2722" s="124">
        <f>C2722*E2722</f>
        <v>0</v>
      </c>
      <c r="J2722" s="124">
        <f>C2722*G2722</f>
        <v>0</v>
      </c>
    </row>
    <row r="2723" spans="1:10" ht="12.75">
      <c r="A2723"/>
      <c r="B2723" t="s">
        <v>4651</v>
      </c>
      <c r="C2723" s="151"/>
      <c r="D2723" t="s">
        <v>368</v>
      </c>
      <c r="E2723" s="124">
        <v>15.99</v>
      </c>
      <c r="F2723" s="183">
        <v>0.3</v>
      </c>
      <c r="G2723" s="124">
        <v>11.19</v>
      </c>
      <c r="H2723" s="84">
        <v>3</v>
      </c>
      <c r="I2723" s="124">
        <f>C2723*E2723</f>
        <v>0</v>
      </c>
      <c r="J2723" s="124">
        <f>C2723*G2723</f>
        <v>0</v>
      </c>
    </row>
    <row r="2724" spans="1:10" ht="12.75">
      <c r="A2724"/>
      <c r="B2724" t="s">
        <v>4652</v>
      </c>
      <c r="C2724" s="151"/>
      <c r="D2724" t="s">
        <v>4653</v>
      </c>
      <c r="E2724" s="124">
        <v>15.99</v>
      </c>
      <c r="F2724" s="183">
        <v>0.3</v>
      </c>
      <c r="G2724" s="124">
        <v>11.19</v>
      </c>
      <c r="H2724" s="84">
        <v>3</v>
      </c>
      <c r="I2724" s="124">
        <f>C2724*E2724</f>
        <v>0</v>
      </c>
      <c r="J2724" s="124">
        <f>C2724*G2724</f>
        <v>0</v>
      </c>
    </row>
    <row r="2725" spans="1:10" ht="12.75">
      <c r="A2725" t="s">
        <v>322</v>
      </c>
      <c r="B2725"/>
      <c r="C2725" s="151"/>
      <c r="D2725"/>
      <c r="E2725" s="124"/>
      <c r="F2725" s="182"/>
      <c r="G2725" s="124"/>
      <c r="H2725"/>
      <c r="I2725" s="124"/>
      <c r="J2725" s="124"/>
    </row>
    <row r="2726" spans="1:10" ht="12.75">
      <c r="A2726"/>
      <c r="B2726" t="s">
        <v>4654</v>
      </c>
      <c r="C2726" s="151"/>
      <c r="D2726" t="s">
        <v>4655</v>
      </c>
      <c r="E2726" s="124">
        <v>12.99</v>
      </c>
      <c r="F2726" s="183">
        <v>0.3</v>
      </c>
      <c r="G2726" s="124">
        <v>9.09</v>
      </c>
      <c r="H2726" s="84">
        <v>3</v>
      </c>
      <c r="I2726" s="124">
        <f>C2726*E2726</f>
        <v>0</v>
      </c>
      <c r="J2726" s="124">
        <f>C2726*G2726</f>
        <v>0</v>
      </c>
    </row>
    <row r="2727" spans="1:10" ht="12.75">
      <c r="A2727" t="s">
        <v>244</v>
      </c>
      <c r="B2727"/>
      <c r="C2727" s="151"/>
      <c r="D2727"/>
      <c r="E2727" s="124"/>
      <c r="F2727" s="182"/>
      <c r="G2727" s="124"/>
      <c r="H2727"/>
      <c r="I2727" s="124"/>
      <c r="J2727" s="124"/>
    </row>
    <row r="2728" spans="1:10" ht="12.75">
      <c r="A2728"/>
      <c r="B2728" t="s">
        <v>4656</v>
      </c>
      <c r="C2728" s="151"/>
      <c r="D2728" t="s">
        <v>4657</v>
      </c>
      <c r="E2728" s="124">
        <v>12.99</v>
      </c>
      <c r="F2728" s="183">
        <v>0.3</v>
      </c>
      <c r="G2728" s="124">
        <v>9.09</v>
      </c>
      <c r="H2728" s="84">
        <v>3</v>
      </c>
      <c r="I2728" s="124">
        <f>C2728*E2728</f>
        <v>0</v>
      </c>
      <c r="J2728" s="124">
        <f>C2728*G2728</f>
        <v>0</v>
      </c>
    </row>
    <row r="2729" spans="1:10" ht="12.75">
      <c r="A2729" t="s">
        <v>289</v>
      </c>
      <c r="B2729"/>
      <c r="C2729" s="151"/>
      <c r="D2729"/>
      <c r="E2729" s="124"/>
      <c r="F2729" s="182"/>
      <c r="G2729" s="124"/>
      <c r="H2729"/>
      <c r="I2729" s="124"/>
      <c r="J2729" s="124"/>
    </row>
    <row r="2730" spans="1:10" ht="12.75">
      <c r="A2730"/>
      <c r="B2730" t="s">
        <v>4658</v>
      </c>
      <c r="C2730" s="151"/>
      <c r="D2730" t="s">
        <v>4659</v>
      </c>
      <c r="E2730" s="124">
        <v>12.99</v>
      </c>
      <c r="F2730" s="183">
        <v>0.3</v>
      </c>
      <c r="G2730" s="124">
        <v>9.09</v>
      </c>
      <c r="H2730" s="84">
        <v>3</v>
      </c>
      <c r="I2730" s="124">
        <f aca="true" t="shared" si="252" ref="I2730:I2735">C2730*E2730</f>
        <v>0</v>
      </c>
      <c r="J2730" s="124">
        <f aca="true" t="shared" si="253" ref="J2730:J2735">C2730*G2730</f>
        <v>0</v>
      </c>
    </row>
    <row r="2731" spans="1:10" s="57" customFormat="1" ht="12.75">
      <c r="A2731"/>
      <c r="B2731" t="s">
        <v>4660</v>
      </c>
      <c r="C2731" s="151"/>
      <c r="D2731" t="s">
        <v>4661</v>
      </c>
      <c r="E2731" s="124">
        <v>12.99</v>
      </c>
      <c r="F2731" s="183">
        <v>0.3</v>
      </c>
      <c r="G2731" s="124">
        <v>9.09</v>
      </c>
      <c r="H2731" s="84">
        <v>3</v>
      </c>
      <c r="I2731" s="124">
        <f t="shared" si="252"/>
        <v>0</v>
      </c>
      <c r="J2731" s="124">
        <f t="shared" si="253"/>
        <v>0</v>
      </c>
    </row>
    <row r="2732" spans="1:10" s="57" customFormat="1" ht="12.75">
      <c r="A2732"/>
      <c r="B2732" t="s">
        <v>4662</v>
      </c>
      <c r="C2732" s="151"/>
      <c r="D2732" t="s">
        <v>4663</v>
      </c>
      <c r="E2732" s="124">
        <v>12.99</v>
      </c>
      <c r="F2732" s="183">
        <v>0.3</v>
      </c>
      <c r="G2732" s="124">
        <v>9.09</v>
      </c>
      <c r="H2732" s="84">
        <v>3</v>
      </c>
      <c r="I2732" s="124">
        <f t="shared" si="252"/>
        <v>0</v>
      </c>
      <c r="J2732" s="124">
        <f t="shared" si="253"/>
        <v>0</v>
      </c>
    </row>
    <row r="2733" spans="1:10" s="57" customFormat="1" ht="12.75">
      <c r="A2733"/>
      <c r="B2733" t="s">
        <v>4664</v>
      </c>
      <c r="C2733" s="151"/>
      <c r="D2733" t="s">
        <v>4665</v>
      </c>
      <c r="E2733" s="124">
        <v>12.99</v>
      </c>
      <c r="F2733" s="183">
        <v>0.3</v>
      </c>
      <c r="G2733" s="124">
        <v>9.09</v>
      </c>
      <c r="H2733" s="84">
        <v>3</v>
      </c>
      <c r="I2733" s="124">
        <f t="shared" si="252"/>
        <v>0</v>
      </c>
      <c r="J2733" s="124">
        <f t="shared" si="253"/>
        <v>0</v>
      </c>
    </row>
    <row r="2734" spans="1:10" ht="12.75">
      <c r="A2734"/>
      <c r="B2734" t="s">
        <v>4666</v>
      </c>
      <c r="C2734" s="151"/>
      <c r="D2734" t="s">
        <v>4667</v>
      </c>
      <c r="E2734" s="124">
        <v>12.99</v>
      </c>
      <c r="F2734" s="183">
        <v>0.3</v>
      </c>
      <c r="G2734" s="124">
        <v>9.09</v>
      </c>
      <c r="H2734" s="84">
        <v>3</v>
      </c>
      <c r="I2734" s="124">
        <f t="shared" si="252"/>
        <v>0</v>
      </c>
      <c r="J2734" s="124">
        <f t="shared" si="253"/>
        <v>0</v>
      </c>
    </row>
    <row r="2735" spans="1:10" ht="12.75">
      <c r="A2735"/>
      <c r="B2735" t="s">
        <v>4668</v>
      </c>
      <c r="C2735" s="151"/>
      <c r="D2735" t="s">
        <v>4669</v>
      </c>
      <c r="E2735" s="124">
        <v>10.99</v>
      </c>
      <c r="F2735" s="183">
        <v>0.3</v>
      </c>
      <c r="G2735" s="124">
        <v>7.69</v>
      </c>
      <c r="H2735" s="84">
        <v>3</v>
      </c>
      <c r="I2735" s="124">
        <f t="shared" si="252"/>
        <v>0</v>
      </c>
      <c r="J2735" s="124">
        <f t="shared" si="253"/>
        <v>0</v>
      </c>
    </row>
    <row r="2736" spans="1:10" s="57" customFormat="1" ht="12.75">
      <c r="A2736" t="s">
        <v>372</v>
      </c>
      <c r="B2736"/>
      <c r="C2736" s="151"/>
      <c r="D2736"/>
      <c r="E2736" s="124"/>
      <c r="F2736" s="182"/>
      <c r="G2736" s="124"/>
      <c r="H2736"/>
      <c r="I2736" s="124"/>
      <c r="J2736" s="124"/>
    </row>
    <row r="2737" spans="1:10" ht="12.75">
      <c r="A2737"/>
      <c r="B2737" t="s">
        <v>4670</v>
      </c>
      <c r="C2737" s="151"/>
      <c r="D2737" t="s">
        <v>4671</v>
      </c>
      <c r="E2737" s="124">
        <v>10.99</v>
      </c>
      <c r="F2737" s="183">
        <v>0.3</v>
      </c>
      <c r="G2737" s="124">
        <v>7.69</v>
      </c>
      <c r="H2737" s="84">
        <v>3</v>
      </c>
      <c r="I2737" s="124">
        <f>C2737*E2737</f>
        <v>0</v>
      </c>
      <c r="J2737" s="124">
        <f>C2737*G2737</f>
        <v>0</v>
      </c>
    </row>
    <row r="2738" spans="1:10" ht="12.75">
      <c r="A2738"/>
      <c r="B2738" t="s">
        <v>4672</v>
      </c>
      <c r="C2738" s="151"/>
      <c r="D2738" t="s">
        <v>4673</v>
      </c>
      <c r="E2738" s="124">
        <v>12.99</v>
      </c>
      <c r="F2738" s="183">
        <v>0.3</v>
      </c>
      <c r="G2738" s="124">
        <v>9.09</v>
      </c>
      <c r="H2738" s="84">
        <v>3</v>
      </c>
      <c r="I2738" s="124">
        <f>C2738*E2738</f>
        <v>0</v>
      </c>
      <c r="J2738" s="124">
        <f>C2738*G2738</f>
        <v>0</v>
      </c>
    </row>
    <row r="2739" spans="1:10" ht="12.75">
      <c r="A2739"/>
      <c r="B2739" t="s">
        <v>4674</v>
      </c>
      <c r="C2739" s="151"/>
      <c r="D2739" t="s">
        <v>4675</v>
      </c>
      <c r="E2739" s="124">
        <v>12.99</v>
      </c>
      <c r="F2739" s="183">
        <v>0.3</v>
      </c>
      <c r="G2739" s="124">
        <v>9.09</v>
      </c>
      <c r="H2739" s="84">
        <v>3</v>
      </c>
      <c r="I2739" s="124">
        <f>C2739*E2739</f>
        <v>0</v>
      </c>
      <c r="J2739" s="124">
        <f>C2739*G2739</f>
        <v>0</v>
      </c>
    </row>
    <row r="2740" spans="1:10" ht="12.75">
      <c r="A2740"/>
      <c r="B2740" t="s">
        <v>4676</v>
      </c>
      <c r="C2740" s="151"/>
      <c r="D2740" t="s">
        <v>459</v>
      </c>
      <c r="E2740" s="124">
        <v>10.99</v>
      </c>
      <c r="F2740" s="183">
        <v>0.3</v>
      </c>
      <c r="G2740" s="124">
        <v>7.69</v>
      </c>
      <c r="H2740" s="84">
        <v>3</v>
      </c>
      <c r="I2740" s="124">
        <f>C2740*E2740</f>
        <v>0</v>
      </c>
      <c r="J2740" s="124">
        <f>C2740*G2740</f>
        <v>0</v>
      </c>
    </row>
    <row r="2741" spans="1:10" ht="12.75">
      <c r="A2741"/>
      <c r="B2741" t="s">
        <v>4677</v>
      </c>
      <c r="C2741" s="151"/>
      <c r="D2741" t="s">
        <v>458</v>
      </c>
      <c r="E2741" s="124">
        <v>10.99</v>
      </c>
      <c r="F2741" s="183">
        <v>0.3</v>
      </c>
      <c r="G2741" s="124">
        <v>7.69</v>
      </c>
      <c r="H2741" s="84">
        <v>3</v>
      </c>
      <c r="I2741" s="124">
        <f>C2741*E2741</f>
        <v>0</v>
      </c>
      <c r="J2741" s="124">
        <f>C2741*G2741</f>
        <v>0</v>
      </c>
    </row>
    <row r="2742" spans="1:10" ht="12.75">
      <c r="A2742" t="s">
        <v>304</v>
      </c>
      <c r="B2742"/>
      <c r="C2742" s="151"/>
      <c r="D2742"/>
      <c r="E2742" s="124"/>
      <c r="F2742" s="182"/>
      <c r="G2742" s="124"/>
      <c r="H2742"/>
      <c r="I2742" s="124"/>
      <c r="J2742" s="124"/>
    </row>
    <row r="2743" spans="1:10" ht="12.75">
      <c r="A2743"/>
      <c r="B2743" t="s">
        <v>4678</v>
      </c>
      <c r="C2743" s="151"/>
      <c r="D2743" t="s">
        <v>4679</v>
      </c>
      <c r="E2743" s="124">
        <v>44.99</v>
      </c>
      <c r="F2743" s="183">
        <v>0.3</v>
      </c>
      <c r="G2743" s="124">
        <v>31.49</v>
      </c>
      <c r="H2743" s="84">
        <v>4</v>
      </c>
      <c r="I2743" s="124">
        <f>C2743*E2743</f>
        <v>0</v>
      </c>
      <c r="J2743" s="124">
        <f>C2743*G2743</f>
        <v>0</v>
      </c>
    </row>
    <row r="2744" spans="1:10" ht="12.75">
      <c r="A2744" t="s">
        <v>373</v>
      </c>
      <c r="B2744"/>
      <c r="C2744" s="151"/>
      <c r="D2744"/>
      <c r="E2744" s="124"/>
      <c r="F2744" s="182"/>
      <c r="G2744" s="124"/>
      <c r="H2744"/>
      <c r="I2744" s="124"/>
      <c r="J2744" s="124"/>
    </row>
    <row r="2745" spans="1:10" ht="12.75">
      <c r="A2745"/>
      <c r="B2745" t="s">
        <v>4680</v>
      </c>
      <c r="C2745" s="151"/>
      <c r="D2745" t="s">
        <v>4681</v>
      </c>
      <c r="E2745" s="124">
        <v>59.99</v>
      </c>
      <c r="F2745" s="183">
        <v>0.3</v>
      </c>
      <c r="G2745" s="124">
        <v>41.99</v>
      </c>
      <c r="H2745" s="84">
        <v>4</v>
      </c>
      <c r="I2745" s="124">
        <f>C2745*E2745</f>
        <v>0</v>
      </c>
      <c r="J2745" s="124">
        <f>C2745*G2745</f>
        <v>0</v>
      </c>
    </row>
    <row r="2746" spans="1:10" s="57" customFormat="1" ht="12.75">
      <c r="A2746"/>
      <c r="B2746" t="s">
        <v>4682</v>
      </c>
      <c r="C2746" s="151"/>
      <c r="D2746" t="s">
        <v>4683</v>
      </c>
      <c r="E2746" s="124">
        <v>49.99</v>
      </c>
      <c r="F2746" s="183">
        <v>0.3</v>
      </c>
      <c r="G2746" s="124">
        <v>34.99</v>
      </c>
      <c r="H2746" s="84">
        <v>4</v>
      </c>
      <c r="I2746" s="124">
        <f>C2746*E2746</f>
        <v>0</v>
      </c>
      <c r="J2746" s="124">
        <f>C2746*G2746</f>
        <v>0</v>
      </c>
    </row>
    <row r="2747" spans="1:10" ht="12.75">
      <c r="A2747"/>
      <c r="B2747" t="s">
        <v>4684</v>
      </c>
      <c r="C2747" s="151"/>
      <c r="D2747" t="s">
        <v>4685</v>
      </c>
      <c r="E2747" s="124">
        <v>44.99</v>
      </c>
      <c r="F2747" s="183">
        <v>0.3</v>
      </c>
      <c r="G2747" s="124">
        <v>31.49</v>
      </c>
      <c r="H2747" s="84">
        <v>4</v>
      </c>
      <c r="I2747" s="124">
        <f>C2747*E2747</f>
        <v>0</v>
      </c>
      <c r="J2747" s="124">
        <f>C2747*G2747</f>
        <v>0</v>
      </c>
    </row>
    <row r="2748" spans="1:10" ht="12.75">
      <c r="A2748"/>
      <c r="B2748" t="s">
        <v>4686</v>
      </c>
      <c r="C2748" s="151"/>
      <c r="D2748" t="s">
        <v>4687</v>
      </c>
      <c r="E2748" s="124">
        <v>49.99</v>
      </c>
      <c r="F2748" s="183">
        <v>0.3</v>
      </c>
      <c r="G2748" s="124">
        <v>34.99</v>
      </c>
      <c r="H2748" s="84">
        <v>4</v>
      </c>
      <c r="I2748" s="124">
        <f>C2748*E2748</f>
        <v>0</v>
      </c>
      <c r="J2748" s="124">
        <f>C2748*G2748</f>
        <v>0</v>
      </c>
    </row>
    <row r="2749" spans="1:10" s="57" customFormat="1" ht="12.75">
      <c r="A2749"/>
      <c r="B2749" t="s">
        <v>4688</v>
      </c>
      <c r="C2749" s="151"/>
      <c r="D2749" t="s">
        <v>4689</v>
      </c>
      <c r="E2749" s="124">
        <v>44.99</v>
      </c>
      <c r="F2749" s="183">
        <v>0.3</v>
      </c>
      <c r="G2749" s="124">
        <v>31.49</v>
      </c>
      <c r="H2749" s="84">
        <v>4</v>
      </c>
      <c r="I2749" s="124">
        <f>C2749*E2749</f>
        <v>0</v>
      </c>
      <c r="J2749" s="124">
        <f>C2749*G2749</f>
        <v>0</v>
      </c>
    </row>
    <row r="2750" spans="1:10" s="57" customFormat="1" ht="12.75">
      <c r="A2750" t="s">
        <v>346</v>
      </c>
      <c r="B2750"/>
      <c r="C2750" s="151"/>
      <c r="D2750"/>
      <c r="E2750" s="124"/>
      <c r="F2750" s="182"/>
      <c r="G2750" s="124"/>
      <c r="H2750"/>
      <c r="I2750" s="124"/>
      <c r="J2750" s="124"/>
    </row>
    <row r="2751" spans="1:11" s="57" customFormat="1" ht="12.75">
      <c r="A2751" s="87"/>
      <c r="B2751" s="87" t="s">
        <v>4690</v>
      </c>
      <c r="C2751" s="179"/>
      <c r="D2751" s="87" t="s">
        <v>4691</v>
      </c>
      <c r="E2751" s="130">
        <v>24.99</v>
      </c>
      <c r="F2751" s="184">
        <v>0.5</v>
      </c>
      <c r="G2751" s="130">
        <v>12.49</v>
      </c>
      <c r="H2751" s="83">
        <v>3</v>
      </c>
      <c r="I2751" s="130">
        <f>C2751*E2751</f>
        <v>0</v>
      </c>
      <c r="J2751" s="130">
        <f>C2751*G2751</f>
        <v>0</v>
      </c>
      <c r="K2751" s="88"/>
    </row>
    <row r="2752" spans="1:10" ht="12.75">
      <c r="A2752" t="s">
        <v>275</v>
      </c>
      <c r="B2752"/>
      <c r="C2752" s="151"/>
      <c r="D2752"/>
      <c r="E2752" s="124"/>
      <c r="F2752" s="182"/>
      <c r="G2752" s="124"/>
      <c r="H2752"/>
      <c r="I2752" s="124"/>
      <c r="J2752" s="124"/>
    </row>
    <row r="2753" spans="1:10" ht="12.75">
      <c r="A2753"/>
      <c r="B2753" t="s">
        <v>4692</v>
      </c>
      <c r="C2753" s="151"/>
      <c r="D2753" t="s">
        <v>4693</v>
      </c>
      <c r="E2753" s="124">
        <v>34.99</v>
      </c>
      <c r="F2753" s="183">
        <v>0.35</v>
      </c>
      <c r="G2753" s="124">
        <v>22.74</v>
      </c>
      <c r="H2753" s="84">
        <v>4</v>
      </c>
      <c r="I2753" s="124">
        <f>C2753*E2753</f>
        <v>0</v>
      </c>
      <c r="J2753" s="124">
        <f>C2753*G2753</f>
        <v>0</v>
      </c>
    </row>
    <row r="2754" spans="1:10" ht="12.75">
      <c r="A2754" t="s">
        <v>264</v>
      </c>
      <c r="B2754"/>
      <c r="C2754" s="151"/>
      <c r="D2754"/>
      <c r="E2754" s="124"/>
      <c r="F2754" s="182"/>
      <c r="G2754" s="124"/>
      <c r="H2754"/>
      <c r="I2754" s="124"/>
      <c r="J2754" s="124"/>
    </row>
    <row r="2755" spans="1:10" ht="12.75">
      <c r="A2755"/>
      <c r="B2755" t="s">
        <v>4694</v>
      </c>
      <c r="C2755" s="151"/>
      <c r="D2755" t="s">
        <v>4695</v>
      </c>
      <c r="E2755" s="124">
        <v>9.99</v>
      </c>
      <c r="F2755" s="183">
        <v>0.35</v>
      </c>
      <c r="G2755" s="124">
        <v>6.49</v>
      </c>
      <c r="H2755" s="84">
        <v>3</v>
      </c>
      <c r="I2755" s="124">
        <f>C2755*E2755</f>
        <v>0</v>
      </c>
      <c r="J2755" s="124">
        <f>C2755*G2755</f>
        <v>0</v>
      </c>
    </row>
    <row r="2756" spans="1:10" ht="12.75">
      <c r="A2756"/>
      <c r="B2756" t="s">
        <v>4696</v>
      </c>
      <c r="C2756" s="151"/>
      <c r="D2756" t="s">
        <v>4697</v>
      </c>
      <c r="E2756" s="124">
        <v>9.99</v>
      </c>
      <c r="F2756" s="183">
        <v>0.35</v>
      </c>
      <c r="G2756" s="124">
        <v>6.49</v>
      </c>
      <c r="H2756" s="84">
        <v>3</v>
      </c>
      <c r="I2756" s="124">
        <f>C2756*E2756</f>
        <v>0</v>
      </c>
      <c r="J2756" s="124">
        <f>C2756*G2756</f>
        <v>0</v>
      </c>
    </row>
    <row r="2757" spans="1:10" ht="12.75">
      <c r="A2757"/>
      <c r="B2757" t="s">
        <v>4698</v>
      </c>
      <c r="C2757" s="151"/>
      <c r="D2757" t="s">
        <v>4699</v>
      </c>
      <c r="E2757" s="124">
        <v>9.99</v>
      </c>
      <c r="F2757" s="183">
        <v>0.35</v>
      </c>
      <c r="G2757" s="124">
        <v>6.49</v>
      </c>
      <c r="H2757" s="84">
        <v>3</v>
      </c>
      <c r="I2757" s="124">
        <f>C2757*E2757</f>
        <v>0</v>
      </c>
      <c r="J2757" s="124">
        <f>C2757*G2757</f>
        <v>0</v>
      </c>
    </row>
    <row r="2758" spans="1:10" ht="12.75">
      <c r="A2758"/>
      <c r="B2758" t="s">
        <v>4700</v>
      </c>
      <c r="C2758" s="151"/>
      <c r="D2758" t="s">
        <v>4701</v>
      </c>
      <c r="E2758" s="124">
        <v>12.99</v>
      </c>
      <c r="F2758" s="183">
        <v>0.35</v>
      </c>
      <c r="G2758" s="124">
        <v>8.44</v>
      </c>
      <c r="H2758" s="84">
        <v>3</v>
      </c>
      <c r="I2758" s="124">
        <f>C2758*E2758</f>
        <v>0</v>
      </c>
      <c r="J2758" s="124">
        <f>C2758*G2758</f>
        <v>0</v>
      </c>
    </row>
    <row r="2759" spans="1:10" ht="12.75">
      <c r="A2759" t="s">
        <v>265</v>
      </c>
      <c r="B2759"/>
      <c r="C2759" s="151"/>
      <c r="D2759"/>
      <c r="E2759" s="124"/>
      <c r="F2759" s="182"/>
      <c r="G2759" s="124"/>
      <c r="H2759"/>
      <c r="I2759" s="124"/>
      <c r="J2759" s="124"/>
    </row>
    <row r="2760" spans="1:10" ht="12.75">
      <c r="A2760"/>
      <c r="B2760" t="s">
        <v>4702</v>
      </c>
      <c r="C2760" s="151"/>
      <c r="D2760" t="s">
        <v>4703</v>
      </c>
      <c r="E2760" s="124">
        <v>29.99</v>
      </c>
      <c r="F2760" s="183">
        <v>0.35</v>
      </c>
      <c r="G2760" s="124">
        <v>19.49</v>
      </c>
      <c r="H2760" s="84">
        <v>4</v>
      </c>
      <c r="I2760" s="124">
        <f>C2760*E2760</f>
        <v>0</v>
      </c>
      <c r="J2760" s="124">
        <f>C2760*G2760</f>
        <v>0</v>
      </c>
    </row>
    <row r="2761" spans="1:10" ht="12.75">
      <c r="A2761"/>
      <c r="B2761" t="s">
        <v>4704</v>
      </c>
      <c r="C2761" s="151"/>
      <c r="D2761" t="s">
        <v>4705</v>
      </c>
      <c r="E2761" s="124">
        <v>17.99</v>
      </c>
      <c r="F2761" s="183">
        <v>0.35</v>
      </c>
      <c r="G2761" s="124">
        <v>11.69</v>
      </c>
      <c r="H2761" s="84">
        <v>3</v>
      </c>
      <c r="I2761" s="124">
        <f>C2761*E2761</f>
        <v>0</v>
      </c>
      <c r="J2761" s="124">
        <f>C2761*G2761</f>
        <v>0</v>
      </c>
    </row>
    <row r="2762" spans="1:10" ht="12.75">
      <c r="A2762" t="s">
        <v>374</v>
      </c>
      <c r="B2762"/>
      <c r="C2762" s="151"/>
      <c r="D2762"/>
      <c r="E2762" s="124"/>
      <c r="F2762" s="182"/>
      <c r="G2762" s="124"/>
      <c r="H2762"/>
      <c r="I2762" s="124"/>
      <c r="J2762" s="124"/>
    </row>
    <row r="2763" spans="1:10" ht="12.75">
      <c r="A2763"/>
      <c r="B2763" t="s">
        <v>4706</v>
      </c>
      <c r="C2763" s="151"/>
      <c r="D2763" t="s">
        <v>4707</v>
      </c>
      <c r="E2763" s="124">
        <v>9.99</v>
      </c>
      <c r="F2763" s="183">
        <v>0.35</v>
      </c>
      <c r="G2763" s="124">
        <v>6.49</v>
      </c>
      <c r="H2763" s="84">
        <v>3</v>
      </c>
      <c r="I2763" s="124">
        <f>C2763*E2763</f>
        <v>0</v>
      </c>
      <c r="J2763" s="124">
        <f>C2763*G2763</f>
        <v>0</v>
      </c>
    </row>
    <row r="2764" spans="1:10" ht="12.75">
      <c r="A2764"/>
      <c r="B2764" t="s">
        <v>4708</v>
      </c>
      <c r="C2764" s="151"/>
      <c r="D2764" t="s">
        <v>4709</v>
      </c>
      <c r="E2764" s="124">
        <v>9.99</v>
      </c>
      <c r="F2764" s="183">
        <v>0.35</v>
      </c>
      <c r="G2764" s="124">
        <v>6.49</v>
      </c>
      <c r="H2764" s="84">
        <v>3</v>
      </c>
      <c r="I2764" s="124">
        <f>C2764*E2764</f>
        <v>0</v>
      </c>
      <c r="J2764" s="124">
        <f>C2764*G2764</f>
        <v>0</v>
      </c>
    </row>
    <row r="2765" spans="1:10" ht="12.75">
      <c r="A2765"/>
      <c r="B2765" t="s">
        <v>4710</v>
      </c>
      <c r="C2765" s="151"/>
      <c r="D2765" t="s">
        <v>4711</v>
      </c>
      <c r="E2765" s="124">
        <v>9.99</v>
      </c>
      <c r="F2765" s="183">
        <v>0.35</v>
      </c>
      <c r="G2765" s="124">
        <v>6.49</v>
      </c>
      <c r="H2765" s="84">
        <v>3</v>
      </c>
      <c r="I2765" s="124">
        <f>C2765*E2765</f>
        <v>0</v>
      </c>
      <c r="J2765" s="124">
        <f>C2765*G2765</f>
        <v>0</v>
      </c>
    </row>
    <row r="2766" spans="1:10" ht="12.75">
      <c r="A2766"/>
      <c r="B2766" t="s">
        <v>4712</v>
      </c>
      <c r="C2766" s="151"/>
      <c r="D2766" t="s">
        <v>4713</v>
      </c>
      <c r="E2766" s="124">
        <v>9.99</v>
      </c>
      <c r="F2766" s="183">
        <v>0.35</v>
      </c>
      <c r="G2766" s="124">
        <v>6.49</v>
      </c>
      <c r="H2766" s="84">
        <v>3</v>
      </c>
      <c r="I2766" s="124">
        <f>C2766*E2766</f>
        <v>0</v>
      </c>
      <c r="J2766" s="124">
        <f>C2766*G2766</f>
        <v>0</v>
      </c>
    </row>
    <row r="2767" spans="1:10" ht="12.75">
      <c r="A2767" t="s">
        <v>305</v>
      </c>
      <c r="B2767"/>
      <c r="C2767" s="151"/>
      <c r="D2767"/>
      <c r="E2767" s="124"/>
      <c r="F2767" s="182"/>
      <c r="G2767" s="124"/>
      <c r="H2767"/>
      <c r="I2767" s="124"/>
      <c r="J2767" s="124"/>
    </row>
    <row r="2768" spans="1:11" s="57" customFormat="1" ht="12.75">
      <c r="A2768" s="87"/>
      <c r="B2768" s="87" t="s">
        <v>4714</v>
      </c>
      <c r="C2768" s="179"/>
      <c r="D2768" s="87" t="s">
        <v>4715</v>
      </c>
      <c r="E2768" s="130">
        <v>9.99</v>
      </c>
      <c r="F2768" s="184">
        <v>0.5</v>
      </c>
      <c r="G2768" s="130">
        <v>4.99</v>
      </c>
      <c r="H2768" s="83">
        <v>3</v>
      </c>
      <c r="I2768" s="130">
        <f>C2768*E2768</f>
        <v>0</v>
      </c>
      <c r="J2768" s="130">
        <f>C2768*G2768</f>
        <v>0</v>
      </c>
      <c r="K2768" s="88"/>
    </row>
    <row r="2769" spans="1:11" s="57" customFormat="1" ht="12.75">
      <c r="A2769" s="87"/>
      <c r="B2769" s="87" t="s">
        <v>4716</v>
      </c>
      <c r="C2769" s="179"/>
      <c r="D2769" s="87" t="s">
        <v>4717</v>
      </c>
      <c r="E2769" s="130">
        <v>12.99</v>
      </c>
      <c r="F2769" s="184">
        <v>0.5</v>
      </c>
      <c r="G2769" s="130">
        <v>6.49</v>
      </c>
      <c r="H2769" s="83">
        <v>3</v>
      </c>
      <c r="I2769" s="130">
        <f>C2769*E2769</f>
        <v>0</v>
      </c>
      <c r="J2769" s="130">
        <f>C2769*G2769</f>
        <v>0</v>
      </c>
      <c r="K2769" s="88"/>
    </row>
    <row r="2770" spans="1:10" ht="12.75">
      <c r="A2770" t="s">
        <v>4718</v>
      </c>
      <c r="B2770"/>
      <c r="C2770" s="151"/>
      <c r="D2770"/>
      <c r="E2770" s="124"/>
      <c r="F2770" s="182"/>
      <c r="G2770" s="124"/>
      <c r="H2770"/>
      <c r="I2770" s="124"/>
      <c r="J2770" s="124"/>
    </row>
    <row r="2771" spans="1:10" ht="12.75">
      <c r="A2771"/>
      <c r="B2771" t="s">
        <v>4719</v>
      </c>
      <c r="C2771" s="151"/>
      <c r="D2771" t="s">
        <v>4720</v>
      </c>
      <c r="E2771" s="124">
        <v>9.99</v>
      </c>
      <c r="F2771" s="183">
        <v>0.35</v>
      </c>
      <c r="G2771" s="124">
        <v>6.49</v>
      </c>
      <c r="H2771" s="84">
        <v>3</v>
      </c>
      <c r="I2771" s="124">
        <f>C2771*E2771</f>
        <v>0</v>
      </c>
      <c r="J2771" s="124">
        <f>C2771*G2771</f>
        <v>0</v>
      </c>
    </row>
    <row r="2772" spans="1:10" ht="12.75">
      <c r="A2772"/>
      <c r="B2772" t="s">
        <v>4721</v>
      </c>
      <c r="C2772" s="151"/>
      <c r="D2772" t="s">
        <v>4722</v>
      </c>
      <c r="E2772" s="124">
        <v>9.99</v>
      </c>
      <c r="F2772" s="183">
        <v>0.35</v>
      </c>
      <c r="G2772" s="124">
        <v>6.49</v>
      </c>
      <c r="H2772" s="84">
        <v>3</v>
      </c>
      <c r="I2772" s="124">
        <f>C2772*E2772</f>
        <v>0</v>
      </c>
      <c r="J2772" s="124">
        <f>C2772*G2772</f>
        <v>0</v>
      </c>
    </row>
    <row r="2773" spans="1:10" ht="12.75">
      <c r="A2773"/>
      <c r="B2773" t="s">
        <v>4723</v>
      </c>
      <c r="C2773" s="151"/>
      <c r="D2773" t="s">
        <v>4724</v>
      </c>
      <c r="E2773" s="124">
        <v>9.99</v>
      </c>
      <c r="F2773" s="183">
        <v>0.35</v>
      </c>
      <c r="G2773" s="124">
        <v>6.49</v>
      </c>
      <c r="H2773" s="84">
        <v>3</v>
      </c>
      <c r="I2773" s="124">
        <f>C2773*E2773</f>
        <v>0</v>
      </c>
      <c r="J2773" s="124">
        <f>C2773*G2773</f>
        <v>0</v>
      </c>
    </row>
    <row r="2774" spans="1:10" ht="12.75">
      <c r="A2774"/>
      <c r="B2774" t="s">
        <v>4725</v>
      </c>
      <c r="C2774" s="151"/>
      <c r="D2774" t="s">
        <v>4726</v>
      </c>
      <c r="E2774" s="124">
        <v>9.99</v>
      </c>
      <c r="F2774" s="183">
        <v>0.35</v>
      </c>
      <c r="G2774" s="124">
        <v>6.49</v>
      </c>
      <c r="H2774" s="84">
        <v>3</v>
      </c>
      <c r="I2774" s="124">
        <f>C2774*E2774</f>
        <v>0</v>
      </c>
      <c r="J2774" s="124">
        <f>C2774*G2774</f>
        <v>0</v>
      </c>
    </row>
    <row r="2775" spans="1:10" ht="12.75">
      <c r="A2775" t="s">
        <v>4727</v>
      </c>
      <c r="B2775"/>
      <c r="C2775" s="151"/>
      <c r="D2775"/>
      <c r="E2775" s="124"/>
      <c r="F2775" s="182"/>
      <c r="G2775" s="124"/>
      <c r="H2775"/>
      <c r="I2775" s="124"/>
      <c r="J2775" s="124"/>
    </row>
    <row r="2776" spans="1:10" ht="12.75">
      <c r="A2776"/>
      <c r="B2776" t="s">
        <v>4728</v>
      </c>
      <c r="C2776" s="151"/>
      <c r="D2776" t="s">
        <v>4729</v>
      </c>
      <c r="E2776" s="124">
        <v>9.99</v>
      </c>
      <c r="F2776" s="183">
        <v>0.35</v>
      </c>
      <c r="G2776" s="124">
        <v>6.49</v>
      </c>
      <c r="H2776" s="84">
        <v>3</v>
      </c>
      <c r="I2776" s="124">
        <f aca="true" t="shared" si="254" ref="I2776:I2781">C2776*E2776</f>
        <v>0</v>
      </c>
      <c r="J2776" s="124">
        <f aca="true" t="shared" si="255" ref="J2776:J2781">C2776*G2776</f>
        <v>0</v>
      </c>
    </row>
    <row r="2777" spans="1:10" ht="12.75">
      <c r="A2777"/>
      <c r="B2777" t="s">
        <v>4730</v>
      </c>
      <c r="C2777" s="151"/>
      <c r="D2777" t="s">
        <v>4731</v>
      </c>
      <c r="E2777" s="124">
        <v>9.99</v>
      </c>
      <c r="F2777" s="183">
        <v>0.35</v>
      </c>
      <c r="G2777" s="124">
        <v>6.49</v>
      </c>
      <c r="H2777" s="84">
        <v>3</v>
      </c>
      <c r="I2777" s="124">
        <f t="shared" si="254"/>
        <v>0</v>
      </c>
      <c r="J2777" s="124">
        <f t="shared" si="255"/>
        <v>0</v>
      </c>
    </row>
    <row r="2778" spans="1:10" ht="12.75">
      <c r="A2778"/>
      <c r="B2778" t="s">
        <v>4732</v>
      </c>
      <c r="C2778" s="151"/>
      <c r="D2778" t="s">
        <v>4733</v>
      </c>
      <c r="E2778" s="124">
        <v>9.99</v>
      </c>
      <c r="F2778" s="183">
        <v>0.35</v>
      </c>
      <c r="G2778" s="124">
        <v>6.49</v>
      </c>
      <c r="H2778" s="84">
        <v>3</v>
      </c>
      <c r="I2778" s="124">
        <f t="shared" si="254"/>
        <v>0</v>
      </c>
      <c r="J2778" s="124">
        <f t="shared" si="255"/>
        <v>0</v>
      </c>
    </row>
    <row r="2779" spans="1:10" ht="12.75">
      <c r="A2779"/>
      <c r="B2779" t="s">
        <v>4734</v>
      </c>
      <c r="C2779" s="151"/>
      <c r="D2779" t="s">
        <v>4735</v>
      </c>
      <c r="E2779" s="124">
        <v>9.99</v>
      </c>
      <c r="F2779" s="183">
        <v>0.35</v>
      </c>
      <c r="G2779" s="124">
        <v>6.49</v>
      </c>
      <c r="H2779" s="84">
        <v>3</v>
      </c>
      <c r="I2779" s="124">
        <f t="shared" si="254"/>
        <v>0</v>
      </c>
      <c r="J2779" s="124">
        <f t="shared" si="255"/>
        <v>0</v>
      </c>
    </row>
    <row r="2780" spans="1:10" ht="12.75">
      <c r="A2780"/>
      <c r="B2780" t="s">
        <v>4736</v>
      </c>
      <c r="C2780" s="151"/>
      <c r="D2780" t="s">
        <v>4737</v>
      </c>
      <c r="E2780" s="124">
        <v>12.99</v>
      </c>
      <c r="F2780" s="183">
        <v>0.35</v>
      </c>
      <c r="G2780" s="124">
        <v>8.44</v>
      </c>
      <c r="H2780" s="84">
        <v>3</v>
      </c>
      <c r="I2780" s="124">
        <f t="shared" si="254"/>
        <v>0</v>
      </c>
      <c r="J2780" s="124">
        <f t="shared" si="255"/>
        <v>0</v>
      </c>
    </row>
    <row r="2781" spans="1:10" ht="12.75">
      <c r="A2781"/>
      <c r="B2781" t="s">
        <v>4738</v>
      </c>
      <c r="C2781" s="151"/>
      <c r="D2781" t="s">
        <v>4739</v>
      </c>
      <c r="E2781" s="124">
        <v>12.99</v>
      </c>
      <c r="F2781" s="183">
        <v>0.35</v>
      </c>
      <c r="G2781" s="124">
        <v>8.44</v>
      </c>
      <c r="H2781" s="84">
        <v>3</v>
      </c>
      <c r="I2781" s="124">
        <f t="shared" si="254"/>
        <v>0</v>
      </c>
      <c r="J2781" s="124">
        <f t="shared" si="255"/>
        <v>0</v>
      </c>
    </row>
    <row r="2782" spans="1:10" ht="12.75">
      <c r="A2782" t="s">
        <v>245</v>
      </c>
      <c r="B2782"/>
      <c r="C2782" s="151"/>
      <c r="D2782"/>
      <c r="E2782" s="124"/>
      <c r="F2782" s="182"/>
      <c r="G2782" s="124"/>
      <c r="H2782"/>
      <c r="I2782" s="124"/>
      <c r="J2782" s="124"/>
    </row>
    <row r="2783" spans="1:10" ht="12.75">
      <c r="A2783"/>
      <c r="B2783" t="s">
        <v>4740</v>
      </c>
      <c r="C2783" s="151"/>
      <c r="D2783" t="s">
        <v>4741</v>
      </c>
      <c r="E2783" s="124">
        <v>15</v>
      </c>
      <c r="F2783" s="183">
        <v>0.3</v>
      </c>
      <c r="G2783" s="124">
        <v>10.5</v>
      </c>
      <c r="H2783" s="84">
        <v>4</v>
      </c>
      <c r="I2783" s="124">
        <f aca="true" t="shared" si="256" ref="I2783:I2789">C2783*E2783</f>
        <v>0</v>
      </c>
      <c r="J2783" s="124">
        <f aca="true" t="shared" si="257" ref="J2783:J2789">C2783*G2783</f>
        <v>0</v>
      </c>
    </row>
    <row r="2784" spans="1:10" ht="12.75">
      <c r="A2784"/>
      <c r="B2784" t="s">
        <v>4742</v>
      </c>
      <c r="C2784" s="151"/>
      <c r="D2784" t="s">
        <v>4743</v>
      </c>
      <c r="E2784" s="124">
        <v>15</v>
      </c>
      <c r="F2784" s="183">
        <v>0.3</v>
      </c>
      <c r="G2784" s="124">
        <v>10.5</v>
      </c>
      <c r="H2784" s="84">
        <v>4</v>
      </c>
      <c r="I2784" s="124">
        <f t="shared" si="256"/>
        <v>0</v>
      </c>
      <c r="J2784" s="124">
        <f t="shared" si="257"/>
        <v>0</v>
      </c>
    </row>
    <row r="2785" spans="1:10" ht="12.75">
      <c r="A2785"/>
      <c r="B2785" t="s">
        <v>4744</v>
      </c>
      <c r="C2785" s="151"/>
      <c r="D2785" t="s">
        <v>4745</v>
      </c>
      <c r="E2785" s="124">
        <v>15</v>
      </c>
      <c r="F2785" s="183">
        <v>0.3</v>
      </c>
      <c r="G2785" s="124">
        <v>10.5</v>
      </c>
      <c r="H2785" s="84">
        <v>4</v>
      </c>
      <c r="I2785" s="124">
        <f t="shared" si="256"/>
        <v>0</v>
      </c>
      <c r="J2785" s="124">
        <f t="shared" si="257"/>
        <v>0</v>
      </c>
    </row>
    <row r="2786" spans="1:10" ht="12.75">
      <c r="A2786"/>
      <c r="B2786" t="s">
        <v>4746</v>
      </c>
      <c r="C2786" s="151"/>
      <c r="D2786" t="s">
        <v>4747</v>
      </c>
      <c r="E2786" s="124">
        <v>14</v>
      </c>
      <c r="F2786" s="183">
        <v>0.3</v>
      </c>
      <c r="G2786" s="124">
        <v>9.8</v>
      </c>
      <c r="H2786" s="84">
        <v>4</v>
      </c>
      <c r="I2786" s="124">
        <f t="shared" si="256"/>
        <v>0</v>
      </c>
      <c r="J2786" s="124">
        <f t="shared" si="257"/>
        <v>0</v>
      </c>
    </row>
    <row r="2787" spans="1:10" ht="12.75">
      <c r="A2787"/>
      <c r="B2787" t="s">
        <v>4748</v>
      </c>
      <c r="C2787" s="151"/>
      <c r="D2787" t="s">
        <v>4749</v>
      </c>
      <c r="E2787" s="124">
        <v>15</v>
      </c>
      <c r="F2787" s="183">
        <v>0.3</v>
      </c>
      <c r="G2787" s="124">
        <v>10.5</v>
      </c>
      <c r="H2787" s="84">
        <v>4</v>
      </c>
      <c r="I2787" s="124">
        <f t="shared" si="256"/>
        <v>0</v>
      </c>
      <c r="J2787" s="124">
        <f t="shared" si="257"/>
        <v>0</v>
      </c>
    </row>
    <row r="2788" spans="1:10" ht="12.75">
      <c r="A2788"/>
      <c r="B2788" t="s">
        <v>4750</v>
      </c>
      <c r="C2788" s="151"/>
      <c r="D2788" t="s">
        <v>4751</v>
      </c>
      <c r="E2788" s="124">
        <v>20</v>
      </c>
      <c r="F2788" s="183">
        <v>0.3</v>
      </c>
      <c r="G2788" s="124">
        <v>14</v>
      </c>
      <c r="H2788" s="84">
        <v>4</v>
      </c>
      <c r="I2788" s="124">
        <f t="shared" si="256"/>
        <v>0</v>
      </c>
      <c r="J2788" s="124">
        <f t="shared" si="257"/>
        <v>0</v>
      </c>
    </row>
    <row r="2789" spans="1:10" ht="12.75">
      <c r="A2789"/>
      <c r="B2789" t="s">
        <v>4752</v>
      </c>
      <c r="C2789" s="151"/>
      <c r="D2789" t="s">
        <v>4753</v>
      </c>
      <c r="E2789" s="124">
        <v>15</v>
      </c>
      <c r="F2789" s="183">
        <v>0.3</v>
      </c>
      <c r="G2789" s="124">
        <v>10.5</v>
      </c>
      <c r="H2789" s="84">
        <v>4</v>
      </c>
      <c r="I2789" s="124">
        <f t="shared" si="256"/>
        <v>0</v>
      </c>
      <c r="J2789" s="124">
        <f t="shared" si="257"/>
        <v>0</v>
      </c>
    </row>
    <row r="2790" spans="1:10" ht="12.75">
      <c r="A2790" t="s">
        <v>403</v>
      </c>
      <c r="B2790"/>
      <c r="C2790" s="151"/>
      <c r="D2790"/>
      <c r="E2790" s="124"/>
      <c r="F2790" s="182"/>
      <c r="G2790" s="124"/>
      <c r="H2790"/>
      <c r="I2790" s="124"/>
      <c r="J2790" s="124"/>
    </row>
    <row r="2791" spans="1:10" ht="12.75">
      <c r="A2791"/>
      <c r="B2791" t="s">
        <v>4754</v>
      </c>
      <c r="C2791" s="151"/>
      <c r="D2791" t="s">
        <v>4755</v>
      </c>
      <c r="E2791" s="124">
        <v>14</v>
      </c>
      <c r="F2791" s="183">
        <v>0.3</v>
      </c>
      <c r="G2791" s="124">
        <v>9.8</v>
      </c>
      <c r="H2791" s="84">
        <v>4</v>
      </c>
      <c r="I2791" s="124">
        <f aca="true" t="shared" si="258" ref="I2791:I2797">C2791*E2791</f>
        <v>0</v>
      </c>
      <c r="J2791" s="124">
        <f aca="true" t="shared" si="259" ref="J2791:J2797">C2791*G2791</f>
        <v>0</v>
      </c>
    </row>
    <row r="2792" spans="1:10" s="57" customFormat="1" ht="12.75">
      <c r="A2792"/>
      <c r="B2792" t="s">
        <v>4756</v>
      </c>
      <c r="C2792" s="151"/>
      <c r="D2792" t="s">
        <v>4757</v>
      </c>
      <c r="E2792" s="124">
        <v>15</v>
      </c>
      <c r="F2792" s="183">
        <v>0.3</v>
      </c>
      <c r="G2792" s="124">
        <v>10.5</v>
      </c>
      <c r="H2792" s="84">
        <v>4</v>
      </c>
      <c r="I2792" s="124">
        <f t="shared" si="258"/>
        <v>0</v>
      </c>
      <c r="J2792" s="124">
        <f t="shared" si="259"/>
        <v>0</v>
      </c>
    </row>
    <row r="2793" spans="1:10" ht="12.75">
      <c r="A2793"/>
      <c r="B2793" t="s">
        <v>4758</v>
      </c>
      <c r="C2793" s="151"/>
      <c r="D2793" t="s">
        <v>4759</v>
      </c>
      <c r="E2793" s="124">
        <v>14</v>
      </c>
      <c r="F2793" s="183">
        <v>0.3</v>
      </c>
      <c r="G2793" s="124">
        <v>9.8</v>
      </c>
      <c r="H2793" s="84">
        <v>4</v>
      </c>
      <c r="I2793" s="124">
        <f t="shared" si="258"/>
        <v>0</v>
      </c>
      <c r="J2793" s="124">
        <f t="shared" si="259"/>
        <v>0</v>
      </c>
    </row>
    <row r="2794" spans="1:10" ht="12.75">
      <c r="A2794"/>
      <c r="B2794" t="s">
        <v>4760</v>
      </c>
      <c r="C2794" s="151"/>
      <c r="D2794" t="s">
        <v>4761</v>
      </c>
      <c r="E2794" s="124">
        <v>15</v>
      </c>
      <c r="F2794" s="183">
        <v>0.3</v>
      </c>
      <c r="G2794" s="124">
        <v>10.5</v>
      </c>
      <c r="H2794" s="84">
        <v>4</v>
      </c>
      <c r="I2794" s="124">
        <f t="shared" si="258"/>
        <v>0</v>
      </c>
      <c r="J2794" s="124">
        <f t="shared" si="259"/>
        <v>0</v>
      </c>
    </row>
    <row r="2795" spans="1:10" ht="12.75">
      <c r="A2795"/>
      <c r="B2795" t="s">
        <v>4762</v>
      </c>
      <c r="C2795" s="151"/>
      <c r="D2795" t="s">
        <v>4763</v>
      </c>
      <c r="E2795" s="124">
        <v>15</v>
      </c>
      <c r="F2795" s="183">
        <v>0.3</v>
      </c>
      <c r="G2795" s="124">
        <v>10.5</v>
      </c>
      <c r="H2795" s="84">
        <v>4</v>
      </c>
      <c r="I2795" s="124">
        <f t="shared" si="258"/>
        <v>0</v>
      </c>
      <c r="J2795" s="124">
        <f t="shared" si="259"/>
        <v>0</v>
      </c>
    </row>
    <row r="2796" spans="1:10" s="57" customFormat="1" ht="12.75">
      <c r="A2796"/>
      <c r="B2796" t="s">
        <v>4764</v>
      </c>
      <c r="C2796" s="151"/>
      <c r="D2796" t="s">
        <v>4765</v>
      </c>
      <c r="E2796" s="124">
        <v>14</v>
      </c>
      <c r="F2796" s="183">
        <v>0.3</v>
      </c>
      <c r="G2796" s="124">
        <v>9.8</v>
      </c>
      <c r="H2796" s="84">
        <v>4</v>
      </c>
      <c r="I2796" s="124">
        <f t="shared" si="258"/>
        <v>0</v>
      </c>
      <c r="J2796" s="124">
        <f t="shared" si="259"/>
        <v>0</v>
      </c>
    </row>
    <row r="2797" spans="1:10" ht="12.75">
      <c r="A2797"/>
      <c r="B2797" t="s">
        <v>4766</v>
      </c>
      <c r="C2797" s="151"/>
      <c r="D2797" t="s">
        <v>4767</v>
      </c>
      <c r="E2797" s="124">
        <v>14</v>
      </c>
      <c r="F2797" s="183">
        <v>0.3</v>
      </c>
      <c r="G2797" s="124">
        <v>9.8</v>
      </c>
      <c r="H2797" s="84">
        <v>4</v>
      </c>
      <c r="I2797" s="124">
        <f t="shared" si="258"/>
        <v>0</v>
      </c>
      <c r="J2797" s="124">
        <f t="shared" si="259"/>
        <v>0</v>
      </c>
    </row>
    <row r="2798" spans="1:10" s="57" customFormat="1" ht="12.75">
      <c r="A2798" t="s">
        <v>258</v>
      </c>
      <c r="B2798"/>
      <c r="C2798" s="151"/>
      <c r="D2798"/>
      <c r="E2798" s="124"/>
      <c r="F2798" s="182"/>
      <c r="G2798" s="124"/>
      <c r="H2798"/>
      <c r="I2798" s="124"/>
      <c r="J2798" s="124"/>
    </row>
    <row r="2799" spans="1:10" ht="12.75">
      <c r="A2799"/>
      <c r="B2799" t="s">
        <v>4768</v>
      </c>
      <c r="C2799" s="151"/>
      <c r="D2799" t="s">
        <v>4769</v>
      </c>
      <c r="E2799" s="124">
        <v>13</v>
      </c>
      <c r="F2799" s="183">
        <v>0.3</v>
      </c>
      <c r="G2799" s="124">
        <v>9.1</v>
      </c>
      <c r="H2799" s="84">
        <v>3</v>
      </c>
      <c r="I2799" s="124">
        <f aca="true" t="shared" si="260" ref="I2799:I2804">C2799*E2799</f>
        <v>0</v>
      </c>
      <c r="J2799" s="124">
        <f aca="true" t="shared" si="261" ref="J2799:J2804">C2799*G2799</f>
        <v>0</v>
      </c>
    </row>
    <row r="2800" spans="1:10" ht="12.75">
      <c r="A2800"/>
      <c r="B2800" t="s">
        <v>4770</v>
      </c>
      <c r="C2800" s="151"/>
      <c r="D2800" t="s">
        <v>4771</v>
      </c>
      <c r="E2800" s="124">
        <v>13</v>
      </c>
      <c r="F2800" s="183">
        <v>0.3</v>
      </c>
      <c r="G2800" s="124">
        <v>9.1</v>
      </c>
      <c r="H2800" s="84">
        <v>3</v>
      </c>
      <c r="I2800" s="124">
        <f t="shared" si="260"/>
        <v>0</v>
      </c>
      <c r="J2800" s="124">
        <f t="shared" si="261"/>
        <v>0</v>
      </c>
    </row>
    <row r="2801" spans="1:10" s="57" customFormat="1" ht="12.75">
      <c r="A2801"/>
      <c r="B2801" t="s">
        <v>4772</v>
      </c>
      <c r="C2801" s="151"/>
      <c r="D2801" t="s">
        <v>4773</v>
      </c>
      <c r="E2801" s="124">
        <v>13</v>
      </c>
      <c r="F2801" s="183">
        <v>0.3</v>
      </c>
      <c r="G2801" s="124">
        <v>9.1</v>
      </c>
      <c r="H2801" s="84">
        <v>3</v>
      </c>
      <c r="I2801" s="124">
        <f t="shared" si="260"/>
        <v>0</v>
      </c>
      <c r="J2801" s="124">
        <f t="shared" si="261"/>
        <v>0</v>
      </c>
    </row>
    <row r="2802" spans="1:10" ht="12.75">
      <c r="A2802"/>
      <c r="B2802" t="s">
        <v>4774</v>
      </c>
      <c r="C2802" s="151"/>
      <c r="D2802" t="s">
        <v>4775</v>
      </c>
      <c r="E2802" s="124">
        <v>13</v>
      </c>
      <c r="F2802" s="183">
        <v>0.3</v>
      </c>
      <c r="G2802" s="124">
        <v>9.1</v>
      </c>
      <c r="H2802" s="84">
        <v>3</v>
      </c>
      <c r="I2802" s="124">
        <f t="shared" si="260"/>
        <v>0</v>
      </c>
      <c r="J2802" s="124">
        <f t="shared" si="261"/>
        <v>0</v>
      </c>
    </row>
    <row r="2803" spans="1:10" ht="12.75">
      <c r="A2803"/>
      <c r="B2803" t="s">
        <v>4776</v>
      </c>
      <c r="C2803" s="151"/>
      <c r="D2803" t="s">
        <v>4777</v>
      </c>
      <c r="E2803" s="124">
        <v>13</v>
      </c>
      <c r="F2803" s="183">
        <v>0.3</v>
      </c>
      <c r="G2803" s="124">
        <v>9.1</v>
      </c>
      <c r="H2803" s="84">
        <v>3</v>
      </c>
      <c r="I2803" s="124">
        <f t="shared" si="260"/>
        <v>0</v>
      </c>
      <c r="J2803" s="124">
        <f t="shared" si="261"/>
        <v>0</v>
      </c>
    </row>
    <row r="2804" spans="1:10" ht="12.75">
      <c r="A2804"/>
      <c r="B2804" t="s">
        <v>4778</v>
      </c>
      <c r="C2804" s="151"/>
      <c r="D2804" t="s">
        <v>4779</v>
      </c>
      <c r="E2804" s="124">
        <v>13</v>
      </c>
      <c r="F2804" s="183">
        <v>0.3</v>
      </c>
      <c r="G2804" s="124">
        <v>9.1</v>
      </c>
      <c r="H2804" s="84">
        <v>3</v>
      </c>
      <c r="I2804" s="124">
        <f t="shared" si="260"/>
        <v>0</v>
      </c>
      <c r="J2804" s="124">
        <f t="shared" si="261"/>
        <v>0</v>
      </c>
    </row>
    <row r="2805" spans="1:10" ht="12.75">
      <c r="A2805" t="s">
        <v>457</v>
      </c>
      <c r="B2805"/>
      <c r="C2805" s="151"/>
      <c r="D2805"/>
      <c r="E2805" s="124"/>
      <c r="F2805" s="182"/>
      <c r="G2805" s="124"/>
      <c r="H2805"/>
      <c r="I2805" s="124"/>
      <c r="J2805" s="124"/>
    </row>
    <row r="2806" spans="1:10" ht="12.75">
      <c r="A2806"/>
      <c r="B2806" t="s">
        <v>4780</v>
      </c>
      <c r="C2806" s="151"/>
      <c r="D2806" t="s">
        <v>4781</v>
      </c>
      <c r="E2806" s="124">
        <v>13</v>
      </c>
      <c r="F2806" s="183">
        <v>0.3</v>
      </c>
      <c r="G2806" s="124">
        <v>9.1</v>
      </c>
      <c r="H2806" s="84">
        <v>3</v>
      </c>
      <c r="I2806" s="124">
        <f aca="true" t="shared" si="262" ref="I2806:I2811">C2806*E2806</f>
        <v>0</v>
      </c>
      <c r="J2806" s="124">
        <f aca="true" t="shared" si="263" ref="J2806:J2811">C2806*G2806</f>
        <v>0</v>
      </c>
    </row>
    <row r="2807" spans="1:10" ht="12.75">
      <c r="A2807"/>
      <c r="B2807" t="s">
        <v>4782</v>
      </c>
      <c r="C2807" s="151"/>
      <c r="D2807" t="s">
        <v>4783</v>
      </c>
      <c r="E2807" s="124">
        <v>13</v>
      </c>
      <c r="F2807" s="183">
        <v>0.3</v>
      </c>
      <c r="G2807" s="124">
        <v>9.1</v>
      </c>
      <c r="H2807" s="84">
        <v>3</v>
      </c>
      <c r="I2807" s="124">
        <f t="shared" si="262"/>
        <v>0</v>
      </c>
      <c r="J2807" s="124">
        <f t="shared" si="263"/>
        <v>0</v>
      </c>
    </row>
    <row r="2808" spans="1:10" ht="12.75">
      <c r="A2808"/>
      <c r="B2808" t="s">
        <v>4784</v>
      </c>
      <c r="C2808" s="151"/>
      <c r="D2808" t="s">
        <v>4785</v>
      </c>
      <c r="E2808" s="124">
        <v>13</v>
      </c>
      <c r="F2808" s="183">
        <v>0.3</v>
      </c>
      <c r="G2808" s="124">
        <v>9.1</v>
      </c>
      <c r="H2808" s="84">
        <v>3</v>
      </c>
      <c r="I2808" s="124">
        <f t="shared" si="262"/>
        <v>0</v>
      </c>
      <c r="J2808" s="124">
        <f t="shared" si="263"/>
        <v>0</v>
      </c>
    </row>
    <row r="2809" spans="1:10" ht="12.75">
      <c r="A2809"/>
      <c r="B2809" t="s">
        <v>4786</v>
      </c>
      <c r="C2809" s="151"/>
      <c r="D2809" t="s">
        <v>4787</v>
      </c>
      <c r="E2809" s="124">
        <v>13</v>
      </c>
      <c r="F2809" s="183">
        <v>0.3</v>
      </c>
      <c r="G2809" s="124">
        <v>9.1</v>
      </c>
      <c r="H2809" s="84">
        <v>3</v>
      </c>
      <c r="I2809" s="124">
        <f t="shared" si="262"/>
        <v>0</v>
      </c>
      <c r="J2809" s="124">
        <f t="shared" si="263"/>
        <v>0</v>
      </c>
    </row>
    <row r="2810" spans="1:10" ht="12.75">
      <c r="A2810"/>
      <c r="B2810" t="s">
        <v>4788</v>
      </c>
      <c r="C2810" s="151"/>
      <c r="D2810" t="s">
        <v>4789</v>
      </c>
      <c r="E2810" s="124">
        <v>13</v>
      </c>
      <c r="F2810" s="183">
        <v>0.3</v>
      </c>
      <c r="G2810" s="124">
        <v>9.1</v>
      </c>
      <c r="H2810" s="84">
        <v>3</v>
      </c>
      <c r="I2810" s="124">
        <f t="shared" si="262"/>
        <v>0</v>
      </c>
      <c r="J2810" s="124">
        <f t="shared" si="263"/>
        <v>0</v>
      </c>
    </row>
    <row r="2811" spans="1:10" ht="12.75">
      <c r="A2811"/>
      <c r="B2811" t="s">
        <v>4790</v>
      </c>
      <c r="C2811" s="151"/>
      <c r="D2811" t="s">
        <v>4791</v>
      </c>
      <c r="E2811" s="124">
        <v>20</v>
      </c>
      <c r="F2811" s="183">
        <v>0.3</v>
      </c>
      <c r="G2811" s="124">
        <v>14</v>
      </c>
      <c r="H2811" s="84">
        <v>3</v>
      </c>
      <c r="I2811" s="124">
        <f t="shared" si="262"/>
        <v>0</v>
      </c>
      <c r="J2811" s="124">
        <f t="shared" si="263"/>
        <v>0</v>
      </c>
    </row>
    <row r="2812" spans="1:10" ht="12.75">
      <c r="A2812" t="s">
        <v>240</v>
      </c>
      <c r="B2812"/>
      <c r="C2812" s="151"/>
      <c r="D2812"/>
      <c r="E2812" s="124"/>
      <c r="F2812" s="182"/>
      <c r="G2812" s="124"/>
      <c r="H2812"/>
      <c r="I2812" s="124"/>
      <c r="J2812" s="124"/>
    </row>
    <row r="2813" spans="1:10" s="57" customFormat="1" ht="12.75">
      <c r="A2813"/>
      <c r="B2813" t="s">
        <v>4792</v>
      </c>
      <c r="C2813" s="151"/>
      <c r="D2813" t="s">
        <v>4793</v>
      </c>
      <c r="E2813" s="124">
        <v>13</v>
      </c>
      <c r="F2813" s="183">
        <v>0.3</v>
      </c>
      <c r="G2813" s="124">
        <v>9.1</v>
      </c>
      <c r="H2813" s="84">
        <v>3</v>
      </c>
      <c r="I2813" s="124">
        <f aca="true" t="shared" si="264" ref="I2813:I2818">C2813*E2813</f>
        <v>0</v>
      </c>
      <c r="J2813" s="124">
        <f aca="true" t="shared" si="265" ref="J2813:J2818">C2813*G2813</f>
        <v>0</v>
      </c>
    </row>
    <row r="2814" spans="1:10" s="57" customFormat="1" ht="12.75">
      <c r="A2814"/>
      <c r="B2814" t="s">
        <v>4794</v>
      </c>
      <c r="C2814" s="151"/>
      <c r="D2814" t="s">
        <v>4795</v>
      </c>
      <c r="E2814" s="124">
        <v>13</v>
      </c>
      <c r="F2814" s="183">
        <v>0.3</v>
      </c>
      <c r="G2814" s="124">
        <v>9.1</v>
      </c>
      <c r="H2814" s="84">
        <v>3</v>
      </c>
      <c r="I2814" s="124">
        <f t="shared" si="264"/>
        <v>0</v>
      </c>
      <c r="J2814" s="124">
        <f t="shared" si="265"/>
        <v>0</v>
      </c>
    </row>
    <row r="2815" spans="1:10" ht="12.75">
      <c r="A2815"/>
      <c r="B2815" t="s">
        <v>4796</v>
      </c>
      <c r="C2815" s="151"/>
      <c r="D2815" t="s">
        <v>4797</v>
      </c>
      <c r="E2815" s="124">
        <v>13</v>
      </c>
      <c r="F2815" s="183">
        <v>0.3</v>
      </c>
      <c r="G2815" s="124">
        <v>9.1</v>
      </c>
      <c r="H2815" s="84">
        <v>3</v>
      </c>
      <c r="I2815" s="124">
        <f t="shared" si="264"/>
        <v>0</v>
      </c>
      <c r="J2815" s="124">
        <f t="shared" si="265"/>
        <v>0</v>
      </c>
    </row>
    <row r="2816" spans="1:10" ht="12.75">
      <c r="A2816"/>
      <c r="B2816" t="s">
        <v>4798</v>
      </c>
      <c r="C2816" s="151"/>
      <c r="D2816" t="s">
        <v>4799</v>
      </c>
      <c r="E2816" s="124">
        <v>22</v>
      </c>
      <c r="F2816" s="183">
        <v>0.3</v>
      </c>
      <c r="G2816" s="124">
        <v>15.4</v>
      </c>
      <c r="H2816" s="84">
        <v>3</v>
      </c>
      <c r="I2816" s="124">
        <f t="shared" si="264"/>
        <v>0</v>
      </c>
      <c r="J2816" s="124">
        <f t="shared" si="265"/>
        <v>0</v>
      </c>
    </row>
    <row r="2817" spans="1:10" ht="12.75">
      <c r="A2817"/>
      <c r="B2817" t="s">
        <v>4800</v>
      </c>
      <c r="C2817" s="151"/>
      <c r="D2817" t="s">
        <v>4801</v>
      </c>
      <c r="E2817" s="124">
        <v>15</v>
      </c>
      <c r="F2817" s="183">
        <v>0.3</v>
      </c>
      <c r="G2817" s="124">
        <v>10.5</v>
      </c>
      <c r="H2817" s="84">
        <v>3</v>
      </c>
      <c r="I2817" s="124">
        <f t="shared" si="264"/>
        <v>0</v>
      </c>
      <c r="J2817" s="124">
        <f t="shared" si="265"/>
        <v>0</v>
      </c>
    </row>
    <row r="2818" spans="1:10" s="57" customFormat="1" ht="12.75">
      <c r="A2818"/>
      <c r="B2818" t="s">
        <v>4802</v>
      </c>
      <c r="C2818" s="151"/>
      <c r="D2818" t="s">
        <v>4803</v>
      </c>
      <c r="E2818" s="124">
        <v>15</v>
      </c>
      <c r="F2818" s="183">
        <v>0.3</v>
      </c>
      <c r="G2818" s="124">
        <v>10.5</v>
      </c>
      <c r="H2818" s="84">
        <v>3</v>
      </c>
      <c r="I2818" s="124">
        <f t="shared" si="264"/>
        <v>0</v>
      </c>
      <c r="J2818" s="124">
        <f t="shared" si="265"/>
        <v>0</v>
      </c>
    </row>
    <row r="2819" spans="1:10" ht="12.75">
      <c r="A2819" t="s">
        <v>323</v>
      </c>
      <c r="B2819"/>
      <c r="C2819" s="151"/>
      <c r="D2819"/>
      <c r="E2819" s="124"/>
      <c r="F2819" s="182"/>
      <c r="G2819" s="124"/>
      <c r="H2819"/>
      <c r="I2819" s="124"/>
      <c r="J2819" s="124"/>
    </row>
    <row r="2820" spans="1:10" s="57" customFormat="1" ht="12.75">
      <c r="A2820"/>
      <c r="B2820" t="s">
        <v>4804</v>
      </c>
      <c r="C2820" s="151"/>
      <c r="D2820" t="s">
        <v>4805</v>
      </c>
      <c r="E2820" s="124">
        <v>13</v>
      </c>
      <c r="F2820" s="183">
        <v>0.3</v>
      </c>
      <c r="G2820" s="124">
        <v>9.1</v>
      </c>
      <c r="H2820" s="84">
        <v>3</v>
      </c>
      <c r="I2820" s="124">
        <f>C2820*E2820</f>
        <v>0</v>
      </c>
      <c r="J2820" s="124">
        <f>C2820*G2820</f>
        <v>0</v>
      </c>
    </row>
    <row r="2821" spans="1:10" s="57" customFormat="1" ht="12.75">
      <c r="A2821"/>
      <c r="B2821" t="s">
        <v>4806</v>
      </c>
      <c r="C2821" s="151"/>
      <c r="D2821" t="s">
        <v>4807</v>
      </c>
      <c r="E2821" s="124">
        <v>13</v>
      </c>
      <c r="F2821" s="183">
        <v>0.3</v>
      </c>
      <c r="G2821" s="124">
        <v>9.1</v>
      </c>
      <c r="H2821" s="84">
        <v>3</v>
      </c>
      <c r="I2821" s="124">
        <f>C2821*E2821</f>
        <v>0</v>
      </c>
      <c r="J2821" s="124">
        <f>C2821*G2821</f>
        <v>0</v>
      </c>
    </row>
    <row r="2822" spans="1:10" ht="12.75">
      <c r="A2822"/>
      <c r="B2822" t="s">
        <v>4808</v>
      </c>
      <c r="C2822" s="151"/>
      <c r="D2822" t="s">
        <v>4809</v>
      </c>
      <c r="E2822" s="124">
        <v>13</v>
      </c>
      <c r="F2822" s="183">
        <v>0.3</v>
      </c>
      <c r="G2822" s="124">
        <v>9.1</v>
      </c>
      <c r="H2822" s="84">
        <v>3</v>
      </c>
      <c r="I2822" s="124">
        <f>C2822*E2822</f>
        <v>0</v>
      </c>
      <c r="J2822" s="124">
        <f>C2822*G2822</f>
        <v>0</v>
      </c>
    </row>
    <row r="2823" spans="1:10" ht="12.75">
      <c r="A2823"/>
      <c r="B2823" t="s">
        <v>4810</v>
      </c>
      <c r="C2823" s="151"/>
      <c r="D2823" t="s">
        <v>4811</v>
      </c>
      <c r="E2823" s="124">
        <v>24</v>
      </c>
      <c r="F2823" s="183">
        <v>0.3</v>
      </c>
      <c r="G2823" s="124">
        <v>16.8</v>
      </c>
      <c r="H2823" s="84">
        <v>3</v>
      </c>
      <c r="I2823" s="124">
        <f>C2823*E2823</f>
        <v>0</v>
      </c>
      <c r="J2823" s="124">
        <f>C2823*G2823</f>
        <v>0</v>
      </c>
    </row>
    <row r="2824" spans="1:10" ht="12.75">
      <c r="A2824"/>
      <c r="B2824" t="s">
        <v>4812</v>
      </c>
      <c r="C2824" s="151"/>
      <c r="D2824" t="s">
        <v>4813</v>
      </c>
      <c r="E2824" s="124">
        <v>12</v>
      </c>
      <c r="F2824" s="183">
        <v>0.3</v>
      </c>
      <c r="G2824" s="124">
        <v>8.4</v>
      </c>
      <c r="H2824" s="84">
        <v>3</v>
      </c>
      <c r="I2824" s="124">
        <f>C2824*E2824</f>
        <v>0</v>
      </c>
      <c r="J2824" s="124">
        <f>C2824*G2824</f>
        <v>0</v>
      </c>
    </row>
    <row r="2825" spans="1:10" s="57" customFormat="1" ht="12.75">
      <c r="A2825" t="s">
        <v>226</v>
      </c>
      <c r="B2825"/>
      <c r="C2825" s="151"/>
      <c r="D2825"/>
      <c r="E2825" s="124"/>
      <c r="F2825" s="182"/>
      <c r="G2825" s="124"/>
      <c r="H2825"/>
      <c r="I2825" s="124"/>
      <c r="J2825" s="124"/>
    </row>
    <row r="2826" spans="1:10" s="57" customFormat="1" ht="12.75">
      <c r="A2826"/>
      <c r="B2826" t="s">
        <v>4814</v>
      </c>
      <c r="C2826" s="151"/>
      <c r="D2826" t="s">
        <v>4815</v>
      </c>
      <c r="E2826" s="124">
        <v>13.95</v>
      </c>
      <c r="F2826" s="183">
        <v>0.3</v>
      </c>
      <c r="G2826" s="124">
        <v>9.77</v>
      </c>
      <c r="H2826" s="84">
        <v>3</v>
      </c>
      <c r="I2826" s="124">
        <f aca="true" t="shared" si="266" ref="I2826:I2834">C2826*E2826</f>
        <v>0</v>
      </c>
      <c r="J2826" s="124">
        <f aca="true" t="shared" si="267" ref="J2826:J2834">C2826*G2826</f>
        <v>0</v>
      </c>
    </row>
    <row r="2827" spans="1:10" ht="12.75">
      <c r="A2827"/>
      <c r="B2827" t="s">
        <v>4816</v>
      </c>
      <c r="C2827" s="151"/>
      <c r="D2827" t="s">
        <v>4817</v>
      </c>
      <c r="E2827" s="124">
        <v>12.95</v>
      </c>
      <c r="F2827" s="183">
        <v>0.3</v>
      </c>
      <c r="G2827" s="124">
        <v>9.07</v>
      </c>
      <c r="H2827" s="84">
        <v>3</v>
      </c>
      <c r="I2827" s="124">
        <f t="shared" si="266"/>
        <v>0</v>
      </c>
      <c r="J2827" s="124">
        <f t="shared" si="267"/>
        <v>0</v>
      </c>
    </row>
    <row r="2828" spans="1:10" ht="12.75">
      <c r="A2828"/>
      <c r="B2828" t="s">
        <v>4818</v>
      </c>
      <c r="C2828" s="151"/>
      <c r="D2828" t="s">
        <v>4819</v>
      </c>
      <c r="E2828" s="124">
        <v>16.95</v>
      </c>
      <c r="F2828" s="183">
        <v>0.3</v>
      </c>
      <c r="G2828" s="124">
        <v>11.87</v>
      </c>
      <c r="H2828" s="84">
        <v>3</v>
      </c>
      <c r="I2828" s="124">
        <f t="shared" si="266"/>
        <v>0</v>
      </c>
      <c r="J2828" s="124">
        <f t="shared" si="267"/>
        <v>0</v>
      </c>
    </row>
    <row r="2829" spans="1:10" ht="12.75">
      <c r="A2829"/>
      <c r="B2829" t="s">
        <v>4820</v>
      </c>
      <c r="C2829" s="151"/>
      <c r="D2829" t="s">
        <v>4821</v>
      </c>
      <c r="E2829" s="124">
        <v>19.95</v>
      </c>
      <c r="F2829" s="183">
        <v>0.3</v>
      </c>
      <c r="G2829" s="124">
        <v>13.97</v>
      </c>
      <c r="H2829" s="84">
        <v>3</v>
      </c>
      <c r="I2829" s="124">
        <f t="shared" si="266"/>
        <v>0</v>
      </c>
      <c r="J2829" s="124">
        <f t="shared" si="267"/>
        <v>0</v>
      </c>
    </row>
    <row r="2830" spans="1:10" ht="12.75">
      <c r="A2830"/>
      <c r="B2830" t="s">
        <v>4822</v>
      </c>
      <c r="C2830" s="151"/>
      <c r="D2830" t="s">
        <v>4823</v>
      </c>
      <c r="E2830" s="124">
        <v>19.95</v>
      </c>
      <c r="F2830" s="183">
        <v>0.3</v>
      </c>
      <c r="G2830" s="124">
        <v>13.97</v>
      </c>
      <c r="H2830" s="84">
        <v>3</v>
      </c>
      <c r="I2830" s="124">
        <f t="shared" si="266"/>
        <v>0</v>
      </c>
      <c r="J2830" s="124">
        <f t="shared" si="267"/>
        <v>0</v>
      </c>
    </row>
    <row r="2831" spans="1:10" s="57" customFormat="1" ht="12.75">
      <c r="A2831"/>
      <c r="B2831" t="s">
        <v>4824</v>
      </c>
      <c r="C2831" s="151"/>
      <c r="D2831" t="s">
        <v>4825</v>
      </c>
      <c r="E2831" s="124">
        <v>39.95</v>
      </c>
      <c r="F2831" s="183">
        <v>0.3</v>
      </c>
      <c r="G2831" s="124">
        <v>27.97</v>
      </c>
      <c r="H2831" s="84">
        <v>4</v>
      </c>
      <c r="I2831" s="124">
        <f t="shared" si="266"/>
        <v>0</v>
      </c>
      <c r="J2831" s="124">
        <f t="shared" si="267"/>
        <v>0</v>
      </c>
    </row>
    <row r="2832" spans="1:10" ht="12.75">
      <c r="A2832"/>
      <c r="B2832" t="s">
        <v>4826</v>
      </c>
      <c r="C2832" s="151"/>
      <c r="D2832" t="s">
        <v>4827</v>
      </c>
      <c r="E2832" s="124">
        <v>16.99</v>
      </c>
      <c r="F2832" s="183">
        <v>0.25</v>
      </c>
      <c r="G2832" s="124">
        <v>12.74</v>
      </c>
      <c r="H2832" s="84">
        <v>3</v>
      </c>
      <c r="I2832" s="124">
        <f t="shared" si="266"/>
        <v>0</v>
      </c>
      <c r="J2832" s="124">
        <f t="shared" si="267"/>
        <v>0</v>
      </c>
    </row>
    <row r="2833" spans="1:10" ht="12.75">
      <c r="A2833"/>
      <c r="B2833" t="s">
        <v>4828</v>
      </c>
      <c r="C2833" s="151"/>
      <c r="D2833" t="s">
        <v>4829</v>
      </c>
      <c r="E2833" s="124">
        <v>14.99</v>
      </c>
      <c r="F2833" s="183">
        <v>0.3</v>
      </c>
      <c r="G2833" s="124">
        <v>10.49</v>
      </c>
      <c r="H2833" s="84">
        <v>4</v>
      </c>
      <c r="I2833" s="124">
        <f t="shared" si="266"/>
        <v>0</v>
      </c>
      <c r="J2833" s="124">
        <f t="shared" si="267"/>
        <v>0</v>
      </c>
    </row>
    <row r="2834" spans="1:10" ht="12.75">
      <c r="A2834"/>
      <c r="B2834" t="s">
        <v>4830</v>
      </c>
      <c r="C2834" s="151"/>
      <c r="D2834" t="s">
        <v>4831</v>
      </c>
      <c r="E2834" s="124">
        <v>14.99</v>
      </c>
      <c r="F2834" s="183">
        <v>0.3</v>
      </c>
      <c r="G2834" s="124">
        <v>10.49</v>
      </c>
      <c r="H2834" s="84">
        <v>4</v>
      </c>
      <c r="I2834" s="124">
        <f t="shared" si="266"/>
        <v>0</v>
      </c>
      <c r="J2834" s="124">
        <f t="shared" si="267"/>
        <v>0</v>
      </c>
    </row>
    <row r="2835" spans="1:10" ht="12.75">
      <c r="A2835" t="s">
        <v>290</v>
      </c>
      <c r="B2835"/>
      <c r="C2835" s="151"/>
      <c r="D2835"/>
      <c r="E2835" s="124"/>
      <c r="F2835" s="182"/>
      <c r="G2835" s="124"/>
      <c r="H2835"/>
      <c r="I2835" s="124"/>
      <c r="J2835" s="124"/>
    </row>
    <row r="2836" spans="1:10" s="57" customFormat="1" ht="12.75">
      <c r="A2836"/>
      <c r="B2836" t="s">
        <v>4832</v>
      </c>
      <c r="C2836" s="151"/>
      <c r="D2836" t="s">
        <v>4833</v>
      </c>
      <c r="E2836" s="124">
        <v>14.99</v>
      </c>
      <c r="F2836" s="183">
        <v>0.3</v>
      </c>
      <c r="G2836" s="124">
        <v>10.49</v>
      </c>
      <c r="H2836" s="84">
        <v>4</v>
      </c>
      <c r="I2836" s="124">
        <f aca="true" t="shared" si="268" ref="I2836:I2843">C2836*E2836</f>
        <v>0</v>
      </c>
      <c r="J2836" s="124">
        <f aca="true" t="shared" si="269" ref="J2836:J2843">C2836*G2836</f>
        <v>0</v>
      </c>
    </row>
    <row r="2837" spans="1:10" ht="12.75">
      <c r="A2837"/>
      <c r="B2837" t="s">
        <v>4834</v>
      </c>
      <c r="C2837" s="151"/>
      <c r="D2837" t="s">
        <v>4835</v>
      </c>
      <c r="E2837" s="124">
        <v>14.99</v>
      </c>
      <c r="F2837" s="183">
        <v>0.3</v>
      </c>
      <c r="G2837" s="124">
        <v>10.49</v>
      </c>
      <c r="H2837" s="84">
        <v>4</v>
      </c>
      <c r="I2837" s="124">
        <f t="shared" si="268"/>
        <v>0</v>
      </c>
      <c r="J2837" s="124">
        <f t="shared" si="269"/>
        <v>0</v>
      </c>
    </row>
    <row r="2838" spans="1:10" s="57" customFormat="1" ht="12.75">
      <c r="A2838"/>
      <c r="B2838" t="s">
        <v>4836</v>
      </c>
      <c r="C2838" s="151"/>
      <c r="D2838" t="s">
        <v>4837</v>
      </c>
      <c r="E2838" s="124">
        <v>10.99</v>
      </c>
      <c r="F2838" s="183">
        <v>0.3</v>
      </c>
      <c r="G2838" s="124">
        <v>7.69</v>
      </c>
      <c r="H2838" s="84">
        <v>3</v>
      </c>
      <c r="I2838" s="124">
        <f t="shared" si="268"/>
        <v>0</v>
      </c>
      <c r="J2838" s="124">
        <f t="shared" si="269"/>
        <v>0</v>
      </c>
    </row>
    <row r="2839" spans="1:10" s="57" customFormat="1" ht="12.75">
      <c r="A2839"/>
      <c r="B2839" t="s">
        <v>4838</v>
      </c>
      <c r="C2839" s="151"/>
      <c r="D2839" t="s">
        <v>4839</v>
      </c>
      <c r="E2839" s="124">
        <v>10.99</v>
      </c>
      <c r="F2839" s="183">
        <v>0.3</v>
      </c>
      <c r="G2839" s="124">
        <v>7.69</v>
      </c>
      <c r="H2839" s="84">
        <v>3</v>
      </c>
      <c r="I2839" s="124">
        <f t="shared" si="268"/>
        <v>0</v>
      </c>
      <c r="J2839" s="124">
        <f t="shared" si="269"/>
        <v>0</v>
      </c>
    </row>
    <row r="2840" spans="1:10" ht="12.75">
      <c r="A2840"/>
      <c r="B2840" t="s">
        <v>4840</v>
      </c>
      <c r="C2840" s="151"/>
      <c r="D2840" t="s">
        <v>4841</v>
      </c>
      <c r="E2840" s="124">
        <v>10.99</v>
      </c>
      <c r="F2840" s="183">
        <v>0.3</v>
      </c>
      <c r="G2840" s="124">
        <v>7.69</v>
      </c>
      <c r="H2840" s="84">
        <v>3</v>
      </c>
      <c r="I2840" s="124">
        <f t="shared" si="268"/>
        <v>0</v>
      </c>
      <c r="J2840" s="124">
        <f t="shared" si="269"/>
        <v>0</v>
      </c>
    </row>
    <row r="2841" spans="1:10" ht="12.75">
      <c r="A2841"/>
      <c r="B2841" t="s">
        <v>4842</v>
      </c>
      <c r="C2841" s="151"/>
      <c r="D2841" t="s">
        <v>4843</v>
      </c>
      <c r="E2841" s="124">
        <v>10.99</v>
      </c>
      <c r="F2841" s="183">
        <v>0.3</v>
      </c>
      <c r="G2841" s="124">
        <v>7.69</v>
      </c>
      <c r="H2841" s="84">
        <v>3</v>
      </c>
      <c r="I2841" s="124">
        <f t="shared" si="268"/>
        <v>0</v>
      </c>
      <c r="J2841" s="124">
        <f t="shared" si="269"/>
        <v>0</v>
      </c>
    </row>
    <row r="2842" spans="1:10" ht="12.75">
      <c r="A2842"/>
      <c r="B2842" t="s">
        <v>4844</v>
      </c>
      <c r="C2842" s="151"/>
      <c r="D2842" t="s">
        <v>4845</v>
      </c>
      <c r="E2842" s="124">
        <v>12.99</v>
      </c>
      <c r="F2842" s="183">
        <v>0.3</v>
      </c>
      <c r="G2842" s="124">
        <v>9.09</v>
      </c>
      <c r="H2842" s="84">
        <v>3</v>
      </c>
      <c r="I2842" s="124">
        <f t="shared" si="268"/>
        <v>0</v>
      </c>
      <c r="J2842" s="124">
        <f t="shared" si="269"/>
        <v>0</v>
      </c>
    </row>
    <row r="2843" spans="1:10" ht="12.75">
      <c r="A2843"/>
      <c r="B2843" t="s">
        <v>4846</v>
      </c>
      <c r="C2843" s="151"/>
      <c r="D2843" t="s">
        <v>4847</v>
      </c>
      <c r="E2843" s="124">
        <v>10.99</v>
      </c>
      <c r="F2843" s="183">
        <v>0.3</v>
      </c>
      <c r="G2843" s="124">
        <v>7.69</v>
      </c>
      <c r="H2843" s="84">
        <v>3</v>
      </c>
      <c r="I2843" s="124">
        <f t="shared" si="268"/>
        <v>0</v>
      </c>
      <c r="J2843" s="124">
        <f t="shared" si="269"/>
        <v>0</v>
      </c>
    </row>
    <row r="2844" spans="1:10" ht="12.75">
      <c r="A2844" t="s">
        <v>456</v>
      </c>
      <c r="B2844"/>
      <c r="C2844" s="151"/>
      <c r="D2844"/>
      <c r="E2844" s="124"/>
      <c r="F2844" s="182"/>
      <c r="G2844" s="124"/>
      <c r="H2844"/>
      <c r="I2844" s="124"/>
      <c r="J2844" s="124"/>
    </row>
    <row r="2845" spans="1:10" ht="12.75">
      <c r="A2845"/>
      <c r="B2845" t="s">
        <v>4848</v>
      </c>
      <c r="C2845" s="151"/>
      <c r="D2845" t="s">
        <v>4849</v>
      </c>
      <c r="E2845" s="124">
        <v>120.89</v>
      </c>
      <c r="F2845" s="183">
        <v>0.3</v>
      </c>
      <c r="G2845" s="124">
        <v>84.62</v>
      </c>
      <c r="H2845" s="84">
        <v>3</v>
      </c>
      <c r="I2845" s="124">
        <f aca="true" t="shared" si="270" ref="I2845:I2852">C2845*E2845</f>
        <v>0</v>
      </c>
      <c r="J2845" s="124">
        <f aca="true" t="shared" si="271" ref="J2845:J2852">C2845*G2845</f>
        <v>0</v>
      </c>
    </row>
    <row r="2846" spans="1:10" ht="12.75">
      <c r="A2846"/>
      <c r="B2846" t="s">
        <v>4850</v>
      </c>
      <c r="C2846" s="151"/>
      <c r="D2846" t="s">
        <v>4851</v>
      </c>
      <c r="E2846" s="124">
        <v>10.99</v>
      </c>
      <c r="F2846" s="183">
        <v>0.3</v>
      </c>
      <c r="G2846" s="124">
        <v>7.69</v>
      </c>
      <c r="H2846" s="84">
        <v>3</v>
      </c>
      <c r="I2846" s="124">
        <f t="shared" si="270"/>
        <v>0</v>
      </c>
      <c r="J2846" s="124">
        <f t="shared" si="271"/>
        <v>0</v>
      </c>
    </row>
    <row r="2847" spans="1:10" s="57" customFormat="1" ht="12.75">
      <c r="A2847"/>
      <c r="B2847" t="s">
        <v>4852</v>
      </c>
      <c r="C2847" s="151"/>
      <c r="D2847" t="s">
        <v>4853</v>
      </c>
      <c r="E2847" s="124">
        <v>12.99</v>
      </c>
      <c r="F2847" s="183">
        <v>0.3</v>
      </c>
      <c r="G2847" s="124">
        <v>9.09</v>
      </c>
      <c r="H2847" s="84">
        <v>3</v>
      </c>
      <c r="I2847" s="124">
        <f t="shared" si="270"/>
        <v>0</v>
      </c>
      <c r="J2847" s="124">
        <f t="shared" si="271"/>
        <v>0</v>
      </c>
    </row>
    <row r="2848" spans="1:10" ht="12.75">
      <c r="A2848"/>
      <c r="B2848" t="s">
        <v>4854</v>
      </c>
      <c r="C2848" s="151"/>
      <c r="D2848" t="s">
        <v>4855</v>
      </c>
      <c r="E2848" s="124">
        <v>12.99</v>
      </c>
      <c r="F2848" s="183">
        <v>0.3</v>
      </c>
      <c r="G2848" s="124">
        <v>9.09</v>
      </c>
      <c r="H2848" s="84">
        <v>3</v>
      </c>
      <c r="I2848" s="124">
        <f t="shared" si="270"/>
        <v>0</v>
      </c>
      <c r="J2848" s="124">
        <f t="shared" si="271"/>
        <v>0</v>
      </c>
    </row>
    <row r="2849" spans="1:10" ht="12.75">
      <c r="A2849"/>
      <c r="B2849" t="s">
        <v>4856</v>
      </c>
      <c r="C2849" s="151"/>
      <c r="D2849" t="s">
        <v>4857</v>
      </c>
      <c r="E2849" s="124">
        <v>10.99</v>
      </c>
      <c r="F2849" s="183">
        <v>0.3</v>
      </c>
      <c r="G2849" s="124">
        <v>7.69</v>
      </c>
      <c r="H2849" s="84">
        <v>3</v>
      </c>
      <c r="I2849" s="124">
        <f t="shared" si="270"/>
        <v>0</v>
      </c>
      <c r="J2849" s="124">
        <f t="shared" si="271"/>
        <v>0</v>
      </c>
    </row>
    <row r="2850" spans="1:10" ht="12.75">
      <c r="A2850"/>
      <c r="B2850" t="s">
        <v>4858</v>
      </c>
      <c r="C2850" s="151"/>
      <c r="D2850" t="s">
        <v>4859</v>
      </c>
      <c r="E2850" s="124">
        <v>12.99</v>
      </c>
      <c r="F2850" s="183">
        <v>0.3</v>
      </c>
      <c r="G2850" s="124">
        <v>9.09</v>
      </c>
      <c r="H2850" s="84">
        <v>3</v>
      </c>
      <c r="I2850" s="124">
        <f t="shared" si="270"/>
        <v>0</v>
      </c>
      <c r="J2850" s="124">
        <f t="shared" si="271"/>
        <v>0</v>
      </c>
    </row>
    <row r="2851" spans="1:10" ht="12.75">
      <c r="A2851"/>
      <c r="B2851" t="s">
        <v>4860</v>
      </c>
      <c r="C2851" s="151"/>
      <c r="D2851" t="s">
        <v>4861</v>
      </c>
      <c r="E2851" s="124">
        <v>12.99</v>
      </c>
      <c r="F2851" s="183">
        <v>0.3</v>
      </c>
      <c r="G2851" s="124">
        <v>9.09</v>
      </c>
      <c r="H2851" s="84">
        <v>3</v>
      </c>
      <c r="I2851" s="124">
        <f t="shared" si="270"/>
        <v>0</v>
      </c>
      <c r="J2851" s="124">
        <f t="shared" si="271"/>
        <v>0</v>
      </c>
    </row>
    <row r="2852" spans="1:10" ht="12.75">
      <c r="A2852"/>
      <c r="B2852" t="s">
        <v>4862</v>
      </c>
      <c r="C2852" s="151"/>
      <c r="D2852" t="s">
        <v>4863</v>
      </c>
      <c r="E2852" s="124">
        <v>12.99</v>
      </c>
      <c r="F2852" s="183">
        <v>0.3</v>
      </c>
      <c r="G2852" s="124">
        <v>9.09</v>
      </c>
      <c r="H2852" s="84">
        <v>3</v>
      </c>
      <c r="I2852" s="124">
        <f t="shared" si="270"/>
        <v>0</v>
      </c>
      <c r="J2852" s="124">
        <f t="shared" si="271"/>
        <v>0</v>
      </c>
    </row>
    <row r="2853" spans="1:10" ht="12.75">
      <c r="A2853" t="s">
        <v>455</v>
      </c>
      <c r="B2853"/>
      <c r="C2853" s="151"/>
      <c r="D2853"/>
      <c r="E2853" s="124"/>
      <c r="F2853" s="182"/>
      <c r="G2853" s="124"/>
      <c r="H2853"/>
      <c r="I2853" s="124"/>
      <c r="J2853" s="124"/>
    </row>
    <row r="2854" spans="1:11" s="57" customFormat="1" ht="12.75">
      <c r="A2854" s="87"/>
      <c r="B2854" s="87" t="s">
        <v>4864</v>
      </c>
      <c r="C2854" s="179"/>
      <c r="D2854" s="87" t="s">
        <v>4865</v>
      </c>
      <c r="E2854" s="130">
        <v>12.99</v>
      </c>
      <c r="F2854" s="184">
        <v>0.45</v>
      </c>
      <c r="G2854" s="130">
        <v>7.14</v>
      </c>
      <c r="H2854" s="83">
        <v>3</v>
      </c>
      <c r="I2854" s="130">
        <f aca="true" t="shared" si="272" ref="I2854:I2860">C2854*E2854</f>
        <v>0</v>
      </c>
      <c r="J2854" s="130">
        <f aca="true" t="shared" si="273" ref="J2854:J2860">C2854*G2854</f>
        <v>0</v>
      </c>
      <c r="K2854" s="88"/>
    </row>
    <row r="2855" spans="1:10" ht="12.75">
      <c r="A2855"/>
      <c r="B2855" t="s">
        <v>4866</v>
      </c>
      <c r="C2855" s="151"/>
      <c r="D2855" t="s">
        <v>4867</v>
      </c>
      <c r="E2855" s="124">
        <v>27.99</v>
      </c>
      <c r="F2855" s="183">
        <v>0.3</v>
      </c>
      <c r="G2855" s="124">
        <v>19.59</v>
      </c>
      <c r="H2855" s="84">
        <v>3</v>
      </c>
      <c r="I2855" s="124">
        <f t="shared" si="272"/>
        <v>0</v>
      </c>
      <c r="J2855" s="124">
        <f t="shared" si="273"/>
        <v>0</v>
      </c>
    </row>
    <row r="2856" spans="1:10" ht="12.75">
      <c r="A2856"/>
      <c r="B2856" t="s">
        <v>4868</v>
      </c>
      <c r="C2856" s="151"/>
      <c r="D2856" t="s">
        <v>4869</v>
      </c>
      <c r="E2856" s="124">
        <v>12.99</v>
      </c>
      <c r="F2856" s="183">
        <v>0.3</v>
      </c>
      <c r="G2856" s="124">
        <v>9.09</v>
      </c>
      <c r="H2856" s="84">
        <v>3</v>
      </c>
      <c r="I2856" s="124">
        <f t="shared" si="272"/>
        <v>0</v>
      </c>
      <c r="J2856" s="124">
        <f t="shared" si="273"/>
        <v>0</v>
      </c>
    </row>
    <row r="2857" spans="1:10" ht="12.75">
      <c r="A2857"/>
      <c r="B2857" t="s">
        <v>4870</v>
      </c>
      <c r="C2857" s="151"/>
      <c r="D2857" t="s">
        <v>4871</v>
      </c>
      <c r="E2857" s="124">
        <v>14.99</v>
      </c>
      <c r="F2857" s="183">
        <v>0.3</v>
      </c>
      <c r="G2857" s="124">
        <v>10.49</v>
      </c>
      <c r="H2857" s="84">
        <v>3</v>
      </c>
      <c r="I2857" s="124">
        <f t="shared" si="272"/>
        <v>0</v>
      </c>
      <c r="J2857" s="124">
        <f t="shared" si="273"/>
        <v>0</v>
      </c>
    </row>
    <row r="2858" spans="1:10" ht="12.75">
      <c r="A2858"/>
      <c r="B2858" t="s">
        <v>4872</v>
      </c>
      <c r="C2858" s="151"/>
      <c r="D2858" t="s">
        <v>4873</v>
      </c>
      <c r="E2858" s="124">
        <v>12.99</v>
      </c>
      <c r="F2858" s="183">
        <v>0.3</v>
      </c>
      <c r="G2858" s="124">
        <v>9.09</v>
      </c>
      <c r="H2858" s="84">
        <v>3</v>
      </c>
      <c r="I2858" s="124">
        <f t="shared" si="272"/>
        <v>0</v>
      </c>
      <c r="J2858" s="124">
        <f t="shared" si="273"/>
        <v>0</v>
      </c>
    </row>
    <row r="2859" spans="1:11" s="57" customFormat="1" ht="12.75">
      <c r="A2859" s="87"/>
      <c r="B2859" s="87" t="s">
        <v>4874</v>
      </c>
      <c r="C2859" s="179"/>
      <c r="D2859" s="87" t="s">
        <v>4875</v>
      </c>
      <c r="E2859" s="130">
        <v>11.95</v>
      </c>
      <c r="F2859" s="184">
        <v>0.45</v>
      </c>
      <c r="G2859" s="130">
        <v>6.57</v>
      </c>
      <c r="H2859" s="83">
        <v>3</v>
      </c>
      <c r="I2859" s="130">
        <f t="shared" si="272"/>
        <v>0</v>
      </c>
      <c r="J2859" s="130">
        <f t="shared" si="273"/>
        <v>0</v>
      </c>
      <c r="K2859" s="88"/>
    </row>
    <row r="2860" spans="1:10" ht="12.75">
      <c r="A2860"/>
      <c r="B2860" t="s">
        <v>4876</v>
      </c>
      <c r="C2860" s="151"/>
      <c r="D2860" t="s">
        <v>4877</v>
      </c>
      <c r="E2860" s="124">
        <v>12.99</v>
      </c>
      <c r="F2860" s="183">
        <v>0.3</v>
      </c>
      <c r="G2860" s="124">
        <v>9.09</v>
      </c>
      <c r="H2860" s="84">
        <v>3</v>
      </c>
      <c r="I2860" s="124">
        <f t="shared" si="272"/>
        <v>0</v>
      </c>
      <c r="J2860" s="124">
        <f t="shared" si="273"/>
        <v>0</v>
      </c>
    </row>
    <row r="2861" spans="1:10" ht="12.75">
      <c r="A2861" t="s">
        <v>454</v>
      </c>
      <c r="B2861"/>
      <c r="C2861" s="151"/>
      <c r="D2861"/>
      <c r="E2861" s="124"/>
      <c r="F2861" s="182"/>
      <c r="G2861" s="124"/>
      <c r="H2861"/>
      <c r="I2861" s="124"/>
      <c r="J2861" s="124"/>
    </row>
    <row r="2862" spans="1:10" ht="12.75">
      <c r="A2862"/>
      <c r="B2862" t="s">
        <v>4878</v>
      </c>
      <c r="C2862" s="151"/>
      <c r="D2862" t="s">
        <v>4879</v>
      </c>
      <c r="E2862" s="124">
        <v>12.99</v>
      </c>
      <c r="F2862" s="183">
        <v>0.3</v>
      </c>
      <c r="G2862" s="124">
        <v>9.09</v>
      </c>
      <c r="H2862" s="84">
        <v>3</v>
      </c>
      <c r="I2862" s="124">
        <f aca="true" t="shared" si="274" ref="I2862:I2869">C2862*E2862</f>
        <v>0</v>
      </c>
      <c r="J2862" s="124">
        <f aca="true" t="shared" si="275" ref="J2862:J2869">C2862*G2862</f>
        <v>0</v>
      </c>
    </row>
    <row r="2863" spans="1:10" ht="12.75">
      <c r="A2863"/>
      <c r="B2863" t="s">
        <v>4880</v>
      </c>
      <c r="C2863" s="151"/>
      <c r="D2863" t="s">
        <v>4881</v>
      </c>
      <c r="E2863" s="124">
        <v>12.99</v>
      </c>
      <c r="F2863" s="183">
        <v>0.3</v>
      </c>
      <c r="G2863" s="124">
        <v>9.09</v>
      </c>
      <c r="H2863" s="84">
        <v>3</v>
      </c>
      <c r="I2863" s="124">
        <f t="shared" si="274"/>
        <v>0</v>
      </c>
      <c r="J2863" s="124">
        <f t="shared" si="275"/>
        <v>0</v>
      </c>
    </row>
    <row r="2864" spans="1:10" s="57" customFormat="1" ht="12.75">
      <c r="A2864"/>
      <c r="B2864" t="s">
        <v>4882</v>
      </c>
      <c r="C2864" s="151"/>
      <c r="D2864" t="s">
        <v>4883</v>
      </c>
      <c r="E2864" s="124">
        <v>12.99</v>
      </c>
      <c r="F2864" s="183">
        <v>0.3</v>
      </c>
      <c r="G2864" s="124">
        <v>9.09</v>
      </c>
      <c r="H2864" s="84">
        <v>3</v>
      </c>
      <c r="I2864" s="124">
        <f t="shared" si="274"/>
        <v>0</v>
      </c>
      <c r="J2864" s="124">
        <f t="shared" si="275"/>
        <v>0</v>
      </c>
    </row>
    <row r="2865" spans="1:10" s="57" customFormat="1" ht="12.75">
      <c r="A2865"/>
      <c r="B2865" t="s">
        <v>4884</v>
      </c>
      <c r="C2865" s="151"/>
      <c r="D2865" t="s">
        <v>4885</v>
      </c>
      <c r="E2865" s="124">
        <v>12.99</v>
      </c>
      <c r="F2865" s="183">
        <v>0.3</v>
      </c>
      <c r="G2865" s="124">
        <v>9.09</v>
      </c>
      <c r="H2865" s="84">
        <v>3</v>
      </c>
      <c r="I2865" s="124">
        <f t="shared" si="274"/>
        <v>0</v>
      </c>
      <c r="J2865" s="124">
        <f t="shared" si="275"/>
        <v>0</v>
      </c>
    </row>
    <row r="2866" spans="1:10" s="57" customFormat="1" ht="12.75">
      <c r="A2866"/>
      <c r="B2866" t="s">
        <v>4886</v>
      </c>
      <c r="C2866" s="151"/>
      <c r="D2866" t="s">
        <v>4887</v>
      </c>
      <c r="E2866" s="124">
        <v>12.99</v>
      </c>
      <c r="F2866" s="183">
        <v>0.3</v>
      </c>
      <c r="G2866" s="124">
        <v>9.09</v>
      </c>
      <c r="H2866" s="84">
        <v>3</v>
      </c>
      <c r="I2866" s="124">
        <f t="shared" si="274"/>
        <v>0</v>
      </c>
      <c r="J2866" s="124">
        <f t="shared" si="275"/>
        <v>0</v>
      </c>
    </row>
    <row r="2867" spans="1:10" s="57" customFormat="1" ht="12.75">
      <c r="A2867" s="87"/>
      <c r="B2867" s="87" t="s">
        <v>4888</v>
      </c>
      <c r="C2867" s="179"/>
      <c r="D2867" s="87" t="s">
        <v>4889</v>
      </c>
      <c r="E2867" s="130">
        <v>12.99</v>
      </c>
      <c r="F2867" s="184">
        <v>0.45</v>
      </c>
      <c r="G2867" s="130">
        <v>7.14</v>
      </c>
      <c r="H2867" s="83">
        <v>3</v>
      </c>
      <c r="I2867" s="130">
        <f t="shared" si="274"/>
        <v>0</v>
      </c>
      <c r="J2867" s="130">
        <f t="shared" si="275"/>
        <v>0</v>
      </c>
    </row>
    <row r="2868" spans="1:10" s="57" customFormat="1" ht="12.75">
      <c r="A2868"/>
      <c r="B2868" t="s">
        <v>4890</v>
      </c>
      <c r="C2868" s="151"/>
      <c r="D2868" t="s">
        <v>4891</v>
      </c>
      <c r="E2868" s="124">
        <v>12.99</v>
      </c>
      <c r="F2868" s="183">
        <v>0.3</v>
      </c>
      <c r="G2868" s="124">
        <v>9.09</v>
      </c>
      <c r="H2868" s="84">
        <v>3</v>
      </c>
      <c r="I2868" s="124">
        <f t="shared" si="274"/>
        <v>0</v>
      </c>
      <c r="J2868" s="124">
        <f t="shared" si="275"/>
        <v>0</v>
      </c>
    </row>
    <row r="2869" spans="1:10" s="57" customFormat="1" ht="12.75">
      <c r="A2869"/>
      <c r="B2869" t="s">
        <v>4892</v>
      </c>
      <c r="C2869" s="151"/>
      <c r="D2869" t="s">
        <v>4893</v>
      </c>
      <c r="E2869" s="124">
        <v>12.99</v>
      </c>
      <c r="F2869" s="183">
        <v>0.3</v>
      </c>
      <c r="G2869" s="124">
        <v>9.09</v>
      </c>
      <c r="H2869" s="84">
        <v>3</v>
      </c>
      <c r="I2869" s="124">
        <f t="shared" si="274"/>
        <v>0</v>
      </c>
      <c r="J2869" s="124">
        <f t="shared" si="275"/>
        <v>0</v>
      </c>
    </row>
    <row r="2870" spans="1:10" s="57" customFormat="1" ht="12.75">
      <c r="A2870" t="s">
        <v>453</v>
      </c>
      <c r="B2870"/>
      <c r="C2870" s="151"/>
      <c r="D2870"/>
      <c r="E2870" s="124"/>
      <c r="F2870" s="182"/>
      <c r="G2870" s="124"/>
      <c r="H2870"/>
      <c r="I2870" s="124"/>
      <c r="J2870" s="124"/>
    </row>
    <row r="2871" spans="1:10" ht="12.75">
      <c r="A2871"/>
      <c r="B2871" t="s">
        <v>4894</v>
      </c>
      <c r="C2871" s="151"/>
      <c r="D2871" t="s">
        <v>4895</v>
      </c>
      <c r="E2871" s="124">
        <v>13.99</v>
      </c>
      <c r="F2871" s="183">
        <v>0.3</v>
      </c>
      <c r="G2871" s="124">
        <v>9.79</v>
      </c>
      <c r="H2871" s="84">
        <v>3</v>
      </c>
      <c r="I2871" s="124">
        <f aca="true" t="shared" si="276" ref="I2871:I2877">C2871*E2871</f>
        <v>0</v>
      </c>
      <c r="J2871" s="124">
        <f aca="true" t="shared" si="277" ref="J2871:J2877">C2871*G2871</f>
        <v>0</v>
      </c>
    </row>
    <row r="2872" spans="1:10" ht="12.75">
      <c r="A2872"/>
      <c r="B2872" t="s">
        <v>4896</v>
      </c>
      <c r="C2872" s="151"/>
      <c r="D2872" t="s">
        <v>4897</v>
      </c>
      <c r="E2872" s="124">
        <v>13.99</v>
      </c>
      <c r="F2872" s="183">
        <v>0.3</v>
      </c>
      <c r="G2872" s="124">
        <v>9.79</v>
      </c>
      <c r="H2872" s="84">
        <v>3</v>
      </c>
      <c r="I2872" s="124">
        <f t="shared" si="276"/>
        <v>0</v>
      </c>
      <c r="J2872" s="124">
        <f t="shared" si="277"/>
        <v>0</v>
      </c>
    </row>
    <row r="2873" spans="1:10" ht="12.75">
      <c r="A2873"/>
      <c r="B2873" t="s">
        <v>4898</v>
      </c>
      <c r="C2873" s="151"/>
      <c r="D2873" t="s">
        <v>4899</v>
      </c>
      <c r="E2873" s="124">
        <v>12.99</v>
      </c>
      <c r="F2873" s="183">
        <v>0.3</v>
      </c>
      <c r="G2873" s="124">
        <v>9.09</v>
      </c>
      <c r="H2873" s="84">
        <v>3</v>
      </c>
      <c r="I2873" s="124">
        <f t="shared" si="276"/>
        <v>0</v>
      </c>
      <c r="J2873" s="124">
        <f t="shared" si="277"/>
        <v>0</v>
      </c>
    </row>
    <row r="2874" spans="1:10" ht="12.75">
      <c r="A2874"/>
      <c r="B2874" t="s">
        <v>4900</v>
      </c>
      <c r="C2874" s="151"/>
      <c r="D2874" t="s">
        <v>4901</v>
      </c>
      <c r="E2874" s="124">
        <v>13.99</v>
      </c>
      <c r="F2874" s="183">
        <v>0.3</v>
      </c>
      <c r="G2874" s="124">
        <v>9.79</v>
      </c>
      <c r="H2874" s="84">
        <v>3</v>
      </c>
      <c r="I2874" s="124">
        <f t="shared" si="276"/>
        <v>0</v>
      </c>
      <c r="J2874" s="124">
        <f t="shared" si="277"/>
        <v>0</v>
      </c>
    </row>
    <row r="2875" spans="1:11" s="57" customFormat="1" ht="12.75">
      <c r="A2875" s="87"/>
      <c r="B2875" s="87" t="s">
        <v>4902</v>
      </c>
      <c r="C2875" s="179"/>
      <c r="D2875" s="87" t="s">
        <v>4903</v>
      </c>
      <c r="E2875" s="130">
        <v>14.99</v>
      </c>
      <c r="F2875" s="184">
        <v>0.45</v>
      </c>
      <c r="G2875" s="130">
        <v>8.24</v>
      </c>
      <c r="H2875" s="83">
        <v>3</v>
      </c>
      <c r="I2875" s="130">
        <f t="shared" si="276"/>
        <v>0</v>
      </c>
      <c r="J2875" s="130">
        <f t="shared" si="277"/>
        <v>0</v>
      </c>
      <c r="K2875" s="88"/>
    </row>
    <row r="2876" spans="1:10" ht="12.75">
      <c r="A2876"/>
      <c r="B2876" t="s">
        <v>4904</v>
      </c>
      <c r="C2876" s="151"/>
      <c r="D2876" t="s">
        <v>4905</v>
      </c>
      <c r="E2876" s="124">
        <v>12.99</v>
      </c>
      <c r="F2876" s="183">
        <v>0.3</v>
      </c>
      <c r="G2876" s="124">
        <v>9.09</v>
      </c>
      <c r="H2876" s="84">
        <v>3</v>
      </c>
      <c r="I2876" s="124">
        <f t="shared" si="276"/>
        <v>0</v>
      </c>
      <c r="J2876" s="124">
        <f t="shared" si="277"/>
        <v>0</v>
      </c>
    </row>
    <row r="2877" spans="1:10" ht="12.75">
      <c r="A2877"/>
      <c r="B2877" t="s">
        <v>4906</v>
      </c>
      <c r="C2877" s="151"/>
      <c r="D2877" t="s">
        <v>4907</v>
      </c>
      <c r="E2877" s="124">
        <v>12.99</v>
      </c>
      <c r="F2877" s="183">
        <v>0.3</v>
      </c>
      <c r="G2877" s="124">
        <v>9.09</v>
      </c>
      <c r="H2877" s="84">
        <v>3</v>
      </c>
      <c r="I2877" s="124">
        <f t="shared" si="276"/>
        <v>0</v>
      </c>
      <c r="J2877" s="124">
        <f t="shared" si="277"/>
        <v>0</v>
      </c>
    </row>
    <row r="2878" spans="1:10" ht="12.75">
      <c r="A2878" t="s">
        <v>452</v>
      </c>
      <c r="B2878"/>
      <c r="C2878" s="151"/>
      <c r="D2878"/>
      <c r="E2878" s="124"/>
      <c r="F2878" s="182"/>
      <c r="G2878" s="124"/>
      <c r="H2878"/>
      <c r="I2878" s="124"/>
      <c r="J2878" s="124"/>
    </row>
    <row r="2879" spans="1:10" ht="12.75">
      <c r="A2879"/>
      <c r="B2879" t="s">
        <v>4908</v>
      </c>
      <c r="C2879" s="151"/>
      <c r="D2879" t="s">
        <v>4909</v>
      </c>
      <c r="E2879" s="124">
        <v>12.99</v>
      </c>
      <c r="F2879" s="183">
        <v>0.3</v>
      </c>
      <c r="G2879" s="124">
        <v>9.09</v>
      </c>
      <c r="H2879" s="84">
        <v>3</v>
      </c>
      <c r="I2879" s="124">
        <f aca="true" t="shared" si="278" ref="I2879:I2886">C2879*E2879</f>
        <v>0</v>
      </c>
      <c r="J2879" s="124">
        <f aca="true" t="shared" si="279" ref="J2879:J2886">C2879*G2879</f>
        <v>0</v>
      </c>
    </row>
    <row r="2880" spans="1:10" ht="12.75">
      <c r="A2880"/>
      <c r="B2880" t="s">
        <v>4910</v>
      </c>
      <c r="C2880" s="151"/>
      <c r="D2880" t="s">
        <v>4911</v>
      </c>
      <c r="E2880" s="124">
        <v>14.99</v>
      </c>
      <c r="F2880" s="183">
        <v>0.3</v>
      </c>
      <c r="G2880" s="124">
        <v>10.49</v>
      </c>
      <c r="H2880" s="84">
        <v>4</v>
      </c>
      <c r="I2880" s="124">
        <f t="shared" si="278"/>
        <v>0</v>
      </c>
      <c r="J2880" s="124">
        <f t="shared" si="279"/>
        <v>0</v>
      </c>
    </row>
    <row r="2881" spans="1:10" ht="12.75">
      <c r="A2881"/>
      <c r="B2881" t="s">
        <v>4912</v>
      </c>
      <c r="C2881" s="151"/>
      <c r="D2881" t="s">
        <v>4913</v>
      </c>
      <c r="E2881" s="124">
        <v>13.99</v>
      </c>
      <c r="F2881" s="183">
        <v>0.3</v>
      </c>
      <c r="G2881" s="124">
        <v>9.79</v>
      </c>
      <c r="H2881" s="84">
        <v>4</v>
      </c>
      <c r="I2881" s="124">
        <f t="shared" si="278"/>
        <v>0</v>
      </c>
      <c r="J2881" s="124">
        <f t="shared" si="279"/>
        <v>0</v>
      </c>
    </row>
    <row r="2882" spans="1:10" ht="12.75">
      <c r="A2882"/>
      <c r="B2882" t="s">
        <v>4914</v>
      </c>
      <c r="C2882" s="151"/>
      <c r="D2882" t="s">
        <v>4915</v>
      </c>
      <c r="E2882" s="124">
        <v>13.99</v>
      </c>
      <c r="F2882" s="183">
        <v>0.3</v>
      </c>
      <c r="G2882" s="124">
        <v>9.79</v>
      </c>
      <c r="H2882" s="84">
        <v>4</v>
      </c>
      <c r="I2882" s="124">
        <f t="shared" si="278"/>
        <v>0</v>
      </c>
      <c r="J2882" s="124">
        <f t="shared" si="279"/>
        <v>0</v>
      </c>
    </row>
    <row r="2883" spans="1:10" ht="12.75">
      <c r="A2883"/>
      <c r="B2883" t="s">
        <v>4916</v>
      </c>
      <c r="C2883" s="151"/>
      <c r="D2883" t="s">
        <v>4917</v>
      </c>
      <c r="E2883" s="124">
        <v>14.99</v>
      </c>
      <c r="F2883" s="183">
        <v>0.3</v>
      </c>
      <c r="G2883" s="124">
        <v>10.49</v>
      </c>
      <c r="H2883" s="84">
        <v>4</v>
      </c>
      <c r="I2883" s="124">
        <f t="shared" si="278"/>
        <v>0</v>
      </c>
      <c r="J2883" s="124">
        <f t="shared" si="279"/>
        <v>0</v>
      </c>
    </row>
    <row r="2884" spans="1:10" s="57" customFormat="1" ht="12.75">
      <c r="A2884"/>
      <c r="B2884" t="s">
        <v>4918</v>
      </c>
      <c r="C2884" s="151"/>
      <c r="D2884" t="s">
        <v>4919</v>
      </c>
      <c r="E2884" s="124">
        <v>13.99</v>
      </c>
      <c r="F2884" s="183">
        <v>0.3</v>
      </c>
      <c r="G2884" s="124">
        <v>9.79</v>
      </c>
      <c r="H2884" s="84">
        <v>4</v>
      </c>
      <c r="I2884" s="124">
        <f t="shared" si="278"/>
        <v>0</v>
      </c>
      <c r="J2884" s="124">
        <f t="shared" si="279"/>
        <v>0</v>
      </c>
    </row>
    <row r="2885" spans="1:10" ht="12.75">
      <c r="A2885"/>
      <c r="B2885" t="s">
        <v>4920</v>
      </c>
      <c r="C2885" s="151"/>
      <c r="D2885" t="s">
        <v>4921</v>
      </c>
      <c r="E2885" s="124">
        <v>14.99</v>
      </c>
      <c r="F2885" s="183">
        <v>0.3</v>
      </c>
      <c r="G2885" s="124">
        <v>10.49</v>
      </c>
      <c r="H2885" s="84">
        <v>4</v>
      </c>
      <c r="I2885" s="124">
        <f t="shared" si="278"/>
        <v>0</v>
      </c>
      <c r="J2885" s="124">
        <f t="shared" si="279"/>
        <v>0</v>
      </c>
    </row>
    <row r="2886" spans="1:10" ht="12.75">
      <c r="A2886"/>
      <c r="B2886" t="s">
        <v>4922</v>
      </c>
      <c r="C2886" s="151"/>
      <c r="D2886" t="s">
        <v>4923</v>
      </c>
      <c r="E2886" s="124">
        <v>13.99</v>
      </c>
      <c r="F2886" s="183">
        <v>0.3</v>
      </c>
      <c r="G2886" s="124">
        <v>9.79</v>
      </c>
      <c r="H2886" s="84">
        <v>4</v>
      </c>
      <c r="I2886" s="124">
        <f t="shared" si="278"/>
        <v>0</v>
      </c>
      <c r="J2886" s="124">
        <f t="shared" si="279"/>
        <v>0</v>
      </c>
    </row>
    <row r="2887" spans="1:10" ht="12.75">
      <c r="A2887" t="s">
        <v>451</v>
      </c>
      <c r="B2887"/>
      <c r="C2887" s="151"/>
      <c r="D2887"/>
      <c r="E2887" s="124"/>
      <c r="F2887" s="182"/>
      <c r="G2887" s="124"/>
      <c r="H2887"/>
      <c r="I2887" s="124"/>
      <c r="J2887" s="124"/>
    </row>
    <row r="2888" spans="1:10" ht="12.75">
      <c r="A2888"/>
      <c r="B2888" t="s">
        <v>4924</v>
      </c>
      <c r="C2888" s="151"/>
      <c r="D2888" t="s">
        <v>4925</v>
      </c>
      <c r="E2888" s="124">
        <v>10.99</v>
      </c>
      <c r="F2888" s="183">
        <v>0.3</v>
      </c>
      <c r="G2888" s="124">
        <v>7.69</v>
      </c>
      <c r="H2888" s="84">
        <v>3</v>
      </c>
      <c r="I2888" s="124">
        <f aca="true" t="shared" si="280" ref="I2888:I2893">C2888*E2888</f>
        <v>0</v>
      </c>
      <c r="J2888" s="124">
        <f aca="true" t="shared" si="281" ref="J2888:J2893">C2888*G2888</f>
        <v>0</v>
      </c>
    </row>
    <row r="2889" spans="1:10" ht="12.75">
      <c r="A2889"/>
      <c r="B2889" t="s">
        <v>4926</v>
      </c>
      <c r="C2889" s="151"/>
      <c r="D2889" t="s">
        <v>4927</v>
      </c>
      <c r="E2889" s="124">
        <v>12.99</v>
      </c>
      <c r="F2889" s="183">
        <v>0.3</v>
      </c>
      <c r="G2889" s="124">
        <v>9.09</v>
      </c>
      <c r="H2889" s="84">
        <v>3</v>
      </c>
      <c r="I2889" s="124">
        <f t="shared" si="280"/>
        <v>0</v>
      </c>
      <c r="J2889" s="124">
        <f t="shared" si="281"/>
        <v>0</v>
      </c>
    </row>
    <row r="2890" spans="1:10" ht="12.75">
      <c r="A2890"/>
      <c r="B2890" t="s">
        <v>4928</v>
      </c>
      <c r="C2890" s="151"/>
      <c r="D2890" t="s">
        <v>4929</v>
      </c>
      <c r="E2890" s="124">
        <v>12.99</v>
      </c>
      <c r="F2890" s="183">
        <v>0.3</v>
      </c>
      <c r="G2890" s="124">
        <v>9.09</v>
      </c>
      <c r="H2890" s="84">
        <v>3</v>
      </c>
      <c r="I2890" s="124">
        <f t="shared" si="280"/>
        <v>0</v>
      </c>
      <c r="J2890" s="124">
        <f t="shared" si="281"/>
        <v>0</v>
      </c>
    </row>
    <row r="2891" spans="1:10" ht="12.75">
      <c r="A2891"/>
      <c r="B2891" t="s">
        <v>4930</v>
      </c>
      <c r="C2891" s="151"/>
      <c r="D2891" t="s">
        <v>4931</v>
      </c>
      <c r="E2891" s="124">
        <v>10.95</v>
      </c>
      <c r="F2891" s="183">
        <v>0.3</v>
      </c>
      <c r="G2891" s="124">
        <v>7.67</v>
      </c>
      <c r="H2891" s="84">
        <v>3</v>
      </c>
      <c r="I2891" s="124">
        <f t="shared" si="280"/>
        <v>0</v>
      </c>
      <c r="J2891" s="124">
        <f t="shared" si="281"/>
        <v>0</v>
      </c>
    </row>
    <row r="2892" spans="1:10" ht="12.75">
      <c r="A2892"/>
      <c r="B2892" t="s">
        <v>4932</v>
      </c>
      <c r="C2892" s="151"/>
      <c r="D2892" t="s">
        <v>4933</v>
      </c>
      <c r="E2892" s="124">
        <v>10.95</v>
      </c>
      <c r="F2892" s="183">
        <v>0.3</v>
      </c>
      <c r="G2892" s="124">
        <v>7.67</v>
      </c>
      <c r="H2892" s="84">
        <v>3</v>
      </c>
      <c r="I2892" s="124">
        <f t="shared" si="280"/>
        <v>0</v>
      </c>
      <c r="J2892" s="124">
        <f t="shared" si="281"/>
        <v>0</v>
      </c>
    </row>
    <row r="2893" spans="1:10" ht="12.75">
      <c r="A2893"/>
      <c r="B2893" t="s">
        <v>4934</v>
      </c>
      <c r="C2893" s="151"/>
      <c r="D2893" t="s">
        <v>4935</v>
      </c>
      <c r="E2893" s="124">
        <v>34.95</v>
      </c>
      <c r="F2893" s="183">
        <v>0.3</v>
      </c>
      <c r="G2893" s="124">
        <v>24.47</v>
      </c>
      <c r="H2893" s="84">
        <v>3</v>
      </c>
      <c r="I2893" s="124">
        <f t="shared" si="280"/>
        <v>0</v>
      </c>
      <c r="J2893" s="124">
        <f t="shared" si="281"/>
        <v>0</v>
      </c>
    </row>
    <row r="2894" spans="1:10" ht="12.75">
      <c r="A2894" s="166" t="s">
        <v>34</v>
      </c>
      <c r="B2894" s="93" t="s">
        <v>42</v>
      </c>
      <c r="C2894" s="167"/>
      <c r="D2894" s="93"/>
      <c r="E2894" s="47"/>
      <c r="F2894" s="106"/>
      <c r="G2894" s="47"/>
      <c r="H2894" s="47"/>
      <c r="I2894" s="191"/>
      <c r="J2894" s="191"/>
    </row>
    <row r="2895" spans="1:10" ht="12.75">
      <c r="A2895" t="s">
        <v>450</v>
      </c>
      <c r="B2895"/>
      <c r="C2895" s="151"/>
      <c r="D2895"/>
      <c r="E2895" s="124"/>
      <c r="F2895" s="182"/>
      <c r="G2895" s="124"/>
      <c r="H2895"/>
      <c r="I2895" s="124"/>
      <c r="J2895" s="124"/>
    </row>
    <row r="2896" spans="1:10" ht="12.75">
      <c r="A2896"/>
      <c r="B2896" t="s">
        <v>4950</v>
      </c>
      <c r="C2896" s="151"/>
      <c r="D2896" t="s">
        <v>4951</v>
      </c>
      <c r="E2896" s="124">
        <v>19.95</v>
      </c>
      <c r="F2896" s="183">
        <v>0.25</v>
      </c>
      <c r="G2896" s="124">
        <v>14.96</v>
      </c>
      <c r="H2896" s="84">
        <v>9</v>
      </c>
      <c r="I2896" s="124">
        <f aca="true" t="shared" si="282" ref="I2896:I2915">C2896*E2896</f>
        <v>0</v>
      </c>
      <c r="J2896" s="124">
        <f aca="true" t="shared" si="283" ref="J2896:J2915">C2896*G2896</f>
        <v>0</v>
      </c>
    </row>
    <row r="2897" spans="1:10" ht="12.75">
      <c r="A2897"/>
      <c r="B2897" t="s">
        <v>4952</v>
      </c>
      <c r="C2897" s="151"/>
      <c r="D2897" t="s">
        <v>4953</v>
      </c>
      <c r="E2897" s="124">
        <v>19.95</v>
      </c>
      <c r="F2897" s="183">
        <v>0.25</v>
      </c>
      <c r="G2897" s="124">
        <v>14.96</v>
      </c>
      <c r="H2897" s="84">
        <v>9</v>
      </c>
      <c r="I2897" s="124">
        <f t="shared" si="282"/>
        <v>0</v>
      </c>
      <c r="J2897" s="124">
        <f t="shared" si="283"/>
        <v>0</v>
      </c>
    </row>
    <row r="2898" spans="1:10" ht="12.75">
      <c r="A2898"/>
      <c r="B2898" t="s">
        <v>4954</v>
      </c>
      <c r="C2898" s="151"/>
      <c r="D2898" t="s">
        <v>4955</v>
      </c>
      <c r="E2898" s="124">
        <v>19.95</v>
      </c>
      <c r="F2898" s="183">
        <v>0.25</v>
      </c>
      <c r="G2898" s="124">
        <v>14.96</v>
      </c>
      <c r="H2898" s="84">
        <v>9</v>
      </c>
      <c r="I2898" s="124">
        <f t="shared" si="282"/>
        <v>0</v>
      </c>
      <c r="J2898" s="124">
        <f t="shared" si="283"/>
        <v>0</v>
      </c>
    </row>
    <row r="2899" spans="1:10" ht="12.75">
      <c r="A2899"/>
      <c r="B2899" t="s">
        <v>4956</v>
      </c>
      <c r="C2899" s="151"/>
      <c r="D2899" t="s">
        <v>4957</v>
      </c>
      <c r="E2899" s="124">
        <v>19.95</v>
      </c>
      <c r="F2899" s="183">
        <v>0.25</v>
      </c>
      <c r="G2899" s="124">
        <v>14.96</v>
      </c>
      <c r="H2899" s="84">
        <v>9</v>
      </c>
      <c r="I2899" s="124">
        <f t="shared" si="282"/>
        <v>0</v>
      </c>
      <c r="J2899" s="124">
        <f t="shared" si="283"/>
        <v>0</v>
      </c>
    </row>
    <row r="2900" spans="1:10" ht="12.75">
      <c r="A2900"/>
      <c r="B2900" t="s">
        <v>4958</v>
      </c>
      <c r="C2900" s="151"/>
      <c r="D2900" t="s">
        <v>4959</v>
      </c>
      <c r="E2900" s="124">
        <v>22.95</v>
      </c>
      <c r="F2900" s="183">
        <v>0.25</v>
      </c>
      <c r="G2900" s="124">
        <v>17.21</v>
      </c>
      <c r="H2900" s="84">
        <v>9</v>
      </c>
      <c r="I2900" s="124">
        <f t="shared" si="282"/>
        <v>0</v>
      </c>
      <c r="J2900" s="124">
        <f t="shared" si="283"/>
        <v>0</v>
      </c>
    </row>
    <row r="2901" spans="1:10" ht="12.75">
      <c r="A2901"/>
      <c r="B2901" t="s">
        <v>4960</v>
      </c>
      <c r="C2901" s="151"/>
      <c r="D2901" t="s">
        <v>4961</v>
      </c>
      <c r="E2901" s="124">
        <v>19.95</v>
      </c>
      <c r="F2901" s="183">
        <v>0.25</v>
      </c>
      <c r="G2901" s="124">
        <v>14.96</v>
      </c>
      <c r="H2901" s="84">
        <v>9</v>
      </c>
      <c r="I2901" s="124">
        <f t="shared" si="282"/>
        <v>0</v>
      </c>
      <c r="J2901" s="124">
        <f t="shared" si="283"/>
        <v>0</v>
      </c>
    </row>
    <row r="2902" spans="1:10" ht="12.75">
      <c r="A2902"/>
      <c r="B2902" t="s">
        <v>4962</v>
      </c>
      <c r="C2902" s="151"/>
      <c r="D2902" t="s">
        <v>4963</v>
      </c>
      <c r="E2902" s="124">
        <v>19.95</v>
      </c>
      <c r="F2902" s="183">
        <v>0.25</v>
      </c>
      <c r="G2902" s="124">
        <v>14.96</v>
      </c>
      <c r="H2902" s="84">
        <v>9</v>
      </c>
      <c r="I2902" s="124">
        <f t="shared" si="282"/>
        <v>0</v>
      </c>
      <c r="J2902" s="124">
        <f t="shared" si="283"/>
        <v>0</v>
      </c>
    </row>
    <row r="2903" spans="1:10" ht="12.75">
      <c r="A2903"/>
      <c r="B2903" t="s">
        <v>4964</v>
      </c>
      <c r="C2903" s="151"/>
      <c r="D2903" t="s">
        <v>4965</v>
      </c>
      <c r="E2903" s="124">
        <v>19.95</v>
      </c>
      <c r="F2903" s="183">
        <v>0.25</v>
      </c>
      <c r="G2903" s="124">
        <v>14.96</v>
      </c>
      <c r="H2903" s="84">
        <v>9</v>
      </c>
      <c r="I2903" s="124">
        <f t="shared" si="282"/>
        <v>0</v>
      </c>
      <c r="J2903" s="124">
        <f t="shared" si="283"/>
        <v>0</v>
      </c>
    </row>
    <row r="2904" spans="1:10" ht="12.75">
      <c r="A2904"/>
      <c r="B2904" t="s">
        <v>4966</v>
      </c>
      <c r="C2904" s="151"/>
      <c r="D2904" t="s">
        <v>4967</v>
      </c>
      <c r="E2904" s="124">
        <v>19.95</v>
      </c>
      <c r="F2904" s="183">
        <v>0.25</v>
      </c>
      <c r="G2904" s="124">
        <v>14.96</v>
      </c>
      <c r="H2904" s="84">
        <v>9</v>
      </c>
      <c r="I2904" s="124">
        <f t="shared" si="282"/>
        <v>0</v>
      </c>
      <c r="J2904" s="124">
        <f t="shared" si="283"/>
        <v>0</v>
      </c>
    </row>
    <row r="2905" spans="1:10" ht="12.75">
      <c r="A2905"/>
      <c r="B2905" t="s">
        <v>4968</v>
      </c>
      <c r="C2905" s="151"/>
      <c r="D2905" t="s">
        <v>4969</v>
      </c>
      <c r="E2905" s="124">
        <v>22.95</v>
      </c>
      <c r="F2905" s="183">
        <v>0.25</v>
      </c>
      <c r="G2905" s="124">
        <v>17.21</v>
      </c>
      <c r="H2905" s="84">
        <v>9</v>
      </c>
      <c r="I2905" s="124">
        <f t="shared" si="282"/>
        <v>0</v>
      </c>
      <c r="J2905" s="124">
        <f t="shared" si="283"/>
        <v>0</v>
      </c>
    </row>
    <row r="2906" spans="1:10" ht="12.75">
      <c r="A2906"/>
      <c r="B2906" t="s">
        <v>4970</v>
      </c>
      <c r="C2906" s="151"/>
      <c r="D2906" t="s">
        <v>4971</v>
      </c>
      <c r="E2906" s="124">
        <v>19.95</v>
      </c>
      <c r="F2906" s="183">
        <v>0.25</v>
      </c>
      <c r="G2906" s="124">
        <v>14.96</v>
      </c>
      <c r="H2906" s="84">
        <v>9</v>
      </c>
      <c r="I2906" s="124">
        <f t="shared" si="282"/>
        <v>0</v>
      </c>
      <c r="J2906" s="124">
        <f t="shared" si="283"/>
        <v>0</v>
      </c>
    </row>
    <row r="2907" spans="1:10" ht="12.75">
      <c r="A2907"/>
      <c r="B2907" t="s">
        <v>4972</v>
      </c>
      <c r="C2907" s="151"/>
      <c r="D2907" t="s">
        <v>4973</v>
      </c>
      <c r="E2907" s="124">
        <v>19.95</v>
      </c>
      <c r="F2907" s="183">
        <v>0.25</v>
      </c>
      <c r="G2907" s="124">
        <v>14.96</v>
      </c>
      <c r="H2907" s="84">
        <v>9</v>
      </c>
      <c r="I2907" s="124">
        <f t="shared" si="282"/>
        <v>0</v>
      </c>
      <c r="J2907" s="124">
        <f t="shared" si="283"/>
        <v>0</v>
      </c>
    </row>
    <row r="2908" spans="1:10" ht="12.75">
      <c r="A2908"/>
      <c r="B2908" t="s">
        <v>4974</v>
      </c>
      <c r="C2908" s="151"/>
      <c r="D2908" t="s">
        <v>4975</v>
      </c>
      <c r="E2908" s="124">
        <v>19.95</v>
      </c>
      <c r="F2908" s="183">
        <v>0.25</v>
      </c>
      <c r="G2908" s="124">
        <v>14.96</v>
      </c>
      <c r="H2908" s="84">
        <v>9</v>
      </c>
      <c r="I2908" s="124">
        <f t="shared" si="282"/>
        <v>0</v>
      </c>
      <c r="J2908" s="124">
        <f t="shared" si="283"/>
        <v>0</v>
      </c>
    </row>
    <row r="2909" spans="1:10" ht="12.75">
      <c r="A2909"/>
      <c r="B2909" t="s">
        <v>4976</v>
      </c>
      <c r="C2909" s="151"/>
      <c r="D2909" t="s">
        <v>4977</v>
      </c>
      <c r="E2909" s="124">
        <v>19.95</v>
      </c>
      <c r="F2909" s="183">
        <v>0.25</v>
      </c>
      <c r="G2909" s="124">
        <v>14.96</v>
      </c>
      <c r="H2909" s="84">
        <v>9</v>
      </c>
      <c r="I2909" s="124">
        <f t="shared" si="282"/>
        <v>0</v>
      </c>
      <c r="J2909" s="124">
        <f t="shared" si="283"/>
        <v>0</v>
      </c>
    </row>
    <row r="2910" spans="1:10" ht="12.75">
      <c r="A2910"/>
      <c r="B2910" t="s">
        <v>4978</v>
      </c>
      <c r="C2910" s="151"/>
      <c r="D2910" t="s">
        <v>4979</v>
      </c>
      <c r="E2910" s="124">
        <v>22.95</v>
      </c>
      <c r="F2910" s="183">
        <v>0.25</v>
      </c>
      <c r="G2910" s="124">
        <v>17.21</v>
      </c>
      <c r="H2910" s="84">
        <v>9</v>
      </c>
      <c r="I2910" s="124">
        <f t="shared" si="282"/>
        <v>0</v>
      </c>
      <c r="J2910" s="124">
        <f t="shared" si="283"/>
        <v>0</v>
      </c>
    </row>
    <row r="2911" spans="1:10" ht="12.75">
      <c r="A2911"/>
      <c r="B2911" t="s">
        <v>4980</v>
      </c>
      <c r="C2911" s="151"/>
      <c r="D2911" t="s">
        <v>4981</v>
      </c>
      <c r="E2911" s="124">
        <v>19.95</v>
      </c>
      <c r="F2911" s="183">
        <v>0.25</v>
      </c>
      <c r="G2911" s="124">
        <v>14.96</v>
      </c>
      <c r="H2911" s="84">
        <v>9</v>
      </c>
      <c r="I2911" s="124">
        <f t="shared" si="282"/>
        <v>0</v>
      </c>
      <c r="J2911" s="124">
        <f t="shared" si="283"/>
        <v>0</v>
      </c>
    </row>
    <row r="2912" spans="1:10" ht="12.75">
      <c r="A2912"/>
      <c r="B2912" t="s">
        <v>4982</v>
      </c>
      <c r="C2912" s="151"/>
      <c r="D2912" t="s">
        <v>4983</v>
      </c>
      <c r="E2912" s="124">
        <v>19.95</v>
      </c>
      <c r="F2912" s="183">
        <v>0.25</v>
      </c>
      <c r="G2912" s="124">
        <v>14.96</v>
      </c>
      <c r="H2912" s="84">
        <v>9</v>
      </c>
      <c r="I2912" s="124">
        <f t="shared" si="282"/>
        <v>0</v>
      </c>
      <c r="J2912" s="124">
        <f t="shared" si="283"/>
        <v>0</v>
      </c>
    </row>
    <row r="2913" spans="1:10" ht="12.75">
      <c r="A2913"/>
      <c r="B2913" t="s">
        <v>4984</v>
      </c>
      <c r="C2913" s="151"/>
      <c r="D2913" t="s">
        <v>4985</v>
      </c>
      <c r="E2913" s="124">
        <v>19.95</v>
      </c>
      <c r="F2913" s="183">
        <v>0.25</v>
      </c>
      <c r="G2913" s="124">
        <v>14.96</v>
      </c>
      <c r="H2913" s="84">
        <v>9</v>
      </c>
      <c r="I2913" s="124">
        <f t="shared" si="282"/>
        <v>0</v>
      </c>
      <c r="J2913" s="124">
        <f t="shared" si="283"/>
        <v>0</v>
      </c>
    </row>
    <row r="2914" spans="1:10" ht="12.75">
      <c r="A2914"/>
      <c r="B2914" t="s">
        <v>4986</v>
      </c>
      <c r="C2914" s="151"/>
      <c r="D2914" t="s">
        <v>4987</v>
      </c>
      <c r="E2914" s="124">
        <v>19.95</v>
      </c>
      <c r="F2914" s="183">
        <v>0.25</v>
      </c>
      <c r="G2914" s="124">
        <v>14.96</v>
      </c>
      <c r="H2914" s="84">
        <v>9</v>
      </c>
      <c r="I2914" s="124">
        <f t="shared" si="282"/>
        <v>0</v>
      </c>
      <c r="J2914" s="124">
        <f t="shared" si="283"/>
        <v>0</v>
      </c>
    </row>
    <row r="2915" spans="1:10" ht="12.75">
      <c r="A2915"/>
      <c r="B2915" t="s">
        <v>4988</v>
      </c>
      <c r="C2915" s="151"/>
      <c r="D2915" t="s">
        <v>4989</v>
      </c>
      <c r="E2915" s="124">
        <v>22.95</v>
      </c>
      <c r="F2915" s="183">
        <v>0.25</v>
      </c>
      <c r="G2915" s="124">
        <v>17.21</v>
      </c>
      <c r="H2915" s="84">
        <v>9</v>
      </c>
      <c r="I2915" s="124">
        <f t="shared" si="282"/>
        <v>0</v>
      </c>
      <c r="J2915" s="124">
        <f t="shared" si="283"/>
        <v>0</v>
      </c>
    </row>
    <row r="2916" spans="1:10" ht="12.75">
      <c r="A2916" t="s">
        <v>449</v>
      </c>
      <c r="B2916"/>
      <c r="C2916" s="151"/>
      <c r="D2916"/>
      <c r="E2916" s="124"/>
      <c r="F2916" s="182"/>
      <c r="G2916" s="124"/>
      <c r="H2916"/>
      <c r="I2916" s="124"/>
      <c r="J2916" s="124"/>
    </row>
    <row r="2917" spans="1:10" ht="12.75">
      <c r="A2917"/>
      <c r="B2917" t="s">
        <v>4990</v>
      </c>
      <c r="C2917" s="151"/>
      <c r="D2917" t="s">
        <v>4991</v>
      </c>
      <c r="E2917" s="124">
        <v>19.95</v>
      </c>
      <c r="F2917" s="183">
        <v>0.25</v>
      </c>
      <c r="G2917" s="124">
        <v>14.96</v>
      </c>
      <c r="H2917" s="84">
        <v>9</v>
      </c>
      <c r="I2917" s="124">
        <f aca="true" t="shared" si="284" ref="I2917:I2961">C2917*E2917</f>
        <v>0</v>
      </c>
      <c r="J2917" s="124">
        <f aca="true" t="shared" si="285" ref="J2917:J2961">C2917*G2917</f>
        <v>0</v>
      </c>
    </row>
    <row r="2918" spans="1:10" ht="12.75">
      <c r="A2918"/>
      <c r="B2918" t="s">
        <v>4992</v>
      </c>
      <c r="C2918" s="151"/>
      <c r="D2918" t="s">
        <v>4993</v>
      </c>
      <c r="E2918" s="124">
        <v>19.95</v>
      </c>
      <c r="F2918" s="183">
        <v>0.25</v>
      </c>
      <c r="G2918" s="124">
        <v>14.96</v>
      </c>
      <c r="H2918" s="84">
        <v>9</v>
      </c>
      <c r="I2918" s="124">
        <f t="shared" si="284"/>
        <v>0</v>
      </c>
      <c r="J2918" s="124">
        <f t="shared" si="285"/>
        <v>0</v>
      </c>
    </row>
    <row r="2919" spans="1:10" ht="12.75">
      <c r="A2919"/>
      <c r="B2919" t="s">
        <v>4994</v>
      </c>
      <c r="C2919" s="151"/>
      <c r="D2919" t="s">
        <v>4995</v>
      </c>
      <c r="E2919" s="124">
        <v>19.95</v>
      </c>
      <c r="F2919" s="183">
        <v>0.25</v>
      </c>
      <c r="G2919" s="124">
        <v>14.96</v>
      </c>
      <c r="H2919" s="84">
        <v>9</v>
      </c>
      <c r="I2919" s="124">
        <f t="shared" si="284"/>
        <v>0</v>
      </c>
      <c r="J2919" s="124">
        <f t="shared" si="285"/>
        <v>0</v>
      </c>
    </row>
    <row r="2920" spans="1:10" ht="12.75">
      <c r="A2920"/>
      <c r="B2920" t="s">
        <v>4996</v>
      </c>
      <c r="C2920" s="151"/>
      <c r="D2920" t="s">
        <v>4997</v>
      </c>
      <c r="E2920" s="124">
        <v>19.95</v>
      </c>
      <c r="F2920" s="183">
        <v>0.25</v>
      </c>
      <c r="G2920" s="124">
        <v>14.96</v>
      </c>
      <c r="H2920" s="84">
        <v>9</v>
      </c>
      <c r="I2920" s="124">
        <f t="shared" si="284"/>
        <v>0</v>
      </c>
      <c r="J2920" s="124">
        <f t="shared" si="285"/>
        <v>0</v>
      </c>
    </row>
    <row r="2921" spans="1:10" ht="12.75">
      <c r="A2921"/>
      <c r="B2921" t="s">
        <v>4998</v>
      </c>
      <c r="C2921" s="151"/>
      <c r="D2921" t="s">
        <v>4999</v>
      </c>
      <c r="E2921" s="124">
        <v>22.95</v>
      </c>
      <c r="F2921" s="183">
        <v>0.25</v>
      </c>
      <c r="G2921" s="124">
        <v>17.21</v>
      </c>
      <c r="H2921" s="84">
        <v>9</v>
      </c>
      <c r="I2921" s="124">
        <f t="shared" si="284"/>
        <v>0</v>
      </c>
      <c r="J2921" s="124">
        <f t="shared" si="285"/>
        <v>0</v>
      </c>
    </row>
    <row r="2922" spans="1:10" ht="12.75">
      <c r="A2922"/>
      <c r="B2922" t="s">
        <v>5000</v>
      </c>
      <c r="C2922" s="151"/>
      <c r="D2922" t="s">
        <v>5001</v>
      </c>
      <c r="E2922" s="124">
        <v>19.95</v>
      </c>
      <c r="F2922" s="183">
        <v>0.25</v>
      </c>
      <c r="G2922" s="124">
        <v>14.96</v>
      </c>
      <c r="H2922" s="84">
        <v>9</v>
      </c>
      <c r="I2922" s="124">
        <f t="shared" si="284"/>
        <v>0</v>
      </c>
      <c r="J2922" s="124">
        <f t="shared" si="285"/>
        <v>0</v>
      </c>
    </row>
    <row r="2923" spans="1:10" ht="12.75">
      <c r="A2923"/>
      <c r="B2923" t="s">
        <v>5002</v>
      </c>
      <c r="C2923" s="151"/>
      <c r="D2923" t="s">
        <v>5003</v>
      </c>
      <c r="E2923" s="124">
        <v>19.95</v>
      </c>
      <c r="F2923" s="183">
        <v>0.25</v>
      </c>
      <c r="G2923" s="124">
        <v>14.96</v>
      </c>
      <c r="H2923" s="84">
        <v>9</v>
      </c>
      <c r="I2923" s="124">
        <f t="shared" si="284"/>
        <v>0</v>
      </c>
      <c r="J2923" s="124">
        <f t="shared" si="285"/>
        <v>0</v>
      </c>
    </row>
    <row r="2924" spans="1:10" ht="12.75">
      <c r="A2924"/>
      <c r="B2924" t="s">
        <v>5004</v>
      </c>
      <c r="C2924" s="151"/>
      <c r="D2924" t="s">
        <v>5005</v>
      </c>
      <c r="E2924" s="124">
        <v>19.95</v>
      </c>
      <c r="F2924" s="183">
        <v>0.25</v>
      </c>
      <c r="G2924" s="124">
        <v>14.96</v>
      </c>
      <c r="H2924" s="84">
        <v>9</v>
      </c>
      <c r="I2924" s="124">
        <f t="shared" si="284"/>
        <v>0</v>
      </c>
      <c r="J2924" s="124">
        <f t="shared" si="285"/>
        <v>0</v>
      </c>
    </row>
    <row r="2925" spans="1:10" ht="12.75">
      <c r="A2925"/>
      <c r="B2925" t="s">
        <v>5006</v>
      </c>
      <c r="C2925" s="151"/>
      <c r="D2925" t="s">
        <v>5007</v>
      </c>
      <c r="E2925" s="124">
        <v>19.95</v>
      </c>
      <c r="F2925" s="183">
        <v>0.25</v>
      </c>
      <c r="G2925" s="124">
        <v>14.96</v>
      </c>
      <c r="H2925" s="84">
        <v>9</v>
      </c>
      <c r="I2925" s="124">
        <f t="shared" si="284"/>
        <v>0</v>
      </c>
      <c r="J2925" s="124">
        <f t="shared" si="285"/>
        <v>0</v>
      </c>
    </row>
    <row r="2926" spans="1:10" ht="12.75">
      <c r="A2926"/>
      <c r="B2926" t="s">
        <v>5008</v>
      </c>
      <c r="C2926" s="151"/>
      <c r="D2926" t="s">
        <v>5009</v>
      </c>
      <c r="E2926" s="124">
        <v>22.95</v>
      </c>
      <c r="F2926" s="183">
        <v>0.25</v>
      </c>
      <c r="G2926" s="124">
        <v>17.21</v>
      </c>
      <c r="H2926" s="84">
        <v>9</v>
      </c>
      <c r="I2926" s="124">
        <f t="shared" si="284"/>
        <v>0</v>
      </c>
      <c r="J2926" s="124">
        <f t="shared" si="285"/>
        <v>0</v>
      </c>
    </row>
    <row r="2927" spans="1:10" ht="12.75">
      <c r="A2927"/>
      <c r="B2927" t="s">
        <v>5010</v>
      </c>
      <c r="C2927" s="151"/>
      <c r="D2927" t="s">
        <v>5011</v>
      </c>
      <c r="E2927" s="124">
        <v>19.95</v>
      </c>
      <c r="F2927" s="183">
        <v>0.25</v>
      </c>
      <c r="G2927" s="124">
        <v>14.96</v>
      </c>
      <c r="H2927" s="84">
        <v>9</v>
      </c>
      <c r="I2927" s="124">
        <f t="shared" si="284"/>
        <v>0</v>
      </c>
      <c r="J2927" s="124">
        <f t="shared" si="285"/>
        <v>0</v>
      </c>
    </row>
    <row r="2928" spans="1:10" ht="12.75">
      <c r="A2928"/>
      <c r="B2928" t="s">
        <v>5012</v>
      </c>
      <c r="C2928" s="151"/>
      <c r="D2928" t="s">
        <v>5013</v>
      </c>
      <c r="E2928" s="124">
        <v>19.95</v>
      </c>
      <c r="F2928" s="183">
        <v>0.25</v>
      </c>
      <c r="G2928" s="124">
        <v>14.96</v>
      </c>
      <c r="H2928" s="84">
        <v>9</v>
      </c>
      <c r="I2928" s="124">
        <f t="shared" si="284"/>
        <v>0</v>
      </c>
      <c r="J2928" s="124">
        <f t="shared" si="285"/>
        <v>0</v>
      </c>
    </row>
    <row r="2929" spans="1:10" ht="12.75">
      <c r="A2929"/>
      <c r="B2929" t="s">
        <v>5014</v>
      </c>
      <c r="C2929" s="151"/>
      <c r="D2929" t="s">
        <v>5015</v>
      </c>
      <c r="E2929" s="124">
        <v>19.95</v>
      </c>
      <c r="F2929" s="183">
        <v>0.25</v>
      </c>
      <c r="G2929" s="124">
        <v>14.96</v>
      </c>
      <c r="H2929" s="84">
        <v>9</v>
      </c>
      <c r="I2929" s="124">
        <f t="shared" si="284"/>
        <v>0</v>
      </c>
      <c r="J2929" s="124">
        <f t="shared" si="285"/>
        <v>0</v>
      </c>
    </row>
    <row r="2930" spans="1:10" ht="12.75">
      <c r="A2930"/>
      <c r="B2930" t="s">
        <v>5016</v>
      </c>
      <c r="C2930" s="151"/>
      <c r="D2930" t="s">
        <v>5017</v>
      </c>
      <c r="E2930" s="124">
        <v>19.95</v>
      </c>
      <c r="F2930" s="183">
        <v>0.25</v>
      </c>
      <c r="G2930" s="124">
        <v>14.96</v>
      </c>
      <c r="H2930" s="84">
        <v>9</v>
      </c>
      <c r="I2930" s="124">
        <f t="shared" si="284"/>
        <v>0</v>
      </c>
      <c r="J2930" s="124">
        <f t="shared" si="285"/>
        <v>0</v>
      </c>
    </row>
    <row r="2931" spans="1:10" ht="12.75">
      <c r="A2931"/>
      <c r="B2931" t="s">
        <v>5018</v>
      </c>
      <c r="C2931" s="151"/>
      <c r="D2931" t="s">
        <v>5019</v>
      </c>
      <c r="E2931" s="124">
        <v>22.95</v>
      </c>
      <c r="F2931" s="183">
        <v>0.25</v>
      </c>
      <c r="G2931" s="124">
        <v>17.21</v>
      </c>
      <c r="H2931" s="84">
        <v>9</v>
      </c>
      <c r="I2931" s="124">
        <f t="shared" si="284"/>
        <v>0</v>
      </c>
      <c r="J2931" s="124">
        <f t="shared" si="285"/>
        <v>0</v>
      </c>
    </row>
    <row r="2932" spans="1:10" ht="12.75">
      <c r="A2932"/>
      <c r="B2932" t="s">
        <v>5020</v>
      </c>
      <c r="C2932" s="151"/>
      <c r="D2932" t="s">
        <v>5021</v>
      </c>
      <c r="E2932" s="124">
        <v>19.95</v>
      </c>
      <c r="F2932" s="183">
        <v>0.25</v>
      </c>
      <c r="G2932" s="124">
        <v>14.96</v>
      </c>
      <c r="H2932" s="84">
        <v>9</v>
      </c>
      <c r="I2932" s="124">
        <f t="shared" si="284"/>
        <v>0</v>
      </c>
      <c r="J2932" s="124">
        <f t="shared" si="285"/>
        <v>0</v>
      </c>
    </row>
    <row r="2933" spans="1:10" ht="12.75">
      <c r="A2933"/>
      <c r="B2933" t="s">
        <v>5022</v>
      </c>
      <c r="C2933" s="151"/>
      <c r="D2933" t="s">
        <v>5023</v>
      </c>
      <c r="E2933" s="124">
        <v>19.95</v>
      </c>
      <c r="F2933" s="183">
        <v>0.25</v>
      </c>
      <c r="G2933" s="124">
        <v>14.96</v>
      </c>
      <c r="H2933" s="84">
        <v>9</v>
      </c>
      <c r="I2933" s="124">
        <f t="shared" si="284"/>
        <v>0</v>
      </c>
      <c r="J2933" s="124">
        <f t="shared" si="285"/>
        <v>0</v>
      </c>
    </row>
    <row r="2934" spans="1:10" ht="12.75">
      <c r="A2934"/>
      <c r="B2934" t="s">
        <v>5024</v>
      </c>
      <c r="C2934" s="151"/>
      <c r="D2934" t="s">
        <v>5025</v>
      </c>
      <c r="E2934" s="124">
        <v>19.95</v>
      </c>
      <c r="F2934" s="183">
        <v>0.25</v>
      </c>
      <c r="G2934" s="124">
        <v>14.96</v>
      </c>
      <c r="H2934" s="84">
        <v>9</v>
      </c>
      <c r="I2934" s="124">
        <f t="shared" si="284"/>
        <v>0</v>
      </c>
      <c r="J2934" s="124">
        <f t="shared" si="285"/>
        <v>0</v>
      </c>
    </row>
    <row r="2935" spans="1:10" ht="12.75">
      <c r="A2935"/>
      <c r="B2935" t="s">
        <v>5026</v>
      </c>
      <c r="C2935" s="151"/>
      <c r="D2935" t="s">
        <v>5027</v>
      </c>
      <c r="E2935" s="124">
        <v>19.95</v>
      </c>
      <c r="F2935" s="183">
        <v>0.25</v>
      </c>
      <c r="G2935" s="124">
        <v>14.96</v>
      </c>
      <c r="H2935" s="84">
        <v>9</v>
      </c>
      <c r="I2935" s="124">
        <f t="shared" si="284"/>
        <v>0</v>
      </c>
      <c r="J2935" s="124">
        <f t="shared" si="285"/>
        <v>0</v>
      </c>
    </row>
    <row r="2936" spans="1:10" ht="12.75">
      <c r="A2936"/>
      <c r="B2936" t="s">
        <v>5028</v>
      </c>
      <c r="C2936" s="151"/>
      <c r="D2936" t="s">
        <v>5029</v>
      </c>
      <c r="E2936" s="124">
        <v>22.95</v>
      </c>
      <c r="F2936" s="183">
        <v>0.25</v>
      </c>
      <c r="G2936" s="124">
        <v>17.21</v>
      </c>
      <c r="H2936" s="84">
        <v>9</v>
      </c>
      <c r="I2936" s="124">
        <f t="shared" si="284"/>
        <v>0</v>
      </c>
      <c r="J2936" s="124">
        <f t="shared" si="285"/>
        <v>0</v>
      </c>
    </row>
    <row r="2937" spans="1:10" ht="12.75">
      <c r="A2937"/>
      <c r="B2937" t="s">
        <v>5030</v>
      </c>
      <c r="C2937" s="151"/>
      <c r="D2937" t="s">
        <v>5031</v>
      </c>
      <c r="E2937" s="124">
        <v>19.95</v>
      </c>
      <c r="F2937" s="183">
        <v>0.25</v>
      </c>
      <c r="G2937" s="124">
        <v>14.96</v>
      </c>
      <c r="H2937" s="84">
        <v>9</v>
      </c>
      <c r="I2937" s="124">
        <f t="shared" si="284"/>
        <v>0</v>
      </c>
      <c r="J2937" s="124">
        <f t="shared" si="285"/>
        <v>0</v>
      </c>
    </row>
    <row r="2938" spans="1:10" ht="12.75">
      <c r="A2938"/>
      <c r="B2938" t="s">
        <v>5032</v>
      </c>
      <c r="C2938" s="151"/>
      <c r="D2938" t="s">
        <v>5033</v>
      </c>
      <c r="E2938" s="124">
        <v>19.95</v>
      </c>
      <c r="F2938" s="183">
        <v>0.25</v>
      </c>
      <c r="G2938" s="124">
        <v>14.96</v>
      </c>
      <c r="H2938" s="84">
        <v>9</v>
      </c>
      <c r="I2938" s="124">
        <f t="shared" si="284"/>
        <v>0</v>
      </c>
      <c r="J2938" s="124">
        <f t="shared" si="285"/>
        <v>0</v>
      </c>
    </row>
    <row r="2939" spans="1:10" ht="12.75">
      <c r="A2939"/>
      <c r="B2939" t="s">
        <v>5034</v>
      </c>
      <c r="C2939" s="151"/>
      <c r="D2939" t="s">
        <v>5035</v>
      </c>
      <c r="E2939" s="124">
        <v>19.95</v>
      </c>
      <c r="F2939" s="183">
        <v>0.25</v>
      </c>
      <c r="G2939" s="124">
        <v>14.96</v>
      </c>
      <c r="H2939" s="84">
        <v>9</v>
      </c>
      <c r="I2939" s="124">
        <f t="shared" si="284"/>
        <v>0</v>
      </c>
      <c r="J2939" s="124">
        <f t="shared" si="285"/>
        <v>0</v>
      </c>
    </row>
    <row r="2940" spans="1:10" ht="12.75">
      <c r="A2940"/>
      <c r="B2940" t="s">
        <v>5036</v>
      </c>
      <c r="C2940" s="151"/>
      <c r="D2940" t="s">
        <v>5037</v>
      </c>
      <c r="E2940" s="124">
        <v>19.95</v>
      </c>
      <c r="F2940" s="183">
        <v>0.25</v>
      </c>
      <c r="G2940" s="124">
        <v>14.96</v>
      </c>
      <c r="H2940" s="84">
        <v>9</v>
      </c>
      <c r="I2940" s="124">
        <f t="shared" si="284"/>
        <v>0</v>
      </c>
      <c r="J2940" s="124">
        <f t="shared" si="285"/>
        <v>0</v>
      </c>
    </row>
    <row r="2941" spans="1:10" ht="12.75">
      <c r="A2941"/>
      <c r="B2941" t="s">
        <v>5038</v>
      </c>
      <c r="C2941" s="151"/>
      <c r="D2941" t="s">
        <v>5039</v>
      </c>
      <c r="E2941" s="124">
        <v>22.95</v>
      </c>
      <c r="F2941" s="183">
        <v>0.25</v>
      </c>
      <c r="G2941" s="124">
        <v>17.21</v>
      </c>
      <c r="H2941" s="84">
        <v>9</v>
      </c>
      <c r="I2941" s="124">
        <f t="shared" si="284"/>
        <v>0</v>
      </c>
      <c r="J2941" s="124">
        <f t="shared" si="285"/>
        <v>0</v>
      </c>
    </row>
    <row r="2942" spans="1:10" ht="12.75">
      <c r="A2942"/>
      <c r="B2942" t="s">
        <v>5040</v>
      </c>
      <c r="C2942" s="151"/>
      <c r="D2942" t="s">
        <v>5041</v>
      </c>
      <c r="E2942" s="124">
        <v>19.95</v>
      </c>
      <c r="F2942" s="183">
        <v>0.25</v>
      </c>
      <c r="G2942" s="124">
        <v>14.96</v>
      </c>
      <c r="H2942" s="84">
        <v>9</v>
      </c>
      <c r="I2942" s="124">
        <f t="shared" si="284"/>
        <v>0</v>
      </c>
      <c r="J2942" s="124">
        <f t="shared" si="285"/>
        <v>0</v>
      </c>
    </row>
    <row r="2943" spans="1:10" ht="12.75">
      <c r="A2943"/>
      <c r="B2943" t="s">
        <v>5042</v>
      </c>
      <c r="C2943" s="151"/>
      <c r="D2943" t="s">
        <v>5043</v>
      </c>
      <c r="E2943" s="124">
        <v>19.95</v>
      </c>
      <c r="F2943" s="183">
        <v>0.25</v>
      </c>
      <c r="G2943" s="124">
        <v>14.96</v>
      </c>
      <c r="H2943" s="84">
        <v>9</v>
      </c>
      <c r="I2943" s="124">
        <f t="shared" si="284"/>
        <v>0</v>
      </c>
      <c r="J2943" s="124">
        <f t="shared" si="285"/>
        <v>0</v>
      </c>
    </row>
    <row r="2944" spans="1:10" ht="12.75">
      <c r="A2944"/>
      <c r="B2944" t="s">
        <v>5044</v>
      </c>
      <c r="C2944" s="151"/>
      <c r="D2944" t="s">
        <v>5045</v>
      </c>
      <c r="E2944" s="124">
        <v>19.95</v>
      </c>
      <c r="F2944" s="183">
        <v>0.25</v>
      </c>
      <c r="G2944" s="124">
        <v>14.96</v>
      </c>
      <c r="H2944" s="84">
        <v>9</v>
      </c>
      <c r="I2944" s="124">
        <f t="shared" si="284"/>
        <v>0</v>
      </c>
      <c r="J2944" s="124">
        <f t="shared" si="285"/>
        <v>0</v>
      </c>
    </row>
    <row r="2945" spans="1:10" ht="12.75">
      <c r="A2945"/>
      <c r="B2945" t="s">
        <v>5046</v>
      </c>
      <c r="C2945" s="151"/>
      <c r="D2945" t="s">
        <v>5047</v>
      </c>
      <c r="E2945" s="124">
        <v>19.95</v>
      </c>
      <c r="F2945" s="183">
        <v>0.25</v>
      </c>
      <c r="G2945" s="124">
        <v>14.96</v>
      </c>
      <c r="H2945" s="84">
        <v>9</v>
      </c>
      <c r="I2945" s="124">
        <f t="shared" si="284"/>
        <v>0</v>
      </c>
      <c r="J2945" s="124">
        <f t="shared" si="285"/>
        <v>0</v>
      </c>
    </row>
    <row r="2946" spans="1:10" ht="12.75">
      <c r="A2946"/>
      <c r="B2946" t="s">
        <v>5048</v>
      </c>
      <c r="C2946" s="151"/>
      <c r="D2946" t="s">
        <v>5049</v>
      </c>
      <c r="E2946" s="124">
        <v>22.95</v>
      </c>
      <c r="F2946" s="183">
        <v>0.25</v>
      </c>
      <c r="G2946" s="124">
        <v>17.21</v>
      </c>
      <c r="H2946" s="84">
        <v>9</v>
      </c>
      <c r="I2946" s="124">
        <f t="shared" si="284"/>
        <v>0</v>
      </c>
      <c r="J2946" s="124">
        <f t="shared" si="285"/>
        <v>0</v>
      </c>
    </row>
    <row r="2947" spans="1:10" ht="12.75">
      <c r="A2947"/>
      <c r="B2947" t="s">
        <v>5050</v>
      </c>
      <c r="C2947" s="151"/>
      <c r="D2947" t="s">
        <v>5051</v>
      </c>
      <c r="E2947" s="124">
        <v>19.95</v>
      </c>
      <c r="F2947" s="183">
        <v>0.25</v>
      </c>
      <c r="G2947" s="124">
        <v>14.96</v>
      </c>
      <c r="H2947" s="84">
        <v>9</v>
      </c>
      <c r="I2947" s="124">
        <f t="shared" si="284"/>
        <v>0</v>
      </c>
      <c r="J2947" s="124">
        <f t="shared" si="285"/>
        <v>0</v>
      </c>
    </row>
    <row r="2948" spans="1:10" ht="12.75">
      <c r="A2948"/>
      <c r="B2948" t="s">
        <v>5052</v>
      </c>
      <c r="C2948" s="151"/>
      <c r="D2948" t="s">
        <v>5053</v>
      </c>
      <c r="E2948" s="124">
        <v>19.95</v>
      </c>
      <c r="F2948" s="183">
        <v>0.25</v>
      </c>
      <c r="G2948" s="124">
        <v>14.96</v>
      </c>
      <c r="H2948" s="84">
        <v>9</v>
      </c>
      <c r="I2948" s="124">
        <f t="shared" si="284"/>
        <v>0</v>
      </c>
      <c r="J2948" s="124">
        <f t="shared" si="285"/>
        <v>0</v>
      </c>
    </row>
    <row r="2949" spans="1:10" ht="12.75">
      <c r="A2949"/>
      <c r="B2949" t="s">
        <v>5054</v>
      </c>
      <c r="C2949" s="151"/>
      <c r="D2949" t="s">
        <v>5055</v>
      </c>
      <c r="E2949" s="124">
        <v>19.95</v>
      </c>
      <c r="F2949" s="183">
        <v>0.25</v>
      </c>
      <c r="G2949" s="124">
        <v>14.96</v>
      </c>
      <c r="H2949" s="84">
        <v>9</v>
      </c>
      <c r="I2949" s="124">
        <f t="shared" si="284"/>
        <v>0</v>
      </c>
      <c r="J2949" s="124">
        <f t="shared" si="285"/>
        <v>0</v>
      </c>
    </row>
    <row r="2950" spans="1:10" ht="12.75">
      <c r="A2950"/>
      <c r="B2950" t="s">
        <v>5056</v>
      </c>
      <c r="C2950" s="151"/>
      <c r="D2950" t="s">
        <v>5057</v>
      </c>
      <c r="E2950" s="124">
        <v>19.95</v>
      </c>
      <c r="F2950" s="183">
        <v>0.25</v>
      </c>
      <c r="G2950" s="124">
        <v>14.96</v>
      </c>
      <c r="H2950" s="84">
        <v>9</v>
      </c>
      <c r="I2950" s="124">
        <f t="shared" si="284"/>
        <v>0</v>
      </c>
      <c r="J2950" s="124">
        <f t="shared" si="285"/>
        <v>0</v>
      </c>
    </row>
    <row r="2951" spans="1:10" ht="12.75">
      <c r="A2951"/>
      <c r="B2951" t="s">
        <v>5058</v>
      </c>
      <c r="C2951" s="151"/>
      <c r="D2951" t="s">
        <v>5059</v>
      </c>
      <c r="E2951" s="124">
        <v>22.95</v>
      </c>
      <c r="F2951" s="183">
        <v>0.25</v>
      </c>
      <c r="G2951" s="124">
        <v>17.21</v>
      </c>
      <c r="H2951" s="84">
        <v>9</v>
      </c>
      <c r="I2951" s="124">
        <f t="shared" si="284"/>
        <v>0</v>
      </c>
      <c r="J2951" s="124">
        <f t="shared" si="285"/>
        <v>0</v>
      </c>
    </row>
    <row r="2952" spans="1:10" ht="12.75">
      <c r="A2952"/>
      <c r="B2952" t="s">
        <v>5060</v>
      </c>
      <c r="C2952" s="151"/>
      <c r="D2952" t="s">
        <v>5061</v>
      </c>
      <c r="E2952" s="124">
        <v>19.95</v>
      </c>
      <c r="F2952" s="183">
        <v>0.25</v>
      </c>
      <c r="G2952" s="124">
        <v>14.96</v>
      </c>
      <c r="H2952" s="84">
        <v>9</v>
      </c>
      <c r="I2952" s="124">
        <f t="shared" si="284"/>
        <v>0</v>
      </c>
      <c r="J2952" s="124">
        <f t="shared" si="285"/>
        <v>0</v>
      </c>
    </row>
    <row r="2953" spans="1:10" ht="12.75">
      <c r="A2953"/>
      <c r="B2953" t="s">
        <v>5062</v>
      </c>
      <c r="C2953" s="151"/>
      <c r="D2953" t="s">
        <v>5063</v>
      </c>
      <c r="E2953" s="124">
        <v>19.95</v>
      </c>
      <c r="F2953" s="183">
        <v>0.25</v>
      </c>
      <c r="G2953" s="124">
        <v>14.96</v>
      </c>
      <c r="H2953" s="84">
        <v>9</v>
      </c>
      <c r="I2953" s="124">
        <f t="shared" si="284"/>
        <v>0</v>
      </c>
      <c r="J2953" s="124">
        <f t="shared" si="285"/>
        <v>0</v>
      </c>
    </row>
    <row r="2954" spans="1:10" ht="12.75">
      <c r="A2954"/>
      <c r="B2954" t="s">
        <v>5064</v>
      </c>
      <c r="C2954" s="151"/>
      <c r="D2954" t="s">
        <v>5065</v>
      </c>
      <c r="E2954" s="124">
        <v>19.95</v>
      </c>
      <c r="F2954" s="183">
        <v>0.25</v>
      </c>
      <c r="G2954" s="124">
        <v>14.96</v>
      </c>
      <c r="H2954" s="84">
        <v>9</v>
      </c>
      <c r="I2954" s="124">
        <f t="shared" si="284"/>
        <v>0</v>
      </c>
      <c r="J2954" s="124">
        <f t="shared" si="285"/>
        <v>0</v>
      </c>
    </row>
    <row r="2955" spans="1:10" ht="12.75">
      <c r="A2955"/>
      <c r="B2955" t="s">
        <v>5066</v>
      </c>
      <c r="C2955" s="151"/>
      <c r="D2955" t="s">
        <v>5067</v>
      </c>
      <c r="E2955" s="124">
        <v>19.95</v>
      </c>
      <c r="F2955" s="183">
        <v>0.25</v>
      </c>
      <c r="G2955" s="124">
        <v>14.96</v>
      </c>
      <c r="H2955" s="84">
        <v>9</v>
      </c>
      <c r="I2955" s="124">
        <f t="shared" si="284"/>
        <v>0</v>
      </c>
      <c r="J2955" s="124">
        <f t="shared" si="285"/>
        <v>0</v>
      </c>
    </row>
    <row r="2956" spans="1:10" ht="12.75">
      <c r="A2956"/>
      <c r="B2956" t="s">
        <v>5068</v>
      </c>
      <c r="C2956" s="151"/>
      <c r="D2956" t="s">
        <v>5069</v>
      </c>
      <c r="E2956" s="124">
        <v>22.95</v>
      </c>
      <c r="F2956" s="183">
        <v>0.25</v>
      </c>
      <c r="G2956" s="124">
        <v>17.21</v>
      </c>
      <c r="H2956" s="84">
        <v>9</v>
      </c>
      <c r="I2956" s="124">
        <f t="shared" si="284"/>
        <v>0</v>
      </c>
      <c r="J2956" s="124">
        <f t="shared" si="285"/>
        <v>0</v>
      </c>
    </row>
    <row r="2957" spans="1:10" ht="12.75">
      <c r="A2957"/>
      <c r="B2957" t="s">
        <v>5070</v>
      </c>
      <c r="C2957" s="151"/>
      <c r="D2957" t="s">
        <v>5071</v>
      </c>
      <c r="E2957" s="124">
        <v>19.95</v>
      </c>
      <c r="F2957" s="183">
        <v>0.25</v>
      </c>
      <c r="G2957" s="124">
        <v>14.96</v>
      </c>
      <c r="H2957" s="84">
        <v>9</v>
      </c>
      <c r="I2957" s="124">
        <f t="shared" si="284"/>
        <v>0</v>
      </c>
      <c r="J2957" s="124">
        <f t="shared" si="285"/>
        <v>0</v>
      </c>
    </row>
    <row r="2958" spans="1:10" ht="12.75">
      <c r="A2958"/>
      <c r="B2958" t="s">
        <v>5072</v>
      </c>
      <c r="C2958" s="151"/>
      <c r="D2958" t="s">
        <v>5073</v>
      </c>
      <c r="E2958" s="124">
        <v>19.95</v>
      </c>
      <c r="F2958" s="183">
        <v>0.25</v>
      </c>
      <c r="G2958" s="124">
        <v>14.96</v>
      </c>
      <c r="H2958" s="84">
        <v>9</v>
      </c>
      <c r="I2958" s="124">
        <f t="shared" si="284"/>
        <v>0</v>
      </c>
      <c r="J2958" s="124">
        <f t="shared" si="285"/>
        <v>0</v>
      </c>
    </row>
    <row r="2959" spans="1:10" ht="12.75">
      <c r="A2959"/>
      <c r="B2959" t="s">
        <v>5074</v>
      </c>
      <c r="C2959" s="151"/>
      <c r="D2959" t="s">
        <v>5075</v>
      </c>
      <c r="E2959" s="124">
        <v>19.95</v>
      </c>
      <c r="F2959" s="183">
        <v>0.25</v>
      </c>
      <c r="G2959" s="124">
        <v>14.96</v>
      </c>
      <c r="H2959" s="84">
        <v>9</v>
      </c>
      <c r="I2959" s="124">
        <f t="shared" si="284"/>
        <v>0</v>
      </c>
      <c r="J2959" s="124">
        <f t="shared" si="285"/>
        <v>0</v>
      </c>
    </row>
    <row r="2960" spans="1:10" ht="12.75">
      <c r="A2960"/>
      <c r="B2960" t="s">
        <v>5076</v>
      </c>
      <c r="C2960" s="151"/>
      <c r="D2960" t="s">
        <v>5077</v>
      </c>
      <c r="E2960" s="124">
        <v>19.95</v>
      </c>
      <c r="F2960" s="183">
        <v>0.25</v>
      </c>
      <c r="G2960" s="124">
        <v>14.96</v>
      </c>
      <c r="H2960" s="84">
        <v>9</v>
      </c>
      <c r="I2960" s="124">
        <f t="shared" si="284"/>
        <v>0</v>
      </c>
      <c r="J2960" s="124">
        <f t="shared" si="285"/>
        <v>0</v>
      </c>
    </row>
    <row r="2961" spans="1:10" ht="12.75">
      <c r="A2961"/>
      <c r="B2961" t="s">
        <v>5078</v>
      </c>
      <c r="C2961" s="151"/>
      <c r="D2961" t="s">
        <v>5079</v>
      </c>
      <c r="E2961" s="124">
        <v>22.95</v>
      </c>
      <c r="F2961" s="183">
        <v>0.25</v>
      </c>
      <c r="G2961" s="124">
        <v>17.21</v>
      </c>
      <c r="H2961" s="84">
        <v>9</v>
      </c>
      <c r="I2961" s="124">
        <f t="shared" si="284"/>
        <v>0</v>
      </c>
      <c r="J2961" s="124">
        <f t="shared" si="285"/>
        <v>0</v>
      </c>
    </row>
    <row r="2962" spans="1:10" ht="12.75">
      <c r="A2962" t="s">
        <v>5080</v>
      </c>
      <c r="B2962"/>
      <c r="C2962" s="151"/>
      <c r="D2962"/>
      <c r="E2962" s="124"/>
      <c r="F2962" s="182"/>
      <c r="G2962" s="124"/>
      <c r="H2962"/>
      <c r="I2962" s="124"/>
      <c r="J2962" s="124"/>
    </row>
    <row r="2963" spans="1:10" ht="12.75">
      <c r="A2963"/>
      <c r="B2963" t="s">
        <v>5081</v>
      </c>
      <c r="C2963" s="151"/>
      <c r="D2963" t="s">
        <v>5082</v>
      </c>
      <c r="E2963" s="124">
        <v>19.99</v>
      </c>
      <c r="F2963" s="183">
        <v>0.2</v>
      </c>
      <c r="G2963" s="124">
        <v>15.99</v>
      </c>
      <c r="H2963" s="84">
        <v>9</v>
      </c>
      <c r="I2963" s="124">
        <f aca="true" t="shared" si="286" ref="I2963:I2972">C2963*E2963</f>
        <v>0</v>
      </c>
      <c r="J2963" s="124">
        <f aca="true" t="shared" si="287" ref="J2963:J2972">C2963*G2963</f>
        <v>0</v>
      </c>
    </row>
    <row r="2964" spans="1:10" ht="12.75">
      <c r="A2964"/>
      <c r="B2964" t="s">
        <v>5083</v>
      </c>
      <c r="C2964" s="151"/>
      <c r="D2964" t="s">
        <v>5084</v>
      </c>
      <c r="E2964" s="124">
        <v>19.99</v>
      </c>
      <c r="F2964" s="183">
        <v>0.2</v>
      </c>
      <c r="G2964" s="124">
        <v>15.99</v>
      </c>
      <c r="H2964" s="84">
        <v>9</v>
      </c>
      <c r="I2964" s="124">
        <f t="shared" si="286"/>
        <v>0</v>
      </c>
      <c r="J2964" s="124">
        <f t="shared" si="287"/>
        <v>0</v>
      </c>
    </row>
    <row r="2965" spans="1:10" ht="12.75">
      <c r="A2965"/>
      <c r="B2965" t="s">
        <v>5085</v>
      </c>
      <c r="C2965" s="151"/>
      <c r="D2965" t="s">
        <v>5086</v>
      </c>
      <c r="E2965" s="124">
        <v>19.99</v>
      </c>
      <c r="F2965" s="183">
        <v>0.2</v>
      </c>
      <c r="G2965" s="124">
        <v>15.99</v>
      </c>
      <c r="H2965" s="84">
        <v>9</v>
      </c>
      <c r="I2965" s="124">
        <f t="shared" si="286"/>
        <v>0</v>
      </c>
      <c r="J2965" s="124">
        <f t="shared" si="287"/>
        <v>0</v>
      </c>
    </row>
    <row r="2966" spans="1:10" ht="12.75">
      <c r="A2966"/>
      <c r="B2966" t="s">
        <v>5087</v>
      </c>
      <c r="C2966" s="151"/>
      <c r="D2966" t="s">
        <v>5088</v>
      </c>
      <c r="E2966" s="124">
        <v>19.99</v>
      </c>
      <c r="F2966" s="183">
        <v>0.2</v>
      </c>
      <c r="G2966" s="124">
        <v>15.99</v>
      </c>
      <c r="H2966" s="84">
        <v>9</v>
      </c>
      <c r="I2966" s="124">
        <f t="shared" si="286"/>
        <v>0</v>
      </c>
      <c r="J2966" s="124">
        <f t="shared" si="287"/>
        <v>0</v>
      </c>
    </row>
    <row r="2967" spans="1:10" ht="12.75">
      <c r="A2967"/>
      <c r="B2967" t="s">
        <v>5089</v>
      </c>
      <c r="C2967" s="151"/>
      <c r="D2967" t="s">
        <v>5090</v>
      </c>
      <c r="E2967" s="124">
        <v>21.99</v>
      </c>
      <c r="F2967" s="183">
        <v>0.2</v>
      </c>
      <c r="G2967" s="124">
        <v>17.59</v>
      </c>
      <c r="H2967" s="84">
        <v>9</v>
      </c>
      <c r="I2967" s="124">
        <f t="shared" si="286"/>
        <v>0</v>
      </c>
      <c r="J2967" s="124">
        <f t="shared" si="287"/>
        <v>0</v>
      </c>
    </row>
    <row r="2968" spans="1:10" ht="12.75">
      <c r="A2968"/>
      <c r="B2968" t="s">
        <v>5091</v>
      </c>
      <c r="C2968" s="151"/>
      <c r="D2968" t="s">
        <v>5092</v>
      </c>
      <c r="E2968" s="124">
        <v>67.99</v>
      </c>
      <c r="F2968" s="183">
        <v>0.25</v>
      </c>
      <c r="G2968" s="124">
        <v>50.99</v>
      </c>
      <c r="H2968" s="84">
        <v>7</v>
      </c>
      <c r="I2968" s="124">
        <f t="shared" si="286"/>
        <v>0</v>
      </c>
      <c r="J2968" s="124">
        <f t="shared" si="287"/>
        <v>0</v>
      </c>
    </row>
    <row r="2969" spans="1:10" ht="12.75">
      <c r="A2969"/>
      <c r="B2969" t="s">
        <v>5093</v>
      </c>
      <c r="C2969" s="151"/>
      <c r="D2969" t="s">
        <v>5094</v>
      </c>
      <c r="E2969" s="124">
        <v>56.99</v>
      </c>
      <c r="F2969" s="183">
        <v>0.25</v>
      </c>
      <c r="G2969" s="124">
        <v>42.74</v>
      </c>
      <c r="H2969" s="84">
        <v>7</v>
      </c>
      <c r="I2969" s="124">
        <f t="shared" si="286"/>
        <v>0</v>
      </c>
      <c r="J2969" s="124">
        <f t="shared" si="287"/>
        <v>0</v>
      </c>
    </row>
    <row r="2970" spans="1:10" ht="12.75">
      <c r="A2970"/>
      <c r="B2970" t="s">
        <v>5095</v>
      </c>
      <c r="C2970" s="151"/>
      <c r="D2970" t="s">
        <v>5096</v>
      </c>
      <c r="E2970" s="124">
        <v>56.99</v>
      </c>
      <c r="F2970" s="183">
        <v>0.25</v>
      </c>
      <c r="G2970" s="124">
        <v>42.74</v>
      </c>
      <c r="H2970" s="84">
        <v>7</v>
      </c>
      <c r="I2970" s="124">
        <f t="shared" si="286"/>
        <v>0</v>
      </c>
      <c r="J2970" s="124">
        <f t="shared" si="287"/>
        <v>0</v>
      </c>
    </row>
    <row r="2971" spans="1:10" ht="12.75">
      <c r="A2971"/>
      <c r="B2971" t="s">
        <v>5097</v>
      </c>
      <c r="C2971" s="151"/>
      <c r="D2971" t="s">
        <v>5098</v>
      </c>
      <c r="E2971" s="124">
        <v>28.99</v>
      </c>
      <c r="F2971" s="183">
        <v>0.25</v>
      </c>
      <c r="G2971" s="124">
        <v>21.74</v>
      </c>
      <c r="H2971" s="84">
        <v>7</v>
      </c>
      <c r="I2971" s="124">
        <f t="shared" si="286"/>
        <v>0</v>
      </c>
      <c r="J2971" s="124">
        <f t="shared" si="287"/>
        <v>0</v>
      </c>
    </row>
    <row r="2972" spans="1:10" ht="12.75">
      <c r="A2972"/>
      <c r="B2972" t="s">
        <v>5099</v>
      </c>
      <c r="C2972" s="151"/>
      <c r="D2972" t="s">
        <v>5100</v>
      </c>
      <c r="E2972" s="124">
        <v>8.99</v>
      </c>
      <c r="F2972" s="183">
        <v>0.25</v>
      </c>
      <c r="G2972" s="124">
        <v>6.74</v>
      </c>
      <c r="H2972" s="84">
        <v>7</v>
      </c>
      <c r="I2972" s="124">
        <f t="shared" si="286"/>
        <v>0</v>
      </c>
      <c r="J2972" s="124">
        <f t="shared" si="287"/>
        <v>0</v>
      </c>
    </row>
    <row r="2973" spans="1:10" ht="12.75">
      <c r="A2973" t="s">
        <v>5101</v>
      </c>
      <c r="B2973"/>
      <c r="C2973" s="151"/>
      <c r="D2973"/>
      <c r="E2973" s="124"/>
      <c r="F2973" s="182"/>
      <c r="G2973" s="124"/>
      <c r="H2973"/>
      <c r="I2973" s="124"/>
      <c r="J2973" s="124"/>
    </row>
    <row r="2974" spans="1:10" ht="12.75">
      <c r="A2974"/>
      <c r="B2974" t="s">
        <v>5102</v>
      </c>
      <c r="C2974" s="151"/>
      <c r="D2974" t="s">
        <v>5103</v>
      </c>
      <c r="E2974" s="124">
        <v>23.99</v>
      </c>
      <c r="F2974" s="183">
        <v>0.25</v>
      </c>
      <c r="G2974" s="124">
        <v>17.99</v>
      </c>
      <c r="H2974" s="84">
        <v>9</v>
      </c>
      <c r="I2974" s="124">
        <f aca="true" t="shared" si="288" ref="I2974:I2986">C2974*E2974</f>
        <v>0</v>
      </c>
      <c r="J2974" s="124">
        <f aca="true" t="shared" si="289" ref="J2974:J2986">C2974*G2974</f>
        <v>0</v>
      </c>
    </row>
    <row r="2975" spans="1:10" ht="12.75">
      <c r="A2975"/>
      <c r="B2975" t="s">
        <v>5104</v>
      </c>
      <c r="C2975" s="151"/>
      <c r="D2975" t="s">
        <v>5105</v>
      </c>
      <c r="E2975" s="124">
        <v>20.99</v>
      </c>
      <c r="F2975" s="183">
        <v>0.25</v>
      </c>
      <c r="G2975" s="124">
        <v>15.74</v>
      </c>
      <c r="H2975" s="84">
        <v>9</v>
      </c>
      <c r="I2975" s="124">
        <f t="shared" si="288"/>
        <v>0</v>
      </c>
      <c r="J2975" s="124">
        <f t="shared" si="289"/>
        <v>0</v>
      </c>
    </row>
    <row r="2976" spans="1:10" ht="12.75">
      <c r="A2976"/>
      <c r="B2976" t="s">
        <v>5106</v>
      </c>
      <c r="C2976" s="151"/>
      <c r="D2976" t="s">
        <v>5107</v>
      </c>
      <c r="E2976" s="124">
        <v>24.99</v>
      </c>
      <c r="F2976" s="183">
        <v>0.25</v>
      </c>
      <c r="G2976" s="124">
        <v>18.74</v>
      </c>
      <c r="H2976" s="84">
        <v>9</v>
      </c>
      <c r="I2976" s="124">
        <f t="shared" si="288"/>
        <v>0</v>
      </c>
      <c r="J2976" s="124">
        <f t="shared" si="289"/>
        <v>0</v>
      </c>
    </row>
    <row r="2977" spans="1:10" ht="12.75">
      <c r="A2977"/>
      <c r="B2977" t="s">
        <v>5108</v>
      </c>
      <c r="C2977" s="151"/>
      <c r="D2977" t="s">
        <v>5109</v>
      </c>
      <c r="E2977" s="124">
        <v>19.99</v>
      </c>
      <c r="F2977" s="183">
        <v>0.2</v>
      </c>
      <c r="G2977" s="124">
        <v>15.99</v>
      </c>
      <c r="H2977" s="84">
        <v>9</v>
      </c>
      <c r="I2977" s="124">
        <f t="shared" si="288"/>
        <v>0</v>
      </c>
      <c r="J2977" s="124">
        <f t="shared" si="289"/>
        <v>0</v>
      </c>
    </row>
    <row r="2978" spans="1:10" ht="12.75">
      <c r="A2978"/>
      <c r="B2978" t="s">
        <v>5110</v>
      </c>
      <c r="C2978" s="151"/>
      <c r="D2978" t="s">
        <v>5111</v>
      </c>
      <c r="E2978" s="124">
        <v>19.99</v>
      </c>
      <c r="F2978" s="183">
        <v>0.2</v>
      </c>
      <c r="G2978" s="124">
        <v>15.99</v>
      </c>
      <c r="H2978" s="84">
        <v>9</v>
      </c>
      <c r="I2978" s="124">
        <f t="shared" si="288"/>
        <v>0</v>
      </c>
      <c r="J2978" s="124">
        <f t="shared" si="289"/>
        <v>0</v>
      </c>
    </row>
    <row r="2979" spans="1:10" ht="12.75">
      <c r="A2979"/>
      <c r="B2979" t="s">
        <v>5112</v>
      </c>
      <c r="C2979" s="151"/>
      <c r="D2979" t="s">
        <v>5113</v>
      </c>
      <c r="E2979" s="124">
        <v>19.99</v>
      </c>
      <c r="F2979" s="183">
        <v>0.2</v>
      </c>
      <c r="G2979" s="124">
        <v>15.99</v>
      </c>
      <c r="H2979" s="84">
        <v>9</v>
      </c>
      <c r="I2979" s="124">
        <f t="shared" si="288"/>
        <v>0</v>
      </c>
      <c r="J2979" s="124">
        <f t="shared" si="289"/>
        <v>0</v>
      </c>
    </row>
    <row r="2980" spans="1:10" ht="12.75">
      <c r="A2980"/>
      <c r="B2980" t="s">
        <v>5114</v>
      </c>
      <c r="C2980" s="151"/>
      <c r="D2980" t="s">
        <v>5115</v>
      </c>
      <c r="E2980" s="124">
        <v>19.99</v>
      </c>
      <c r="F2980" s="183">
        <v>0.2</v>
      </c>
      <c r="G2980" s="124">
        <v>15.99</v>
      </c>
      <c r="H2980" s="84">
        <v>9</v>
      </c>
      <c r="I2980" s="124">
        <f t="shared" si="288"/>
        <v>0</v>
      </c>
      <c r="J2980" s="124">
        <f t="shared" si="289"/>
        <v>0</v>
      </c>
    </row>
    <row r="2981" spans="1:10" ht="12.75">
      <c r="A2981"/>
      <c r="B2981" t="s">
        <v>5116</v>
      </c>
      <c r="C2981" s="151"/>
      <c r="D2981" t="s">
        <v>5117</v>
      </c>
      <c r="E2981" s="124">
        <v>21.99</v>
      </c>
      <c r="F2981" s="183">
        <v>0.2</v>
      </c>
      <c r="G2981" s="124">
        <v>17.59</v>
      </c>
      <c r="H2981" s="84">
        <v>9</v>
      </c>
      <c r="I2981" s="124">
        <f t="shared" si="288"/>
        <v>0</v>
      </c>
      <c r="J2981" s="124">
        <f t="shared" si="289"/>
        <v>0</v>
      </c>
    </row>
    <row r="2982" spans="1:10" ht="12.75">
      <c r="A2982"/>
      <c r="B2982" t="s">
        <v>5118</v>
      </c>
      <c r="C2982" s="151"/>
      <c r="D2982" t="s">
        <v>5119</v>
      </c>
      <c r="E2982" s="124">
        <v>19.99</v>
      </c>
      <c r="F2982" s="183">
        <v>0.2</v>
      </c>
      <c r="G2982" s="124">
        <v>15.99</v>
      </c>
      <c r="H2982" s="84">
        <v>9</v>
      </c>
      <c r="I2982" s="124">
        <f t="shared" si="288"/>
        <v>0</v>
      </c>
      <c r="J2982" s="124">
        <f t="shared" si="289"/>
        <v>0</v>
      </c>
    </row>
    <row r="2983" spans="1:10" ht="12.75">
      <c r="A2983"/>
      <c r="B2983" t="s">
        <v>5120</v>
      </c>
      <c r="C2983" s="151"/>
      <c r="D2983" t="s">
        <v>5121</v>
      </c>
      <c r="E2983" s="124">
        <v>19.99</v>
      </c>
      <c r="F2983" s="183">
        <v>0.2</v>
      </c>
      <c r="G2983" s="124">
        <v>15.99</v>
      </c>
      <c r="H2983" s="84">
        <v>9</v>
      </c>
      <c r="I2983" s="124">
        <f t="shared" si="288"/>
        <v>0</v>
      </c>
      <c r="J2983" s="124">
        <f t="shared" si="289"/>
        <v>0</v>
      </c>
    </row>
    <row r="2984" spans="1:10" ht="12.75">
      <c r="A2984"/>
      <c r="B2984" t="s">
        <v>5122</v>
      </c>
      <c r="C2984" s="151"/>
      <c r="D2984" t="s">
        <v>5123</v>
      </c>
      <c r="E2984" s="124">
        <v>19.99</v>
      </c>
      <c r="F2984" s="183">
        <v>0.2</v>
      </c>
      <c r="G2984" s="124">
        <v>15.99</v>
      </c>
      <c r="H2984" s="84">
        <v>9</v>
      </c>
      <c r="I2984" s="124">
        <f t="shared" si="288"/>
        <v>0</v>
      </c>
      <c r="J2984" s="124">
        <f t="shared" si="289"/>
        <v>0</v>
      </c>
    </row>
    <row r="2985" spans="1:10" ht="12.75">
      <c r="A2985"/>
      <c r="B2985" t="s">
        <v>5124</v>
      </c>
      <c r="C2985" s="151"/>
      <c r="D2985" t="s">
        <v>5125</v>
      </c>
      <c r="E2985" s="124">
        <v>19.99</v>
      </c>
      <c r="F2985" s="183">
        <v>0.2</v>
      </c>
      <c r="G2985" s="124">
        <v>15.99</v>
      </c>
      <c r="H2985" s="84">
        <v>9</v>
      </c>
      <c r="I2985" s="124">
        <f t="shared" si="288"/>
        <v>0</v>
      </c>
      <c r="J2985" s="124">
        <f t="shared" si="289"/>
        <v>0</v>
      </c>
    </row>
    <row r="2986" spans="1:10" ht="12.75">
      <c r="A2986"/>
      <c r="B2986" t="s">
        <v>5126</v>
      </c>
      <c r="C2986" s="151"/>
      <c r="D2986" t="s">
        <v>5127</v>
      </c>
      <c r="E2986" s="124">
        <v>21.99</v>
      </c>
      <c r="F2986" s="183">
        <v>0.2</v>
      </c>
      <c r="G2986" s="124">
        <v>17.59</v>
      </c>
      <c r="H2986" s="84">
        <v>9</v>
      </c>
      <c r="I2986" s="124">
        <f t="shared" si="288"/>
        <v>0</v>
      </c>
      <c r="J2986" s="124">
        <f t="shared" si="289"/>
        <v>0</v>
      </c>
    </row>
    <row r="2987" spans="1:10" ht="12.75">
      <c r="A2987" s="166" t="s">
        <v>34</v>
      </c>
      <c r="B2987" s="93" t="s">
        <v>161</v>
      </c>
      <c r="C2987" s="167"/>
      <c r="D2987" s="93"/>
      <c r="E2987" s="47"/>
      <c r="F2987" s="106"/>
      <c r="G2987" s="47"/>
      <c r="H2987" s="47"/>
      <c r="I2987" s="191"/>
      <c r="J2987" s="191"/>
    </row>
    <row r="2988" spans="1:10" ht="12.75">
      <c r="A2988" t="s">
        <v>448</v>
      </c>
      <c r="B2988"/>
      <c r="C2988" s="151"/>
      <c r="D2988"/>
      <c r="E2988" s="124"/>
      <c r="F2988" s="182"/>
      <c r="G2988" s="124"/>
      <c r="H2988"/>
      <c r="I2988" s="124"/>
      <c r="J2988" s="124"/>
    </row>
    <row r="2989" spans="1:10" ht="12.75">
      <c r="A2989"/>
      <c r="B2989" t="s">
        <v>5128</v>
      </c>
      <c r="C2989" s="151"/>
      <c r="D2989" t="s">
        <v>5129</v>
      </c>
      <c r="E2989" s="124">
        <v>179.94</v>
      </c>
      <c r="F2989" s="183">
        <v>0.25</v>
      </c>
      <c r="G2989" s="124">
        <v>134.96</v>
      </c>
      <c r="H2989" s="84">
        <v>10</v>
      </c>
      <c r="I2989" s="124">
        <f>C2989*E2989</f>
        <v>0</v>
      </c>
      <c r="J2989" s="124">
        <f>C2989*G2989</f>
        <v>0</v>
      </c>
    </row>
    <row r="2990" spans="1:10" ht="12.75">
      <c r="A2990" t="s">
        <v>447</v>
      </c>
      <c r="B2990"/>
      <c r="C2990" s="151"/>
      <c r="D2990"/>
      <c r="E2990" s="124"/>
      <c r="F2990" s="182"/>
      <c r="G2990" s="124"/>
      <c r="H2990"/>
      <c r="I2990" s="124"/>
      <c r="J2990" s="124"/>
    </row>
    <row r="2991" spans="1:10" ht="12.75">
      <c r="A2991"/>
      <c r="B2991" t="s">
        <v>5130</v>
      </c>
      <c r="C2991" s="151"/>
      <c r="D2991" t="s">
        <v>5131</v>
      </c>
      <c r="E2991" s="124">
        <v>120</v>
      </c>
      <c r="F2991" s="183">
        <v>0.25</v>
      </c>
      <c r="G2991" s="124">
        <v>90</v>
      </c>
      <c r="H2991" s="84">
        <v>10</v>
      </c>
      <c r="I2991" s="124">
        <f>C2991*E2991</f>
        <v>0</v>
      </c>
      <c r="J2991" s="124">
        <f>C2991*G2991</f>
        <v>0</v>
      </c>
    </row>
    <row r="2992" spans="1:10" ht="12.75">
      <c r="A2992" t="s">
        <v>182</v>
      </c>
      <c r="B2992"/>
      <c r="C2992" s="151"/>
      <c r="D2992"/>
      <c r="E2992" s="124"/>
      <c r="F2992" s="182"/>
      <c r="G2992" s="124"/>
      <c r="H2992"/>
      <c r="I2992" s="124"/>
      <c r="J2992" s="124"/>
    </row>
    <row r="2993" spans="1:10" ht="12.75">
      <c r="A2993"/>
      <c r="B2993" t="s">
        <v>5132</v>
      </c>
      <c r="C2993" s="151"/>
      <c r="D2993" t="s">
        <v>5133</v>
      </c>
      <c r="E2993" s="124">
        <v>120</v>
      </c>
      <c r="F2993" s="183">
        <v>0.25</v>
      </c>
      <c r="G2993" s="124">
        <v>90</v>
      </c>
      <c r="H2993" s="84">
        <v>10</v>
      </c>
      <c r="I2993" s="124">
        <f>C2993*E2993</f>
        <v>0</v>
      </c>
      <c r="J2993" s="124">
        <f>C2993*G2993</f>
        <v>0</v>
      </c>
    </row>
    <row r="2994" spans="1:10" ht="12.75">
      <c r="A2994" t="s">
        <v>183</v>
      </c>
      <c r="B2994"/>
      <c r="C2994" s="151"/>
      <c r="D2994"/>
      <c r="E2994" s="124"/>
      <c r="F2994" s="182"/>
      <c r="G2994" s="124"/>
      <c r="H2994"/>
      <c r="I2994" s="124"/>
      <c r="J2994" s="124"/>
    </row>
    <row r="2995" spans="1:10" ht="12.75">
      <c r="A2995"/>
      <c r="B2995" t="s">
        <v>5134</v>
      </c>
      <c r="C2995" s="151"/>
      <c r="D2995" t="s">
        <v>5135</v>
      </c>
      <c r="E2995" s="124">
        <v>49.99</v>
      </c>
      <c r="F2995" s="183">
        <v>0.25</v>
      </c>
      <c r="G2995" s="124">
        <v>37.49</v>
      </c>
      <c r="H2995" s="84">
        <v>10</v>
      </c>
      <c r="I2995" s="124">
        <f>C2995*E2995</f>
        <v>0</v>
      </c>
      <c r="J2995" s="124">
        <f>C2995*G2995</f>
        <v>0</v>
      </c>
    </row>
    <row r="2996" spans="1:10" ht="12.75">
      <c r="A2996" t="s">
        <v>5136</v>
      </c>
      <c r="B2996"/>
      <c r="C2996" s="151"/>
      <c r="D2996"/>
      <c r="E2996" s="124"/>
      <c r="F2996" s="182"/>
      <c r="G2996" s="124"/>
      <c r="H2996"/>
      <c r="I2996" s="124"/>
      <c r="J2996" s="124"/>
    </row>
    <row r="2997" spans="1:10" ht="12.75">
      <c r="A2997"/>
      <c r="B2997" t="s">
        <v>5137</v>
      </c>
      <c r="C2997" s="151"/>
      <c r="D2997" t="s">
        <v>5138</v>
      </c>
      <c r="E2997" s="124">
        <v>150</v>
      </c>
      <c r="F2997" s="183">
        <v>0.25</v>
      </c>
      <c r="G2997" s="124">
        <v>112.5</v>
      </c>
      <c r="H2997" s="84">
        <v>10</v>
      </c>
      <c r="I2997" s="124">
        <f>C2997*E2997</f>
        <v>0</v>
      </c>
      <c r="J2997" s="124">
        <f>C2997*G2997</f>
        <v>0</v>
      </c>
    </row>
    <row r="2998" spans="1:10" ht="12.75">
      <c r="A2998" t="s">
        <v>347</v>
      </c>
      <c r="B2998"/>
      <c r="C2998" s="151"/>
      <c r="D2998"/>
      <c r="E2998" s="124"/>
      <c r="F2998" s="182"/>
      <c r="G2998" s="124"/>
      <c r="H2998"/>
      <c r="I2998" s="124"/>
      <c r="J2998" s="124"/>
    </row>
    <row r="2999" spans="1:10" ht="12.75">
      <c r="A2999"/>
      <c r="B2999" t="s">
        <v>5139</v>
      </c>
      <c r="C2999" s="151"/>
      <c r="D2999" t="s">
        <v>5140</v>
      </c>
      <c r="E2999" s="124">
        <v>49.99</v>
      </c>
      <c r="F2999" s="183">
        <v>0.25</v>
      </c>
      <c r="G2999" s="124">
        <v>37.49</v>
      </c>
      <c r="H2999" s="84">
        <v>10</v>
      </c>
      <c r="I2999" s="124">
        <f>C2999*E2999</f>
        <v>0</v>
      </c>
      <c r="J2999" s="124">
        <f>C2999*G2999</f>
        <v>0</v>
      </c>
    </row>
    <row r="3000" spans="1:10" ht="12.75">
      <c r="A3000" t="s">
        <v>404</v>
      </c>
      <c r="B3000"/>
      <c r="C3000" s="151"/>
      <c r="D3000"/>
      <c r="E3000" s="124"/>
      <c r="F3000" s="182"/>
      <c r="G3000" s="124"/>
      <c r="H3000"/>
      <c r="I3000" s="124"/>
      <c r="J3000" s="124"/>
    </row>
    <row r="3001" spans="1:10" ht="12.75">
      <c r="A3001"/>
      <c r="B3001" t="s">
        <v>5141</v>
      </c>
      <c r="C3001" s="151"/>
      <c r="D3001" t="s">
        <v>5142</v>
      </c>
      <c r="E3001" s="124">
        <v>95.88</v>
      </c>
      <c r="F3001" s="183">
        <v>0.25</v>
      </c>
      <c r="G3001" s="124">
        <v>71.91</v>
      </c>
      <c r="H3001" s="84">
        <v>10</v>
      </c>
      <c r="I3001" s="124">
        <f>C3001*E3001</f>
        <v>0</v>
      </c>
      <c r="J3001" s="124">
        <f>C3001*G3001</f>
        <v>0</v>
      </c>
    </row>
    <row r="3002" spans="1:10" ht="12.75">
      <c r="A3002" t="s">
        <v>184</v>
      </c>
      <c r="B3002"/>
      <c r="C3002" s="151"/>
      <c r="D3002"/>
      <c r="E3002" s="124"/>
      <c r="F3002" s="182"/>
      <c r="G3002" s="124"/>
      <c r="H3002"/>
      <c r="I3002" s="124"/>
      <c r="J3002" s="124"/>
    </row>
    <row r="3003" spans="1:10" ht="12.75">
      <c r="A3003"/>
      <c r="B3003" t="s">
        <v>5143</v>
      </c>
      <c r="C3003" s="151"/>
      <c r="D3003" t="s">
        <v>5144</v>
      </c>
      <c r="E3003" s="124">
        <v>175</v>
      </c>
      <c r="F3003" s="183">
        <v>0.25</v>
      </c>
      <c r="G3003" s="124">
        <v>131.25</v>
      </c>
      <c r="H3003" s="84">
        <v>10</v>
      </c>
      <c r="I3003" s="124">
        <f>C3003*E3003</f>
        <v>0</v>
      </c>
      <c r="J3003" s="124">
        <f>C3003*G3003</f>
        <v>0</v>
      </c>
    </row>
    <row r="3004" spans="1:10" ht="12.75">
      <c r="A3004" t="s">
        <v>446</v>
      </c>
      <c r="B3004"/>
      <c r="C3004" s="151"/>
      <c r="D3004"/>
      <c r="E3004" s="124"/>
      <c r="F3004" s="182"/>
      <c r="G3004" s="124"/>
      <c r="H3004"/>
      <c r="I3004" s="124"/>
      <c r="J3004" s="124"/>
    </row>
    <row r="3005" spans="1:10" ht="12.75">
      <c r="A3005"/>
      <c r="B3005" t="s">
        <v>5145</v>
      </c>
      <c r="C3005" s="151"/>
      <c r="D3005" t="s">
        <v>5146</v>
      </c>
      <c r="E3005" s="124">
        <v>49.99</v>
      </c>
      <c r="F3005" s="183">
        <v>0.25</v>
      </c>
      <c r="G3005" s="124">
        <v>37.49</v>
      </c>
      <c r="H3005" s="84">
        <v>10</v>
      </c>
      <c r="I3005" s="124">
        <f>C3005*E3005</f>
        <v>0</v>
      </c>
      <c r="J3005" s="124">
        <f>C3005*G3005</f>
        <v>0</v>
      </c>
    </row>
    <row r="3006" spans="1:10" ht="12.75">
      <c r="A3006" t="s">
        <v>185</v>
      </c>
      <c r="B3006"/>
      <c r="C3006" s="151"/>
      <c r="D3006"/>
      <c r="E3006" s="124"/>
      <c r="F3006" s="182"/>
      <c r="G3006" s="124"/>
      <c r="H3006"/>
      <c r="I3006" s="124"/>
      <c r="J3006" s="124"/>
    </row>
    <row r="3007" spans="1:10" ht="12.75">
      <c r="A3007"/>
      <c r="B3007" t="s">
        <v>5147</v>
      </c>
      <c r="C3007" s="151"/>
      <c r="D3007" t="s">
        <v>5148</v>
      </c>
      <c r="E3007" s="124">
        <v>49.99</v>
      </c>
      <c r="F3007" s="183">
        <v>0.25</v>
      </c>
      <c r="G3007" s="124">
        <v>37.49</v>
      </c>
      <c r="H3007" s="84">
        <v>10</v>
      </c>
      <c r="I3007" s="124">
        <f>C3007*E3007</f>
        <v>0</v>
      </c>
      <c r="J3007" s="124">
        <f>C3007*G3007</f>
        <v>0</v>
      </c>
    </row>
    <row r="3008" spans="1:10" ht="12.75">
      <c r="A3008" t="s">
        <v>445</v>
      </c>
      <c r="B3008"/>
      <c r="C3008" s="151"/>
      <c r="D3008"/>
      <c r="E3008" s="124"/>
      <c r="F3008" s="182"/>
      <c r="G3008" s="124"/>
      <c r="H3008"/>
      <c r="I3008" s="124"/>
      <c r="J3008" s="124"/>
    </row>
    <row r="3009" spans="1:10" ht="12.75">
      <c r="A3009"/>
      <c r="B3009" t="s">
        <v>5149</v>
      </c>
      <c r="C3009" s="151"/>
      <c r="D3009" t="s">
        <v>5150</v>
      </c>
      <c r="E3009" s="124">
        <v>400</v>
      </c>
      <c r="F3009" s="183">
        <v>0.25</v>
      </c>
      <c r="G3009" s="124">
        <v>300</v>
      </c>
      <c r="H3009" s="84">
        <v>10</v>
      </c>
      <c r="I3009" s="124">
        <f>C3009*E3009</f>
        <v>0</v>
      </c>
      <c r="J3009" s="124">
        <f>C3009*G3009</f>
        <v>0</v>
      </c>
    </row>
    <row r="3010" spans="1:10" ht="12.75">
      <c r="A3010" t="s">
        <v>259</v>
      </c>
      <c r="B3010"/>
      <c r="C3010" s="151"/>
      <c r="D3010"/>
      <c r="E3010" s="124"/>
      <c r="F3010" s="182"/>
      <c r="G3010" s="124"/>
      <c r="H3010"/>
      <c r="I3010" s="124"/>
      <c r="J3010" s="124"/>
    </row>
    <row r="3011" spans="1:10" ht="12.75">
      <c r="A3011"/>
      <c r="B3011" t="s">
        <v>5151</v>
      </c>
      <c r="C3011" s="151"/>
      <c r="D3011" t="s">
        <v>5152</v>
      </c>
      <c r="E3011" s="124">
        <v>49.99</v>
      </c>
      <c r="F3011" s="183">
        <v>0.25</v>
      </c>
      <c r="G3011" s="124">
        <v>37.49</v>
      </c>
      <c r="H3011" s="84">
        <v>10</v>
      </c>
      <c r="I3011" s="124">
        <f>C3011*E3011</f>
        <v>0</v>
      </c>
      <c r="J3011" s="124">
        <f>C3011*G3011</f>
        <v>0</v>
      </c>
    </row>
    <row r="3012" spans="1:10" ht="12.75">
      <c r="A3012"/>
      <c r="B3012" t="s">
        <v>5153</v>
      </c>
      <c r="C3012" s="151"/>
      <c r="D3012" t="s">
        <v>5154</v>
      </c>
      <c r="E3012" s="124">
        <v>29.99</v>
      </c>
      <c r="F3012" s="183">
        <v>0.25</v>
      </c>
      <c r="G3012" s="124">
        <v>22.49</v>
      </c>
      <c r="H3012" s="84">
        <v>10</v>
      </c>
      <c r="I3012" s="124">
        <f>C3012*E3012</f>
        <v>0</v>
      </c>
      <c r="J3012" s="124">
        <f>C3012*G3012</f>
        <v>0</v>
      </c>
    </row>
    <row r="3013" spans="1:10" ht="12.75">
      <c r="A3013" t="s">
        <v>310</v>
      </c>
      <c r="B3013"/>
      <c r="C3013" s="151"/>
      <c r="D3013"/>
      <c r="E3013" s="124"/>
      <c r="F3013" s="182"/>
      <c r="G3013" s="124"/>
      <c r="H3013"/>
      <c r="I3013" s="124"/>
      <c r="J3013" s="124"/>
    </row>
    <row r="3014" spans="1:10" ht="12.75">
      <c r="A3014"/>
      <c r="B3014" t="s">
        <v>5155</v>
      </c>
      <c r="C3014" s="151"/>
      <c r="D3014" t="s">
        <v>5156</v>
      </c>
      <c r="E3014" s="124">
        <v>49.99</v>
      </c>
      <c r="F3014" s="183">
        <v>0.25</v>
      </c>
      <c r="G3014" s="124">
        <v>37.49</v>
      </c>
      <c r="H3014" s="84">
        <v>10</v>
      </c>
      <c r="I3014" s="124">
        <f>C3014*E3014</f>
        <v>0</v>
      </c>
      <c r="J3014" s="124">
        <f>C3014*G3014</f>
        <v>0</v>
      </c>
    </row>
    <row r="3015" spans="1:10" ht="12.75">
      <c r="A3015"/>
      <c r="B3015" t="s">
        <v>5157</v>
      </c>
      <c r="C3015" s="151"/>
      <c r="D3015" t="s">
        <v>5158</v>
      </c>
      <c r="E3015" s="124">
        <v>49.99</v>
      </c>
      <c r="F3015" s="183">
        <v>0.25</v>
      </c>
      <c r="G3015" s="124">
        <v>37.49</v>
      </c>
      <c r="H3015" s="84">
        <v>10</v>
      </c>
      <c r="I3015" s="124">
        <f>C3015*E3015</f>
        <v>0</v>
      </c>
      <c r="J3015" s="124">
        <f>C3015*G3015</f>
        <v>0</v>
      </c>
    </row>
    <row r="3016" spans="1:10" ht="12.75">
      <c r="A3016"/>
      <c r="B3016" t="s">
        <v>5159</v>
      </c>
      <c r="C3016" s="151"/>
      <c r="D3016" t="s">
        <v>5160</v>
      </c>
      <c r="E3016" s="124">
        <v>49.99</v>
      </c>
      <c r="F3016" s="183">
        <v>0.25</v>
      </c>
      <c r="G3016" s="124">
        <v>37.49</v>
      </c>
      <c r="H3016" s="84">
        <v>10</v>
      </c>
      <c r="I3016" s="124">
        <f>C3016*E3016</f>
        <v>0</v>
      </c>
      <c r="J3016" s="124">
        <f>C3016*G3016</f>
        <v>0</v>
      </c>
    </row>
    <row r="3017" spans="1:10" ht="12.75">
      <c r="A3017" t="s">
        <v>5161</v>
      </c>
      <c r="B3017"/>
      <c r="C3017" s="151"/>
      <c r="D3017"/>
      <c r="E3017" s="124"/>
      <c r="F3017" s="182"/>
      <c r="G3017" s="124"/>
      <c r="H3017"/>
      <c r="I3017" s="124"/>
      <c r="J3017" s="124"/>
    </row>
    <row r="3018" spans="1:10" ht="12.75">
      <c r="A3018"/>
      <c r="B3018" t="s">
        <v>5162</v>
      </c>
      <c r="C3018" s="151"/>
      <c r="D3018" t="s">
        <v>5163</v>
      </c>
      <c r="E3018" s="124">
        <v>72.24</v>
      </c>
      <c r="F3018" s="182" t="s">
        <v>35</v>
      </c>
      <c r="G3018" s="124">
        <v>72.24</v>
      </c>
      <c r="H3018" s="84">
        <v>10</v>
      </c>
      <c r="I3018" s="124">
        <f>C3018*E3018</f>
        <v>0</v>
      </c>
      <c r="J3018" s="124">
        <f>C3018*G3018</f>
        <v>0</v>
      </c>
    </row>
    <row r="3019" spans="1:10" ht="12.75">
      <c r="A3019" t="s">
        <v>5164</v>
      </c>
      <c r="B3019"/>
      <c r="C3019" s="151"/>
      <c r="D3019"/>
      <c r="E3019" s="124"/>
      <c r="F3019" s="182"/>
      <c r="G3019" s="124"/>
      <c r="H3019"/>
      <c r="I3019" s="124"/>
      <c r="J3019" s="124"/>
    </row>
    <row r="3020" spans="1:10" ht="12.75">
      <c r="A3020"/>
      <c r="B3020" t="s">
        <v>5165</v>
      </c>
      <c r="C3020" s="151"/>
      <c r="D3020" t="s">
        <v>5166</v>
      </c>
      <c r="E3020" s="124">
        <v>112.04</v>
      </c>
      <c r="F3020" s="182" t="s">
        <v>35</v>
      </c>
      <c r="G3020" s="124">
        <v>112.04</v>
      </c>
      <c r="H3020" s="84">
        <v>10</v>
      </c>
      <c r="I3020" s="124">
        <f aca="true" t="shared" si="290" ref="I3020:I3025">C3020*E3020</f>
        <v>0</v>
      </c>
      <c r="J3020" s="124">
        <f aca="true" t="shared" si="291" ref="J3020:J3025">C3020*G3020</f>
        <v>0</v>
      </c>
    </row>
    <row r="3021" spans="1:10" ht="12.75">
      <c r="A3021"/>
      <c r="B3021" t="s">
        <v>5167</v>
      </c>
      <c r="C3021" s="151"/>
      <c r="D3021" t="s">
        <v>5168</v>
      </c>
      <c r="E3021" s="124">
        <v>112.04</v>
      </c>
      <c r="F3021" s="182" t="s">
        <v>35</v>
      </c>
      <c r="G3021" s="124">
        <v>112.04</v>
      </c>
      <c r="H3021" s="84">
        <v>10</v>
      </c>
      <c r="I3021" s="124">
        <f t="shared" si="290"/>
        <v>0</v>
      </c>
      <c r="J3021" s="124">
        <f t="shared" si="291"/>
        <v>0</v>
      </c>
    </row>
    <row r="3022" spans="1:10" ht="12.75">
      <c r="A3022"/>
      <c r="B3022" t="s">
        <v>5169</v>
      </c>
      <c r="C3022" s="151"/>
      <c r="D3022" t="s">
        <v>5170</v>
      </c>
      <c r="E3022" s="124">
        <v>112.04</v>
      </c>
      <c r="F3022" s="182" t="s">
        <v>35</v>
      </c>
      <c r="G3022" s="124">
        <v>112.04</v>
      </c>
      <c r="H3022" s="84">
        <v>10</v>
      </c>
      <c r="I3022" s="124">
        <f t="shared" si="290"/>
        <v>0</v>
      </c>
      <c r="J3022" s="124">
        <f t="shared" si="291"/>
        <v>0</v>
      </c>
    </row>
    <row r="3023" spans="1:10" ht="12.75">
      <c r="A3023"/>
      <c r="B3023" t="s">
        <v>5171</v>
      </c>
      <c r="C3023" s="151"/>
      <c r="D3023" t="s">
        <v>5172</v>
      </c>
      <c r="E3023" s="124">
        <v>112.04</v>
      </c>
      <c r="F3023" s="182" t="s">
        <v>35</v>
      </c>
      <c r="G3023" s="124">
        <v>112.04</v>
      </c>
      <c r="H3023" s="84">
        <v>10</v>
      </c>
      <c r="I3023" s="124">
        <f t="shared" si="290"/>
        <v>0</v>
      </c>
      <c r="J3023" s="124">
        <f t="shared" si="291"/>
        <v>0</v>
      </c>
    </row>
    <row r="3024" spans="1:10" ht="12.75">
      <c r="A3024"/>
      <c r="B3024" t="s">
        <v>5173</v>
      </c>
      <c r="C3024" s="151"/>
      <c r="D3024" t="s">
        <v>5174</v>
      </c>
      <c r="E3024" s="124">
        <v>112.04</v>
      </c>
      <c r="F3024" s="182" t="s">
        <v>35</v>
      </c>
      <c r="G3024" s="124">
        <v>112.04</v>
      </c>
      <c r="H3024" s="84">
        <v>10</v>
      </c>
      <c r="I3024" s="124">
        <f t="shared" si="290"/>
        <v>0</v>
      </c>
      <c r="J3024" s="124">
        <f t="shared" si="291"/>
        <v>0</v>
      </c>
    </row>
    <row r="3025" spans="1:10" ht="12.75">
      <c r="A3025"/>
      <c r="B3025" t="s">
        <v>5175</v>
      </c>
      <c r="C3025" s="151"/>
      <c r="D3025" t="s">
        <v>5176</v>
      </c>
      <c r="E3025" s="124">
        <v>112.04</v>
      </c>
      <c r="F3025" s="182" t="s">
        <v>35</v>
      </c>
      <c r="G3025" s="124">
        <v>112.04</v>
      </c>
      <c r="H3025" s="84">
        <v>10</v>
      </c>
      <c r="I3025" s="124">
        <f t="shared" si="290"/>
        <v>0</v>
      </c>
      <c r="J3025" s="124">
        <f t="shared" si="291"/>
        <v>0</v>
      </c>
    </row>
    <row r="3026" spans="1:10" ht="12.75">
      <c r="A3026" t="s">
        <v>5177</v>
      </c>
      <c r="B3026"/>
      <c r="C3026" s="151"/>
      <c r="D3026"/>
      <c r="E3026" s="124"/>
      <c r="F3026" s="182"/>
      <c r="G3026" s="124"/>
      <c r="H3026"/>
      <c r="I3026" s="124"/>
      <c r="J3026" s="124"/>
    </row>
    <row r="3027" spans="1:10" ht="12.75">
      <c r="A3027"/>
      <c r="B3027" t="s">
        <v>5178</v>
      </c>
      <c r="C3027" s="151"/>
      <c r="D3027" t="s">
        <v>5179</v>
      </c>
      <c r="E3027" s="124">
        <v>112.04</v>
      </c>
      <c r="F3027" s="182" t="s">
        <v>35</v>
      </c>
      <c r="G3027" s="124">
        <v>112.04</v>
      </c>
      <c r="H3027" s="84">
        <v>10</v>
      </c>
      <c r="I3027" s="124">
        <f>C3027*E3027</f>
        <v>0</v>
      </c>
      <c r="J3027" s="124">
        <f>C3027*G3027</f>
        <v>0</v>
      </c>
    </row>
    <row r="3028" spans="1:10" ht="12.75">
      <c r="A3028"/>
      <c r="B3028" t="s">
        <v>5180</v>
      </c>
      <c r="C3028" s="151"/>
      <c r="D3028" t="s">
        <v>5181</v>
      </c>
      <c r="E3028" s="124">
        <v>112.04</v>
      </c>
      <c r="F3028" s="182" t="s">
        <v>35</v>
      </c>
      <c r="G3028" s="124">
        <v>112.04</v>
      </c>
      <c r="H3028" s="84">
        <v>10</v>
      </c>
      <c r="I3028" s="124">
        <f>C3028*E3028</f>
        <v>0</v>
      </c>
      <c r="J3028" s="124">
        <f>C3028*G3028</f>
        <v>0</v>
      </c>
    </row>
    <row r="3029" spans="1:10" ht="12.75">
      <c r="A3029"/>
      <c r="B3029" t="s">
        <v>5182</v>
      </c>
      <c r="C3029" s="151"/>
      <c r="D3029" t="s">
        <v>5183</v>
      </c>
      <c r="E3029" s="124">
        <v>112.04</v>
      </c>
      <c r="F3029" s="182" t="s">
        <v>35</v>
      </c>
      <c r="G3029" s="124">
        <v>112.04</v>
      </c>
      <c r="H3029" s="84">
        <v>10</v>
      </c>
      <c r="I3029" s="124">
        <f>C3029*E3029</f>
        <v>0</v>
      </c>
      <c r="J3029" s="124">
        <f>C3029*G3029</f>
        <v>0</v>
      </c>
    </row>
    <row r="3030" spans="1:10" ht="12.75">
      <c r="A3030"/>
      <c r="B3030" t="s">
        <v>5184</v>
      </c>
      <c r="C3030" s="151"/>
      <c r="D3030" t="s">
        <v>5185</v>
      </c>
      <c r="E3030" s="124">
        <v>112.04</v>
      </c>
      <c r="F3030" s="182" t="s">
        <v>35</v>
      </c>
      <c r="G3030" s="124">
        <v>112.04</v>
      </c>
      <c r="H3030" s="84">
        <v>10</v>
      </c>
      <c r="I3030" s="124">
        <f>C3030*E3030</f>
        <v>0</v>
      </c>
      <c r="J3030" s="124">
        <f>C3030*G3030</f>
        <v>0</v>
      </c>
    </row>
    <row r="3031" spans="1:10" ht="12.75">
      <c r="A3031" t="s">
        <v>5186</v>
      </c>
      <c r="B3031"/>
      <c r="C3031" s="151"/>
      <c r="D3031"/>
      <c r="E3031" s="124"/>
      <c r="F3031" s="182"/>
      <c r="G3031" s="124"/>
      <c r="H3031"/>
      <c r="I3031" s="124"/>
      <c r="J3031" s="124"/>
    </row>
    <row r="3032" spans="1:10" ht="12.75">
      <c r="A3032"/>
      <c r="B3032" t="s">
        <v>5187</v>
      </c>
      <c r="C3032" s="151"/>
      <c r="D3032" t="s">
        <v>5188</v>
      </c>
      <c r="E3032" s="124">
        <v>145.23</v>
      </c>
      <c r="F3032" s="182" t="s">
        <v>35</v>
      </c>
      <c r="G3032" s="124">
        <v>145.23</v>
      </c>
      <c r="H3032" s="84">
        <v>10</v>
      </c>
      <c r="I3032" s="124">
        <f>C3032*E3032</f>
        <v>0</v>
      </c>
      <c r="J3032" s="124">
        <f>C3032*G3032</f>
        <v>0</v>
      </c>
    </row>
    <row r="3033" spans="1:10" ht="12.75">
      <c r="A3033"/>
      <c r="B3033" t="s">
        <v>5189</v>
      </c>
      <c r="C3033" s="151"/>
      <c r="D3033" t="s">
        <v>5190</v>
      </c>
      <c r="E3033" s="124">
        <v>145.23</v>
      </c>
      <c r="F3033" s="182" t="s">
        <v>35</v>
      </c>
      <c r="G3033" s="124">
        <v>145.23</v>
      </c>
      <c r="H3033" s="84">
        <v>10</v>
      </c>
      <c r="I3033" s="124">
        <f>C3033*E3033</f>
        <v>0</v>
      </c>
      <c r="J3033" s="124">
        <f>C3033*G3033</f>
        <v>0</v>
      </c>
    </row>
    <row r="3034" spans="1:10" ht="12.75">
      <c r="A3034"/>
      <c r="B3034" t="s">
        <v>5191</v>
      </c>
      <c r="C3034" s="151"/>
      <c r="D3034" t="s">
        <v>5192</v>
      </c>
      <c r="E3034" s="124">
        <v>145.23</v>
      </c>
      <c r="F3034" s="182" t="s">
        <v>35</v>
      </c>
      <c r="G3034" s="124">
        <v>145.23</v>
      </c>
      <c r="H3034" s="84">
        <v>10</v>
      </c>
      <c r="I3034" s="124">
        <f>C3034*E3034</f>
        <v>0</v>
      </c>
      <c r="J3034" s="124">
        <f>C3034*G3034</f>
        <v>0</v>
      </c>
    </row>
    <row r="3035" spans="1:10" ht="12.75">
      <c r="A3035"/>
      <c r="B3035" t="s">
        <v>5193</v>
      </c>
      <c r="C3035" s="151"/>
      <c r="D3035" t="s">
        <v>5194</v>
      </c>
      <c r="E3035" s="124">
        <v>145.23</v>
      </c>
      <c r="F3035" s="182" t="s">
        <v>35</v>
      </c>
      <c r="G3035" s="124">
        <v>145.23</v>
      </c>
      <c r="H3035" s="84">
        <v>10</v>
      </c>
      <c r="I3035" s="124">
        <f>C3035*E3035</f>
        <v>0</v>
      </c>
      <c r="J3035" s="124">
        <f>C3035*G3035</f>
        <v>0</v>
      </c>
    </row>
    <row r="3036" spans="1:10" ht="12.75">
      <c r="A3036" t="s">
        <v>5195</v>
      </c>
      <c r="B3036"/>
      <c r="C3036" s="151"/>
      <c r="D3036"/>
      <c r="E3036" s="124"/>
      <c r="F3036" s="182"/>
      <c r="G3036" s="124"/>
      <c r="H3036"/>
      <c r="I3036" s="124"/>
      <c r="J3036" s="124"/>
    </row>
    <row r="3037" spans="1:10" ht="12.75">
      <c r="A3037"/>
      <c r="B3037" t="s">
        <v>5196</v>
      </c>
      <c r="C3037" s="151"/>
      <c r="D3037" t="s">
        <v>5197</v>
      </c>
      <c r="E3037" s="124">
        <v>112.04</v>
      </c>
      <c r="F3037" s="182" t="s">
        <v>35</v>
      </c>
      <c r="G3037" s="124">
        <v>112.04</v>
      </c>
      <c r="H3037" s="84">
        <v>10</v>
      </c>
      <c r="I3037" s="124">
        <f>C3037*E3037</f>
        <v>0</v>
      </c>
      <c r="J3037" s="124">
        <f>C3037*G3037</f>
        <v>0</v>
      </c>
    </row>
    <row r="3038" spans="1:10" ht="12.75">
      <c r="A3038"/>
      <c r="B3038" t="s">
        <v>5198</v>
      </c>
      <c r="C3038" s="151"/>
      <c r="D3038" t="s">
        <v>5199</v>
      </c>
      <c r="E3038" s="124">
        <v>112.04</v>
      </c>
      <c r="F3038" s="182" t="s">
        <v>35</v>
      </c>
      <c r="G3038" s="124">
        <v>112.04</v>
      </c>
      <c r="H3038" s="84">
        <v>10</v>
      </c>
      <c r="I3038" s="124">
        <f>C3038*E3038</f>
        <v>0</v>
      </c>
      <c r="J3038" s="124">
        <f>C3038*G3038</f>
        <v>0</v>
      </c>
    </row>
    <row r="3039" spans="1:10" ht="12.75">
      <c r="A3039"/>
      <c r="B3039" t="s">
        <v>5200</v>
      </c>
      <c r="C3039" s="151"/>
      <c r="D3039" t="s">
        <v>5201</v>
      </c>
      <c r="E3039" s="124">
        <v>112.04</v>
      </c>
      <c r="F3039" s="182" t="s">
        <v>35</v>
      </c>
      <c r="G3039" s="124">
        <v>112.04</v>
      </c>
      <c r="H3039" s="84">
        <v>10</v>
      </c>
      <c r="I3039" s="124">
        <f>C3039*E3039</f>
        <v>0</v>
      </c>
      <c r="J3039" s="124">
        <f>C3039*G3039</f>
        <v>0</v>
      </c>
    </row>
    <row r="3040" spans="1:10" ht="12.75">
      <c r="A3040"/>
      <c r="B3040" t="s">
        <v>5202</v>
      </c>
      <c r="C3040" s="151"/>
      <c r="D3040" t="s">
        <v>5203</v>
      </c>
      <c r="E3040" s="124">
        <v>47.79</v>
      </c>
      <c r="F3040" s="182" t="s">
        <v>35</v>
      </c>
      <c r="G3040" s="124">
        <v>47.79</v>
      </c>
      <c r="H3040" s="84">
        <v>10</v>
      </c>
      <c r="I3040" s="124">
        <f>C3040*E3040</f>
        <v>0</v>
      </c>
      <c r="J3040" s="124">
        <f>C3040*G3040</f>
        <v>0</v>
      </c>
    </row>
    <row r="3041" spans="1:10" ht="12.75">
      <c r="A3041" t="s">
        <v>5204</v>
      </c>
      <c r="B3041"/>
      <c r="C3041" s="151"/>
      <c r="D3041"/>
      <c r="E3041" s="124"/>
      <c r="F3041" s="182"/>
      <c r="G3041" s="124"/>
      <c r="H3041"/>
      <c r="I3041" s="124"/>
      <c r="J3041" s="124"/>
    </row>
    <row r="3042" spans="1:10" ht="12.75">
      <c r="A3042"/>
      <c r="B3042" t="s">
        <v>5205</v>
      </c>
      <c r="C3042" s="151"/>
      <c r="D3042" t="s">
        <v>5206</v>
      </c>
      <c r="E3042" s="124">
        <v>149.38</v>
      </c>
      <c r="F3042" s="182" t="s">
        <v>35</v>
      </c>
      <c r="G3042" s="124">
        <v>149.38</v>
      </c>
      <c r="H3042" s="84">
        <v>10</v>
      </c>
      <c r="I3042" s="124">
        <f>C3042*E3042</f>
        <v>0</v>
      </c>
      <c r="J3042" s="124">
        <f>C3042*G3042</f>
        <v>0</v>
      </c>
    </row>
    <row r="3043" spans="1:10" ht="12.75">
      <c r="A3043"/>
      <c r="B3043" t="s">
        <v>5207</v>
      </c>
      <c r="C3043" s="151"/>
      <c r="D3043" t="s">
        <v>5208</v>
      </c>
      <c r="E3043" s="124">
        <v>149.38</v>
      </c>
      <c r="F3043" s="182" t="s">
        <v>35</v>
      </c>
      <c r="G3043" s="124">
        <v>149.38</v>
      </c>
      <c r="H3043" s="84">
        <v>10</v>
      </c>
      <c r="I3043" s="124">
        <f>C3043*E3043</f>
        <v>0</v>
      </c>
      <c r="J3043" s="124">
        <f>C3043*G3043</f>
        <v>0</v>
      </c>
    </row>
    <row r="3044" spans="1:10" ht="12.75">
      <c r="A3044"/>
      <c r="B3044" t="s">
        <v>5209</v>
      </c>
      <c r="C3044" s="151"/>
      <c r="D3044" t="s">
        <v>5210</v>
      </c>
      <c r="E3044" s="124">
        <v>149.38</v>
      </c>
      <c r="F3044" s="182" t="s">
        <v>35</v>
      </c>
      <c r="G3044" s="124">
        <v>149.38</v>
      </c>
      <c r="H3044" s="84">
        <v>10</v>
      </c>
      <c r="I3044" s="124">
        <f>C3044*E3044</f>
        <v>0</v>
      </c>
      <c r="J3044" s="124">
        <f>C3044*G3044</f>
        <v>0</v>
      </c>
    </row>
    <row r="3045" spans="1:10" ht="12.75">
      <c r="A3045" t="s">
        <v>5211</v>
      </c>
      <c r="B3045"/>
      <c r="C3045" s="151"/>
      <c r="D3045"/>
      <c r="E3045" s="124"/>
      <c r="F3045" s="182"/>
      <c r="G3045" s="124"/>
      <c r="H3045"/>
      <c r="I3045" s="124"/>
      <c r="J3045" s="124"/>
    </row>
    <row r="3046" spans="1:10" ht="12.75">
      <c r="A3046"/>
      <c r="B3046" t="s">
        <v>5212</v>
      </c>
      <c r="C3046" s="151"/>
      <c r="D3046" t="s">
        <v>5213</v>
      </c>
      <c r="E3046" s="124">
        <v>149.38</v>
      </c>
      <c r="F3046" s="182" t="s">
        <v>35</v>
      </c>
      <c r="G3046" s="124">
        <v>149.38</v>
      </c>
      <c r="H3046" s="84">
        <v>10</v>
      </c>
      <c r="I3046" s="124">
        <f>C3046*E3046</f>
        <v>0</v>
      </c>
      <c r="J3046" s="124">
        <f>C3046*G3046</f>
        <v>0</v>
      </c>
    </row>
    <row r="3047" spans="1:10" ht="12.75">
      <c r="A3047" t="s">
        <v>5214</v>
      </c>
      <c r="B3047"/>
      <c r="C3047" s="151"/>
      <c r="D3047"/>
      <c r="E3047" s="124"/>
      <c r="F3047" s="182"/>
      <c r="G3047" s="124"/>
      <c r="H3047"/>
      <c r="I3047" s="124"/>
      <c r="J3047" s="124"/>
    </row>
    <row r="3048" spans="1:10" ht="12.75">
      <c r="A3048"/>
      <c r="B3048" t="s">
        <v>5215</v>
      </c>
      <c r="C3048" s="151"/>
      <c r="D3048" t="s">
        <v>5216</v>
      </c>
      <c r="E3048" s="124">
        <v>39.95</v>
      </c>
      <c r="F3048" s="183">
        <v>0.25</v>
      </c>
      <c r="G3048" s="124">
        <v>29.96</v>
      </c>
      <c r="H3048" s="84">
        <v>10</v>
      </c>
      <c r="I3048" s="124">
        <f>C3048*E3048</f>
        <v>0</v>
      </c>
      <c r="J3048" s="124">
        <f>C3048*G3048</f>
        <v>0</v>
      </c>
    </row>
    <row r="3049" spans="1:10" ht="12.75">
      <c r="A3049"/>
      <c r="B3049" t="s">
        <v>5217</v>
      </c>
      <c r="C3049" s="151"/>
      <c r="D3049" t="s">
        <v>5218</v>
      </c>
      <c r="E3049" s="124">
        <v>39.95</v>
      </c>
      <c r="F3049" s="183">
        <v>0.25</v>
      </c>
      <c r="G3049" s="124">
        <v>29.96</v>
      </c>
      <c r="H3049" s="84">
        <v>10</v>
      </c>
      <c r="I3049" s="124">
        <f>C3049*E3049</f>
        <v>0</v>
      </c>
      <c r="J3049" s="124">
        <f>C3049*G3049</f>
        <v>0</v>
      </c>
    </row>
    <row r="3050" spans="1:10" ht="12.75">
      <c r="A3050"/>
      <c r="B3050" t="s">
        <v>5219</v>
      </c>
      <c r="C3050" s="151"/>
      <c r="D3050" t="s">
        <v>5220</v>
      </c>
      <c r="E3050" s="124">
        <v>39.95</v>
      </c>
      <c r="F3050" s="183">
        <v>0.25</v>
      </c>
      <c r="G3050" s="124">
        <v>29.96</v>
      </c>
      <c r="H3050" s="84">
        <v>10</v>
      </c>
      <c r="I3050" s="124">
        <f>C3050*E3050</f>
        <v>0</v>
      </c>
      <c r="J3050" s="124">
        <f>C3050*G3050</f>
        <v>0</v>
      </c>
    </row>
    <row r="3051" spans="1:10" ht="12.75">
      <c r="A3051" t="s">
        <v>5221</v>
      </c>
      <c r="B3051"/>
      <c r="C3051" s="151"/>
      <c r="D3051"/>
      <c r="E3051" s="124"/>
      <c r="F3051" s="182"/>
      <c r="G3051" s="124"/>
      <c r="H3051"/>
      <c r="I3051" s="124"/>
      <c r="J3051" s="124"/>
    </row>
    <row r="3052" spans="1:10" ht="12.75">
      <c r="A3052"/>
      <c r="B3052" t="s">
        <v>5222</v>
      </c>
      <c r="C3052" s="151"/>
      <c r="D3052" t="s">
        <v>5223</v>
      </c>
      <c r="E3052" s="124">
        <v>49.95</v>
      </c>
      <c r="F3052" s="183">
        <v>0.25</v>
      </c>
      <c r="G3052" s="124">
        <v>37.46</v>
      </c>
      <c r="H3052" s="84">
        <v>10</v>
      </c>
      <c r="I3052" s="124">
        <f>C3052*E3052</f>
        <v>0</v>
      </c>
      <c r="J3052" s="124">
        <f>C3052*G3052</f>
        <v>0</v>
      </c>
    </row>
    <row r="3053" spans="1:10" ht="12.75">
      <c r="A3053"/>
      <c r="B3053" t="s">
        <v>5224</v>
      </c>
      <c r="C3053" s="151"/>
      <c r="D3053" t="s">
        <v>5225</v>
      </c>
      <c r="E3053" s="124">
        <v>49.95</v>
      </c>
      <c r="F3053" s="183">
        <v>0.25</v>
      </c>
      <c r="G3053" s="124">
        <v>37.46</v>
      </c>
      <c r="H3053" s="84">
        <v>10</v>
      </c>
      <c r="I3053" s="124">
        <f>C3053*E3053</f>
        <v>0</v>
      </c>
      <c r="J3053" s="124">
        <f>C3053*G3053</f>
        <v>0</v>
      </c>
    </row>
    <row r="3054" spans="1:10" ht="12.75">
      <c r="A3054"/>
      <c r="B3054" t="s">
        <v>5226</v>
      </c>
      <c r="C3054" s="151"/>
      <c r="D3054" t="s">
        <v>5227</v>
      </c>
      <c r="E3054" s="124">
        <v>54.95</v>
      </c>
      <c r="F3054" s="183">
        <v>0.25</v>
      </c>
      <c r="G3054" s="124">
        <v>41.21</v>
      </c>
      <c r="H3054" s="84">
        <v>10</v>
      </c>
      <c r="I3054" s="124">
        <f>C3054*E3054</f>
        <v>0</v>
      </c>
      <c r="J3054" s="124">
        <f>C3054*G3054</f>
        <v>0</v>
      </c>
    </row>
    <row r="3055" spans="1:10" ht="12.75">
      <c r="A3055"/>
      <c r="B3055" t="s">
        <v>5228</v>
      </c>
      <c r="C3055" s="151"/>
      <c r="D3055" t="s">
        <v>5229</v>
      </c>
      <c r="E3055" s="124">
        <v>24.99</v>
      </c>
      <c r="F3055" s="183">
        <v>0.25</v>
      </c>
      <c r="G3055" s="124">
        <v>18.74</v>
      </c>
      <c r="H3055" s="84">
        <v>10</v>
      </c>
      <c r="I3055" s="124">
        <f>C3055*E3055</f>
        <v>0</v>
      </c>
      <c r="J3055" s="124">
        <f>C3055*G3055</f>
        <v>0</v>
      </c>
    </row>
    <row r="3056" spans="1:10" ht="12.75">
      <c r="A3056"/>
      <c r="B3056" t="s">
        <v>5230</v>
      </c>
      <c r="C3056" s="151"/>
      <c r="D3056" t="s">
        <v>5231</v>
      </c>
      <c r="E3056" s="124">
        <v>24.99</v>
      </c>
      <c r="F3056" s="183">
        <v>0.25</v>
      </c>
      <c r="G3056" s="124">
        <v>18.74</v>
      </c>
      <c r="H3056" s="84">
        <v>10</v>
      </c>
      <c r="I3056" s="124">
        <f>C3056*E3056</f>
        <v>0</v>
      </c>
      <c r="J3056" s="124">
        <f>C3056*G3056</f>
        <v>0</v>
      </c>
    </row>
    <row r="3057" spans="1:10" ht="12.75">
      <c r="A3057" t="s">
        <v>444</v>
      </c>
      <c r="B3057"/>
      <c r="C3057" s="151"/>
      <c r="D3057"/>
      <c r="E3057" s="124"/>
      <c r="F3057" s="182"/>
      <c r="G3057" s="124"/>
      <c r="H3057"/>
      <c r="I3057" s="124"/>
      <c r="J3057" s="124"/>
    </row>
    <row r="3058" spans="1:10" ht="12.75">
      <c r="A3058"/>
      <c r="B3058" t="s">
        <v>5232</v>
      </c>
      <c r="C3058" s="151"/>
      <c r="D3058" t="s">
        <v>5233</v>
      </c>
      <c r="E3058" s="124">
        <v>149.95</v>
      </c>
      <c r="F3058" s="183">
        <v>0.25</v>
      </c>
      <c r="G3058" s="124">
        <v>112.46</v>
      </c>
      <c r="H3058" s="84">
        <v>10</v>
      </c>
      <c r="I3058" s="124">
        <f>C3058*E3058</f>
        <v>0</v>
      </c>
      <c r="J3058" s="124">
        <f>C3058*G3058</f>
        <v>0</v>
      </c>
    </row>
    <row r="3059" spans="1:10" ht="12.75">
      <c r="A3059"/>
      <c r="B3059" t="s">
        <v>5234</v>
      </c>
      <c r="C3059" s="151"/>
      <c r="D3059" t="s">
        <v>5235</v>
      </c>
      <c r="E3059" s="124">
        <v>59.95</v>
      </c>
      <c r="F3059" s="183">
        <v>0.25</v>
      </c>
      <c r="G3059" s="124">
        <v>44.96</v>
      </c>
      <c r="H3059" s="84">
        <v>10</v>
      </c>
      <c r="I3059" s="124">
        <f>C3059*E3059</f>
        <v>0</v>
      </c>
      <c r="J3059" s="124">
        <f>C3059*G3059</f>
        <v>0</v>
      </c>
    </row>
    <row r="3060" spans="1:10" ht="12.75">
      <c r="A3060" t="s">
        <v>443</v>
      </c>
      <c r="B3060"/>
      <c r="C3060" s="151"/>
      <c r="D3060"/>
      <c r="E3060" s="124"/>
      <c r="F3060" s="182"/>
      <c r="G3060" s="124"/>
      <c r="H3060"/>
      <c r="I3060" s="124"/>
      <c r="J3060" s="124"/>
    </row>
    <row r="3061" spans="1:10" ht="12.75">
      <c r="A3061"/>
      <c r="B3061" t="s">
        <v>5236</v>
      </c>
      <c r="C3061" s="151"/>
      <c r="D3061" t="s">
        <v>5237</v>
      </c>
      <c r="E3061" s="124">
        <v>52.99</v>
      </c>
      <c r="F3061" s="183">
        <v>0.25</v>
      </c>
      <c r="G3061" s="124">
        <v>39.74</v>
      </c>
      <c r="H3061" s="84">
        <v>10</v>
      </c>
      <c r="I3061" s="124">
        <f aca="true" t="shared" si="292" ref="I3061:I3066">C3061*E3061</f>
        <v>0</v>
      </c>
      <c r="J3061" s="124">
        <f aca="true" t="shared" si="293" ref="J3061:J3066">C3061*G3061</f>
        <v>0</v>
      </c>
    </row>
    <row r="3062" spans="1:10" ht="12.75">
      <c r="A3062"/>
      <c r="B3062" t="s">
        <v>5238</v>
      </c>
      <c r="C3062" s="151"/>
      <c r="D3062" t="s">
        <v>5239</v>
      </c>
      <c r="E3062" s="124">
        <v>149.95</v>
      </c>
      <c r="F3062" s="183">
        <v>0.25</v>
      </c>
      <c r="G3062" s="124">
        <v>112.46</v>
      </c>
      <c r="H3062" s="84">
        <v>10</v>
      </c>
      <c r="I3062" s="124">
        <f t="shared" si="292"/>
        <v>0</v>
      </c>
      <c r="J3062" s="124">
        <f t="shared" si="293"/>
        <v>0</v>
      </c>
    </row>
    <row r="3063" spans="1:10" ht="12.75">
      <c r="A3063"/>
      <c r="B3063" t="s">
        <v>5240</v>
      </c>
      <c r="C3063" s="151"/>
      <c r="D3063" t="s">
        <v>5241</v>
      </c>
      <c r="E3063" s="124">
        <v>19.95</v>
      </c>
      <c r="F3063" s="183">
        <v>0.25</v>
      </c>
      <c r="G3063" s="124">
        <v>14.96</v>
      </c>
      <c r="H3063" s="84">
        <v>10</v>
      </c>
      <c r="I3063" s="124">
        <f t="shared" si="292"/>
        <v>0</v>
      </c>
      <c r="J3063" s="124">
        <f t="shared" si="293"/>
        <v>0</v>
      </c>
    </row>
    <row r="3064" spans="1:10" ht="12.75">
      <c r="A3064"/>
      <c r="B3064" t="s">
        <v>5242</v>
      </c>
      <c r="C3064" s="151"/>
      <c r="D3064" t="s">
        <v>5243</v>
      </c>
      <c r="E3064" s="124">
        <v>19.95</v>
      </c>
      <c r="F3064" s="183">
        <v>0.25</v>
      </c>
      <c r="G3064" s="124">
        <v>14.96</v>
      </c>
      <c r="H3064" s="84">
        <v>10</v>
      </c>
      <c r="I3064" s="124">
        <f t="shared" si="292"/>
        <v>0</v>
      </c>
      <c r="J3064" s="124">
        <f t="shared" si="293"/>
        <v>0</v>
      </c>
    </row>
    <row r="3065" spans="1:10" ht="12.75">
      <c r="A3065"/>
      <c r="B3065" t="s">
        <v>5244</v>
      </c>
      <c r="C3065" s="151"/>
      <c r="D3065" t="s">
        <v>5245</v>
      </c>
      <c r="E3065" s="124">
        <v>19.95</v>
      </c>
      <c r="F3065" s="183">
        <v>0.25</v>
      </c>
      <c r="G3065" s="124">
        <v>14.96</v>
      </c>
      <c r="H3065" s="84">
        <v>10</v>
      </c>
      <c r="I3065" s="124">
        <f t="shared" si="292"/>
        <v>0</v>
      </c>
      <c r="J3065" s="124">
        <f t="shared" si="293"/>
        <v>0</v>
      </c>
    </row>
    <row r="3066" spans="1:10" ht="12.75">
      <c r="A3066"/>
      <c r="B3066" t="s">
        <v>5246</v>
      </c>
      <c r="C3066" s="151"/>
      <c r="D3066" t="s">
        <v>5247</v>
      </c>
      <c r="E3066" s="124">
        <v>19.95</v>
      </c>
      <c r="F3066" s="183">
        <v>0.25</v>
      </c>
      <c r="G3066" s="124">
        <v>14.96</v>
      </c>
      <c r="H3066" s="84">
        <v>10</v>
      </c>
      <c r="I3066" s="124">
        <f t="shared" si="292"/>
        <v>0</v>
      </c>
      <c r="J3066" s="124">
        <f t="shared" si="293"/>
        <v>0</v>
      </c>
    </row>
    <row r="3067" spans="1:10" ht="12.75">
      <c r="A3067" t="s">
        <v>442</v>
      </c>
      <c r="B3067"/>
      <c r="C3067" s="151"/>
      <c r="D3067"/>
      <c r="E3067" s="124"/>
      <c r="F3067" s="182"/>
      <c r="G3067" s="124"/>
      <c r="H3067"/>
      <c r="I3067" s="124"/>
      <c r="J3067" s="124"/>
    </row>
    <row r="3068" spans="1:10" ht="12.75">
      <c r="A3068"/>
      <c r="B3068" t="s">
        <v>5248</v>
      </c>
      <c r="C3068" s="151"/>
      <c r="D3068" t="s">
        <v>5249</v>
      </c>
      <c r="E3068" s="124">
        <v>19.95</v>
      </c>
      <c r="F3068" s="183">
        <v>0.25</v>
      </c>
      <c r="G3068" s="124">
        <v>14.96</v>
      </c>
      <c r="H3068" s="84">
        <v>10</v>
      </c>
      <c r="I3068" s="124">
        <f>C3068*E3068</f>
        <v>0</v>
      </c>
      <c r="J3068" s="124">
        <f>C3068*G3068</f>
        <v>0</v>
      </c>
    </row>
    <row r="3069" spans="1:10" ht="12.75">
      <c r="A3069"/>
      <c r="B3069" t="s">
        <v>5250</v>
      </c>
      <c r="C3069" s="151"/>
      <c r="D3069" t="s">
        <v>5251</v>
      </c>
      <c r="E3069" s="124">
        <v>19.95</v>
      </c>
      <c r="F3069" s="183">
        <v>0.25</v>
      </c>
      <c r="G3069" s="124">
        <v>14.96</v>
      </c>
      <c r="H3069" s="84">
        <v>10</v>
      </c>
      <c r="I3069" s="124">
        <f>C3069*E3069</f>
        <v>0</v>
      </c>
      <c r="J3069" s="124">
        <f>C3069*G3069</f>
        <v>0</v>
      </c>
    </row>
    <row r="3070" spans="1:10" ht="12.75">
      <c r="A3070"/>
      <c r="B3070" t="s">
        <v>5252</v>
      </c>
      <c r="C3070" s="151"/>
      <c r="D3070" t="s">
        <v>5253</v>
      </c>
      <c r="E3070" s="124">
        <v>19.95</v>
      </c>
      <c r="F3070" s="183">
        <v>0.25</v>
      </c>
      <c r="G3070" s="124">
        <v>14.96</v>
      </c>
      <c r="H3070" s="84">
        <v>10</v>
      </c>
      <c r="I3070" s="124">
        <f>C3070*E3070</f>
        <v>0</v>
      </c>
      <c r="J3070" s="124">
        <f>C3070*G3070</f>
        <v>0</v>
      </c>
    </row>
    <row r="3071" spans="1:10" ht="12.75">
      <c r="A3071"/>
      <c r="B3071" t="s">
        <v>5254</v>
      </c>
      <c r="C3071" s="151"/>
      <c r="D3071" t="s">
        <v>5255</v>
      </c>
      <c r="E3071" s="124">
        <v>19.95</v>
      </c>
      <c r="F3071" s="183">
        <v>0.25</v>
      </c>
      <c r="G3071" s="124">
        <v>14.96</v>
      </c>
      <c r="H3071" s="84">
        <v>10</v>
      </c>
      <c r="I3071" s="124">
        <f>C3071*E3071</f>
        <v>0</v>
      </c>
      <c r="J3071" s="124">
        <f>C3071*G3071</f>
        <v>0</v>
      </c>
    </row>
    <row r="3072" spans="1:10" ht="12.75">
      <c r="A3072"/>
      <c r="B3072" t="s">
        <v>5256</v>
      </c>
      <c r="C3072" s="151"/>
      <c r="D3072" t="s">
        <v>5257</v>
      </c>
      <c r="E3072" s="124">
        <v>64.99</v>
      </c>
      <c r="F3072" s="183">
        <v>0.25</v>
      </c>
      <c r="G3072" s="124">
        <v>48.74</v>
      </c>
      <c r="H3072" s="84">
        <v>10</v>
      </c>
      <c r="I3072" s="124">
        <f>C3072*E3072</f>
        <v>0</v>
      </c>
      <c r="J3072" s="124">
        <f>C3072*G3072</f>
        <v>0</v>
      </c>
    </row>
    <row r="3073" spans="1:10" ht="12.75">
      <c r="A3073" t="s">
        <v>441</v>
      </c>
      <c r="B3073"/>
      <c r="C3073" s="151"/>
      <c r="D3073"/>
      <c r="E3073" s="124"/>
      <c r="F3073" s="182"/>
      <c r="G3073" s="124"/>
      <c r="H3073"/>
      <c r="I3073" s="124"/>
      <c r="J3073" s="124"/>
    </row>
    <row r="3074" spans="1:10" ht="12.75">
      <c r="A3074"/>
      <c r="B3074" t="s">
        <v>5258</v>
      </c>
      <c r="C3074" s="151"/>
      <c r="D3074" t="s">
        <v>5259</v>
      </c>
      <c r="E3074" s="124">
        <v>43.75</v>
      </c>
      <c r="F3074" s="182" t="s">
        <v>35</v>
      </c>
      <c r="G3074" s="124">
        <v>43.75</v>
      </c>
      <c r="H3074" s="84">
        <v>10</v>
      </c>
      <c r="I3074" s="124">
        <f aca="true" t="shared" si="294" ref="I3074:I3082">C3074*E3074</f>
        <v>0</v>
      </c>
      <c r="J3074" s="124">
        <f aca="true" t="shared" si="295" ref="J3074:J3082">C3074*G3074</f>
        <v>0</v>
      </c>
    </row>
    <row r="3075" spans="1:10" ht="12.75">
      <c r="A3075"/>
      <c r="B3075" t="s">
        <v>5260</v>
      </c>
      <c r="C3075" s="151"/>
      <c r="D3075" t="s">
        <v>5261</v>
      </c>
      <c r="E3075" s="124">
        <v>43.75</v>
      </c>
      <c r="F3075" s="182" t="s">
        <v>35</v>
      </c>
      <c r="G3075" s="124">
        <v>43.75</v>
      </c>
      <c r="H3075" s="84">
        <v>10</v>
      </c>
      <c r="I3075" s="124">
        <f t="shared" si="294"/>
        <v>0</v>
      </c>
      <c r="J3075" s="124">
        <f t="shared" si="295"/>
        <v>0</v>
      </c>
    </row>
    <row r="3076" spans="1:10" ht="12.75">
      <c r="A3076"/>
      <c r="B3076" t="s">
        <v>5262</v>
      </c>
      <c r="C3076" s="151"/>
      <c r="D3076" t="s">
        <v>5263</v>
      </c>
      <c r="E3076" s="124">
        <v>65.63</v>
      </c>
      <c r="F3076" s="182" t="s">
        <v>35</v>
      </c>
      <c r="G3076" s="124">
        <v>65.63</v>
      </c>
      <c r="H3076" s="84">
        <v>10</v>
      </c>
      <c r="I3076" s="124">
        <f t="shared" si="294"/>
        <v>0</v>
      </c>
      <c r="J3076" s="124">
        <f t="shared" si="295"/>
        <v>0</v>
      </c>
    </row>
    <row r="3077" spans="1:10" ht="12.75">
      <c r="A3077"/>
      <c r="B3077" t="s">
        <v>5264</v>
      </c>
      <c r="C3077" s="151"/>
      <c r="D3077" t="s">
        <v>5265</v>
      </c>
      <c r="E3077" s="124">
        <v>73.13</v>
      </c>
      <c r="F3077" s="182" t="s">
        <v>35</v>
      </c>
      <c r="G3077" s="124">
        <v>73.13</v>
      </c>
      <c r="H3077" s="84">
        <v>10</v>
      </c>
      <c r="I3077" s="124">
        <f t="shared" si="294"/>
        <v>0</v>
      </c>
      <c r="J3077" s="124">
        <f t="shared" si="295"/>
        <v>0</v>
      </c>
    </row>
    <row r="3078" spans="1:10" ht="12.75">
      <c r="A3078"/>
      <c r="B3078" t="s">
        <v>5266</v>
      </c>
      <c r="C3078" s="151"/>
      <c r="D3078" t="s">
        <v>5267</v>
      </c>
      <c r="E3078" s="124">
        <v>22</v>
      </c>
      <c r="F3078" s="183">
        <v>0.2</v>
      </c>
      <c r="G3078" s="124">
        <v>17.6</v>
      </c>
      <c r="H3078" s="84">
        <v>10</v>
      </c>
      <c r="I3078" s="124">
        <f t="shared" si="294"/>
        <v>0</v>
      </c>
      <c r="J3078" s="124">
        <f t="shared" si="295"/>
        <v>0</v>
      </c>
    </row>
    <row r="3079" spans="1:10" ht="12.75">
      <c r="A3079"/>
      <c r="B3079" t="s">
        <v>5268</v>
      </c>
      <c r="C3079" s="151"/>
      <c r="D3079" t="s">
        <v>5269</v>
      </c>
      <c r="E3079" s="124">
        <v>80</v>
      </c>
      <c r="F3079" s="183">
        <v>0.2</v>
      </c>
      <c r="G3079" s="124">
        <v>64</v>
      </c>
      <c r="H3079" s="84">
        <v>10</v>
      </c>
      <c r="I3079" s="124">
        <f t="shared" si="294"/>
        <v>0</v>
      </c>
      <c r="J3079" s="124">
        <f t="shared" si="295"/>
        <v>0</v>
      </c>
    </row>
    <row r="3080" spans="1:10" ht="12.75">
      <c r="A3080"/>
      <c r="B3080" t="s">
        <v>5270</v>
      </c>
      <c r="C3080" s="151"/>
      <c r="D3080" t="s">
        <v>5271</v>
      </c>
      <c r="E3080" s="124">
        <v>80</v>
      </c>
      <c r="F3080" s="183">
        <v>0.2</v>
      </c>
      <c r="G3080" s="124">
        <v>64</v>
      </c>
      <c r="H3080" s="84">
        <v>10</v>
      </c>
      <c r="I3080" s="124">
        <f t="shared" si="294"/>
        <v>0</v>
      </c>
      <c r="J3080" s="124">
        <f t="shared" si="295"/>
        <v>0</v>
      </c>
    </row>
    <row r="3081" spans="1:10" ht="12.75">
      <c r="A3081"/>
      <c r="B3081" t="s">
        <v>5272</v>
      </c>
      <c r="C3081" s="151"/>
      <c r="D3081" t="s">
        <v>5273</v>
      </c>
      <c r="E3081" s="124">
        <v>89.82</v>
      </c>
      <c r="F3081" s="183">
        <v>0.2</v>
      </c>
      <c r="G3081" s="124">
        <v>71.86</v>
      </c>
      <c r="H3081" s="84">
        <v>10</v>
      </c>
      <c r="I3081" s="124">
        <f t="shared" si="294"/>
        <v>0</v>
      </c>
      <c r="J3081" s="124">
        <f t="shared" si="295"/>
        <v>0</v>
      </c>
    </row>
    <row r="3082" spans="1:10" ht="12.75">
      <c r="A3082"/>
      <c r="B3082" t="s">
        <v>5274</v>
      </c>
      <c r="C3082" s="151"/>
      <c r="D3082" t="s">
        <v>5275</v>
      </c>
      <c r="E3082" s="124">
        <v>154.69</v>
      </c>
      <c r="F3082" s="182" t="s">
        <v>35</v>
      </c>
      <c r="G3082" s="124">
        <v>154.69</v>
      </c>
      <c r="H3082" s="84">
        <v>10</v>
      </c>
      <c r="I3082" s="124">
        <f t="shared" si="294"/>
        <v>0</v>
      </c>
      <c r="J3082" s="124">
        <f t="shared" si="295"/>
        <v>0</v>
      </c>
    </row>
    <row r="3083" spans="1:10" ht="12.75">
      <c r="A3083" t="s">
        <v>440</v>
      </c>
      <c r="B3083"/>
      <c r="C3083" s="151"/>
      <c r="D3083"/>
      <c r="E3083" s="124"/>
      <c r="F3083" s="182"/>
      <c r="G3083" s="124"/>
      <c r="H3083"/>
      <c r="I3083" s="124"/>
      <c r="J3083" s="124"/>
    </row>
    <row r="3084" spans="1:10" ht="12.75">
      <c r="A3084"/>
      <c r="B3084" t="s">
        <v>5276</v>
      </c>
      <c r="C3084" s="151"/>
      <c r="D3084" t="s">
        <v>5277</v>
      </c>
      <c r="E3084" s="124">
        <v>72</v>
      </c>
      <c r="F3084" s="182" t="s">
        <v>35</v>
      </c>
      <c r="G3084" s="124">
        <v>72</v>
      </c>
      <c r="H3084" s="84">
        <v>10</v>
      </c>
      <c r="I3084" s="124">
        <f aca="true" t="shared" si="296" ref="I3084:I3090">C3084*E3084</f>
        <v>0</v>
      </c>
      <c r="J3084" s="124">
        <f aca="true" t="shared" si="297" ref="J3084:J3090">C3084*G3084</f>
        <v>0</v>
      </c>
    </row>
    <row r="3085" spans="1:10" ht="12.75">
      <c r="A3085"/>
      <c r="B3085" t="s">
        <v>5278</v>
      </c>
      <c r="C3085" s="151"/>
      <c r="D3085" t="s">
        <v>5279</v>
      </c>
      <c r="E3085" s="124">
        <v>123.75</v>
      </c>
      <c r="F3085" s="182" t="s">
        <v>35</v>
      </c>
      <c r="G3085" s="124">
        <v>123.75</v>
      </c>
      <c r="H3085" s="84">
        <v>10</v>
      </c>
      <c r="I3085" s="124">
        <f t="shared" si="296"/>
        <v>0</v>
      </c>
      <c r="J3085" s="124">
        <f t="shared" si="297"/>
        <v>0</v>
      </c>
    </row>
    <row r="3086" spans="1:10" ht="12.75">
      <c r="A3086"/>
      <c r="B3086" t="s">
        <v>5280</v>
      </c>
      <c r="C3086" s="151"/>
      <c r="D3086" t="s">
        <v>5281</v>
      </c>
      <c r="E3086" s="124">
        <v>29.69</v>
      </c>
      <c r="F3086" s="182" t="s">
        <v>35</v>
      </c>
      <c r="G3086" s="124">
        <v>29.69</v>
      </c>
      <c r="H3086" s="84">
        <v>10</v>
      </c>
      <c r="I3086" s="124">
        <f t="shared" si="296"/>
        <v>0</v>
      </c>
      <c r="J3086" s="124">
        <f t="shared" si="297"/>
        <v>0</v>
      </c>
    </row>
    <row r="3087" spans="1:10" ht="12.75">
      <c r="A3087"/>
      <c r="B3087" t="s">
        <v>5282</v>
      </c>
      <c r="C3087" s="151"/>
      <c r="D3087" t="s">
        <v>5283</v>
      </c>
      <c r="E3087" s="124">
        <v>292.5</v>
      </c>
      <c r="F3087" s="182" t="s">
        <v>35</v>
      </c>
      <c r="G3087" s="124">
        <v>292.5</v>
      </c>
      <c r="H3087" s="84">
        <v>10</v>
      </c>
      <c r="I3087" s="124">
        <f t="shared" si="296"/>
        <v>0</v>
      </c>
      <c r="J3087" s="124">
        <f t="shared" si="297"/>
        <v>0</v>
      </c>
    </row>
    <row r="3088" spans="1:10" ht="12.75">
      <c r="A3088"/>
      <c r="B3088" t="s">
        <v>5284</v>
      </c>
      <c r="C3088" s="151"/>
      <c r="D3088" t="s">
        <v>5285</v>
      </c>
      <c r="E3088" s="124">
        <v>195</v>
      </c>
      <c r="F3088" s="182" t="s">
        <v>35</v>
      </c>
      <c r="G3088" s="124">
        <v>195</v>
      </c>
      <c r="H3088" s="84">
        <v>10</v>
      </c>
      <c r="I3088" s="124">
        <f t="shared" si="296"/>
        <v>0</v>
      </c>
      <c r="J3088" s="124">
        <f t="shared" si="297"/>
        <v>0</v>
      </c>
    </row>
    <row r="3089" spans="1:10" ht="12.75">
      <c r="A3089"/>
      <c r="B3089" t="s">
        <v>5286</v>
      </c>
      <c r="C3089" s="151"/>
      <c r="D3089" t="s">
        <v>5287</v>
      </c>
      <c r="E3089" s="124">
        <v>5.85</v>
      </c>
      <c r="F3089" s="182" t="s">
        <v>35</v>
      </c>
      <c r="G3089" s="124">
        <v>5.85</v>
      </c>
      <c r="H3089" s="84">
        <v>10</v>
      </c>
      <c r="I3089" s="124">
        <f t="shared" si="296"/>
        <v>0</v>
      </c>
      <c r="J3089" s="124">
        <f t="shared" si="297"/>
        <v>0</v>
      </c>
    </row>
    <row r="3090" spans="1:10" ht="12.75">
      <c r="A3090"/>
      <c r="B3090" t="s">
        <v>5288</v>
      </c>
      <c r="C3090" s="151"/>
      <c r="D3090" t="s">
        <v>5289</v>
      </c>
      <c r="E3090" s="124">
        <v>93.75</v>
      </c>
      <c r="F3090" s="182" t="s">
        <v>35</v>
      </c>
      <c r="G3090" s="124">
        <v>93.75</v>
      </c>
      <c r="H3090" s="84">
        <v>10</v>
      </c>
      <c r="I3090" s="124">
        <f t="shared" si="296"/>
        <v>0</v>
      </c>
      <c r="J3090" s="124">
        <f t="shared" si="297"/>
        <v>0</v>
      </c>
    </row>
    <row r="3091" spans="1:10" ht="12.75">
      <c r="A3091" t="s">
        <v>439</v>
      </c>
      <c r="B3091"/>
      <c r="C3091" s="151"/>
      <c r="D3091"/>
      <c r="E3091" s="124"/>
      <c r="F3091" s="182"/>
      <c r="G3091" s="124"/>
      <c r="H3091"/>
      <c r="I3091" s="124"/>
      <c r="J3091" s="124"/>
    </row>
    <row r="3092" spans="1:10" ht="12.75">
      <c r="A3092"/>
      <c r="B3092" t="s">
        <v>5290</v>
      </c>
      <c r="C3092" s="151"/>
      <c r="D3092" t="s">
        <v>5291</v>
      </c>
      <c r="E3092" s="124">
        <v>10.81</v>
      </c>
      <c r="F3092" s="182" t="s">
        <v>35</v>
      </c>
      <c r="G3092" s="124">
        <v>10.81</v>
      </c>
      <c r="H3092" s="84">
        <v>10</v>
      </c>
      <c r="I3092" s="124">
        <f aca="true" t="shared" si="298" ref="I3092:I3104">C3092*E3092</f>
        <v>0</v>
      </c>
      <c r="J3092" s="124">
        <f aca="true" t="shared" si="299" ref="J3092:J3104">C3092*G3092</f>
        <v>0</v>
      </c>
    </row>
    <row r="3093" spans="1:10" ht="12.75">
      <c r="A3093"/>
      <c r="B3093" t="s">
        <v>5292</v>
      </c>
      <c r="C3093" s="151"/>
      <c r="D3093" t="s">
        <v>5293</v>
      </c>
      <c r="E3093" s="124">
        <v>24.99</v>
      </c>
      <c r="F3093" s="183">
        <v>0.2</v>
      </c>
      <c r="G3093" s="124">
        <v>19.99</v>
      </c>
      <c r="H3093" s="84">
        <v>10</v>
      </c>
      <c r="I3093" s="124">
        <f t="shared" si="298"/>
        <v>0</v>
      </c>
      <c r="J3093" s="124">
        <f t="shared" si="299"/>
        <v>0</v>
      </c>
    </row>
    <row r="3094" spans="1:10" ht="12.75">
      <c r="A3094"/>
      <c r="B3094" t="s">
        <v>5294</v>
      </c>
      <c r="C3094" s="151"/>
      <c r="D3094" t="s">
        <v>5295</v>
      </c>
      <c r="E3094" s="124">
        <v>43.75</v>
      </c>
      <c r="F3094" s="182" t="s">
        <v>35</v>
      </c>
      <c r="G3094" s="124">
        <v>43.75</v>
      </c>
      <c r="H3094" s="84">
        <v>10</v>
      </c>
      <c r="I3094" s="124">
        <f t="shared" si="298"/>
        <v>0</v>
      </c>
      <c r="J3094" s="124">
        <f t="shared" si="299"/>
        <v>0</v>
      </c>
    </row>
    <row r="3095" spans="1:10" ht="12.75">
      <c r="A3095"/>
      <c r="B3095" t="s">
        <v>5296</v>
      </c>
      <c r="C3095" s="151"/>
      <c r="D3095" t="s">
        <v>5297</v>
      </c>
      <c r="E3095" s="124">
        <v>35</v>
      </c>
      <c r="F3095" s="183">
        <v>0.2</v>
      </c>
      <c r="G3095" s="124">
        <v>28</v>
      </c>
      <c r="H3095" s="84">
        <v>10</v>
      </c>
      <c r="I3095" s="124">
        <f t="shared" si="298"/>
        <v>0</v>
      </c>
      <c r="J3095" s="124">
        <f t="shared" si="299"/>
        <v>0</v>
      </c>
    </row>
    <row r="3096" spans="1:10" ht="12.75">
      <c r="A3096"/>
      <c r="B3096" t="s">
        <v>5298</v>
      </c>
      <c r="C3096" s="151"/>
      <c r="D3096" t="s">
        <v>5299</v>
      </c>
      <c r="E3096" s="124">
        <v>209.85</v>
      </c>
      <c r="F3096" s="183">
        <v>0.2</v>
      </c>
      <c r="G3096" s="124">
        <v>167.88</v>
      </c>
      <c r="H3096" s="84">
        <v>8</v>
      </c>
      <c r="I3096" s="124">
        <f t="shared" si="298"/>
        <v>0</v>
      </c>
      <c r="J3096" s="124">
        <f t="shared" si="299"/>
        <v>0</v>
      </c>
    </row>
    <row r="3097" spans="1:10" ht="12.75">
      <c r="A3097"/>
      <c r="B3097" t="s">
        <v>5300</v>
      </c>
      <c r="C3097" s="151"/>
      <c r="D3097" t="s">
        <v>5301</v>
      </c>
      <c r="E3097" s="124">
        <v>152.5</v>
      </c>
      <c r="F3097" s="182" t="s">
        <v>35</v>
      </c>
      <c r="G3097" s="124">
        <v>152.5</v>
      </c>
      <c r="H3097" s="84">
        <v>10</v>
      </c>
      <c r="I3097" s="124">
        <f t="shared" si="298"/>
        <v>0</v>
      </c>
      <c r="J3097" s="124">
        <f t="shared" si="299"/>
        <v>0</v>
      </c>
    </row>
    <row r="3098" spans="1:10" ht="12.75">
      <c r="A3098"/>
      <c r="B3098" t="s">
        <v>5302</v>
      </c>
      <c r="C3098" s="151"/>
      <c r="D3098" t="s">
        <v>5303</v>
      </c>
      <c r="E3098" s="124">
        <v>152.5</v>
      </c>
      <c r="F3098" s="182" t="s">
        <v>35</v>
      </c>
      <c r="G3098" s="124">
        <v>152.5</v>
      </c>
      <c r="H3098" s="84">
        <v>10</v>
      </c>
      <c r="I3098" s="124">
        <f t="shared" si="298"/>
        <v>0</v>
      </c>
      <c r="J3098" s="124">
        <f t="shared" si="299"/>
        <v>0</v>
      </c>
    </row>
    <row r="3099" spans="1:10" ht="12.75">
      <c r="A3099"/>
      <c r="B3099" t="s">
        <v>5304</v>
      </c>
      <c r="C3099" s="151"/>
      <c r="D3099" t="s">
        <v>5305</v>
      </c>
      <c r="E3099" s="124">
        <v>152.5</v>
      </c>
      <c r="F3099" s="182" t="s">
        <v>35</v>
      </c>
      <c r="G3099" s="124">
        <v>152.5</v>
      </c>
      <c r="H3099" s="84">
        <v>10</v>
      </c>
      <c r="I3099" s="124">
        <f t="shared" si="298"/>
        <v>0</v>
      </c>
      <c r="J3099" s="124">
        <f t="shared" si="299"/>
        <v>0</v>
      </c>
    </row>
    <row r="3100" spans="1:10" ht="12.75">
      <c r="A3100"/>
      <c r="B3100" t="s">
        <v>5306</v>
      </c>
      <c r="C3100" s="151"/>
      <c r="D3100" t="s">
        <v>5307</v>
      </c>
      <c r="E3100" s="124">
        <v>152.5</v>
      </c>
      <c r="F3100" s="182" t="s">
        <v>35</v>
      </c>
      <c r="G3100" s="124">
        <v>152.5</v>
      </c>
      <c r="H3100" s="84">
        <v>10</v>
      </c>
      <c r="I3100" s="124">
        <f t="shared" si="298"/>
        <v>0</v>
      </c>
      <c r="J3100" s="124">
        <f t="shared" si="299"/>
        <v>0</v>
      </c>
    </row>
    <row r="3101" spans="1:10" ht="12.75">
      <c r="A3101"/>
      <c r="B3101" t="s">
        <v>5308</v>
      </c>
      <c r="C3101" s="151"/>
      <c r="D3101" t="s">
        <v>5309</v>
      </c>
      <c r="E3101" s="124">
        <v>152.5</v>
      </c>
      <c r="F3101" s="182" t="s">
        <v>35</v>
      </c>
      <c r="G3101" s="124">
        <v>152.5</v>
      </c>
      <c r="H3101" s="84">
        <v>10</v>
      </c>
      <c r="I3101" s="124">
        <f t="shared" si="298"/>
        <v>0</v>
      </c>
      <c r="J3101" s="124">
        <f t="shared" si="299"/>
        <v>0</v>
      </c>
    </row>
    <row r="3102" spans="1:10" ht="12.75">
      <c r="A3102"/>
      <c r="B3102" t="s">
        <v>5310</v>
      </c>
      <c r="C3102" s="151"/>
      <c r="D3102" t="s">
        <v>5311</v>
      </c>
      <c r="E3102" s="124">
        <v>152.5</v>
      </c>
      <c r="F3102" s="182" t="s">
        <v>35</v>
      </c>
      <c r="G3102" s="124">
        <v>152.5</v>
      </c>
      <c r="H3102" s="84">
        <v>10</v>
      </c>
      <c r="I3102" s="124">
        <f t="shared" si="298"/>
        <v>0</v>
      </c>
      <c r="J3102" s="124">
        <f t="shared" si="299"/>
        <v>0</v>
      </c>
    </row>
    <row r="3103" spans="1:10" ht="12.75">
      <c r="A3103"/>
      <c r="B3103" t="s">
        <v>5312</v>
      </c>
      <c r="C3103" s="151"/>
      <c r="D3103" t="s">
        <v>5313</v>
      </c>
      <c r="E3103" s="124">
        <v>152.5</v>
      </c>
      <c r="F3103" s="182" t="s">
        <v>35</v>
      </c>
      <c r="G3103" s="124">
        <v>152.5</v>
      </c>
      <c r="H3103" s="84">
        <v>10</v>
      </c>
      <c r="I3103" s="124">
        <f t="shared" si="298"/>
        <v>0</v>
      </c>
      <c r="J3103" s="124">
        <f t="shared" si="299"/>
        <v>0</v>
      </c>
    </row>
    <row r="3104" spans="1:10" ht="12.75">
      <c r="A3104"/>
      <c r="B3104" t="s">
        <v>5314</v>
      </c>
      <c r="C3104" s="151"/>
      <c r="D3104" t="s">
        <v>5315</v>
      </c>
      <c r="E3104" s="124">
        <v>152.5</v>
      </c>
      <c r="F3104" s="182" t="s">
        <v>35</v>
      </c>
      <c r="G3104" s="124">
        <v>152.5</v>
      </c>
      <c r="H3104" s="84">
        <v>10</v>
      </c>
      <c r="I3104" s="124">
        <f t="shared" si="298"/>
        <v>0</v>
      </c>
      <c r="J3104" s="124">
        <f t="shared" si="299"/>
        <v>0</v>
      </c>
    </row>
    <row r="3105" spans="1:10" ht="12.75">
      <c r="A3105" t="s">
        <v>438</v>
      </c>
      <c r="B3105"/>
      <c r="C3105" s="151"/>
      <c r="D3105"/>
      <c r="E3105" s="124"/>
      <c r="F3105" s="182"/>
      <c r="G3105" s="124"/>
      <c r="H3105"/>
      <c r="I3105" s="124"/>
      <c r="J3105" s="124"/>
    </row>
    <row r="3106" spans="1:10" ht="12.75">
      <c r="A3106"/>
      <c r="B3106" t="s">
        <v>5316</v>
      </c>
      <c r="C3106" s="151"/>
      <c r="D3106" t="s">
        <v>5317</v>
      </c>
      <c r="E3106" s="124">
        <v>152.5</v>
      </c>
      <c r="F3106" s="182" t="s">
        <v>35</v>
      </c>
      <c r="G3106" s="124">
        <v>152.5</v>
      </c>
      <c r="H3106" s="84">
        <v>10</v>
      </c>
      <c r="I3106" s="124">
        <f aca="true" t="shared" si="300" ref="I3106:I3127">C3106*E3106</f>
        <v>0</v>
      </c>
      <c r="J3106" s="124">
        <f aca="true" t="shared" si="301" ref="J3106:J3127">C3106*G3106</f>
        <v>0</v>
      </c>
    </row>
    <row r="3107" spans="1:10" ht="12.75">
      <c r="A3107"/>
      <c r="B3107" t="s">
        <v>5318</v>
      </c>
      <c r="C3107" s="151"/>
      <c r="D3107" t="s">
        <v>5319</v>
      </c>
      <c r="E3107" s="124">
        <v>152.5</v>
      </c>
      <c r="F3107" s="182" t="s">
        <v>35</v>
      </c>
      <c r="G3107" s="124">
        <v>152.5</v>
      </c>
      <c r="H3107" s="84">
        <v>10</v>
      </c>
      <c r="I3107" s="124">
        <f t="shared" si="300"/>
        <v>0</v>
      </c>
      <c r="J3107" s="124">
        <f t="shared" si="301"/>
        <v>0</v>
      </c>
    </row>
    <row r="3108" spans="1:10" ht="12.75">
      <c r="A3108"/>
      <c r="B3108" t="s">
        <v>5320</v>
      </c>
      <c r="C3108" s="151"/>
      <c r="D3108" t="s">
        <v>5321</v>
      </c>
      <c r="E3108" s="124">
        <v>152.5</v>
      </c>
      <c r="F3108" s="182" t="s">
        <v>35</v>
      </c>
      <c r="G3108" s="124">
        <v>152.5</v>
      </c>
      <c r="H3108" s="84">
        <v>10</v>
      </c>
      <c r="I3108" s="124">
        <f t="shared" si="300"/>
        <v>0</v>
      </c>
      <c r="J3108" s="124">
        <f t="shared" si="301"/>
        <v>0</v>
      </c>
    </row>
    <row r="3109" spans="1:10" ht="12.75">
      <c r="A3109"/>
      <c r="B3109" t="s">
        <v>5322</v>
      </c>
      <c r="C3109" s="151"/>
      <c r="D3109" t="s">
        <v>5323</v>
      </c>
      <c r="E3109" s="124">
        <v>152.5</v>
      </c>
      <c r="F3109" s="182" t="s">
        <v>35</v>
      </c>
      <c r="G3109" s="124">
        <v>152.5</v>
      </c>
      <c r="H3109" s="84">
        <v>10</v>
      </c>
      <c r="I3109" s="124">
        <f t="shared" si="300"/>
        <v>0</v>
      </c>
      <c r="J3109" s="124">
        <f t="shared" si="301"/>
        <v>0</v>
      </c>
    </row>
    <row r="3110" spans="1:10" ht="12.75">
      <c r="A3110"/>
      <c r="B3110" t="s">
        <v>5324</v>
      </c>
      <c r="C3110" s="151"/>
      <c r="D3110" t="s">
        <v>5325</v>
      </c>
      <c r="E3110" s="124">
        <v>152.5</v>
      </c>
      <c r="F3110" s="182" t="s">
        <v>35</v>
      </c>
      <c r="G3110" s="124">
        <v>152.5</v>
      </c>
      <c r="H3110" s="84">
        <v>10</v>
      </c>
      <c r="I3110" s="124">
        <f t="shared" si="300"/>
        <v>0</v>
      </c>
      <c r="J3110" s="124">
        <f t="shared" si="301"/>
        <v>0</v>
      </c>
    </row>
    <row r="3111" spans="1:10" ht="12.75">
      <c r="A3111"/>
      <c r="B3111" t="s">
        <v>5326</v>
      </c>
      <c r="C3111" s="151"/>
      <c r="D3111" t="s">
        <v>5327</v>
      </c>
      <c r="E3111" s="124">
        <v>152.5</v>
      </c>
      <c r="F3111" s="182" t="s">
        <v>35</v>
      </c>
      <c r="G3111" s="124">
        <v>152.5</v>
      </c>
      <c r="H3111" s="84">
        <v>10</v>
      </c>
      <c r="I3111" s="124">
        <f t="shared" si="300"/>
        <v>0</v>
      </c>
      <c r="J3111" s="124">
        <f t="shared" si="301"/>
        <v>0</v>
      </c>
    </row>
    <row r="3112" spans="1:10" ht="12.75">
      <c r="A3112"/>
      <c r="B3112" t="s">
        <v>5328</v>
      </c>
      <c r="C3112" s="151"/>
      <c r="D3112" t="s">
        <v>5329</v>
      </c>
      <c r="E3112" s="124">
        <v>152.5</v>
      </c>
      <c r="F3112" s="182" t="s">
        <v>35</v>
      </c>
      <c r="G3112" s="124">
        <v>152.5</v>
      </c>
      <c r="H3112" s="84">
        <v>10</v>
      </c>
      <c r="I3112" s="124">
        <f t="shared" si="300"/>
        <v>0</v>
      </c>
      <c r="J3112" s="124">
        <f t="shared" si="301"/>
        <v>0</v>
      </c>
    </row>
    <row r="3113" spans="1:10" ht="12.75">
      <c r="A3113"/>
      <c r="B3113" t="s">
        <v>5330</v>
      </c>
      <c r="C3113" s="151"/>
      <c r="D3113" t="s">
        <v>5331</v>
      </c>
      <c r="E3113" s="124">
        <v>152.5</v>
      </c>
      <c r="F3113" s="182" t="s">
        <v>35</v>
      </c>
      <c r="G3113" s="124">
        <v>152.5</v>
      </c>
      <c r="H3113" s="84">
        <v>10</v>
      </c>
      <c r="I3113" s="124">
        <f t="shared" si="300"/>
        <v>0</v>
      </c>
      <c r="J3113" s="124">
        <f t="shared" si="301"/>
        <v>0</v>
      </c>
    </row>
    <row r="3114" spans="1:10" ht="12.75">
      <c r="A3114"/>
      <c r="B3114" t="s">
        <v>5332</v>
      </c>
      <c r="C3114" s="151"/>
      <c r="D3114" t="s">
        <v>5333</v>
      </c>
      <c r="E3114" s="124">
        <v>152.5</v>
      </c>
      <c r="F3114" s="182" t="s">
        <v>35</v>
      </c>
      <c r="G3114" s="124">
        <v>152.5</v>
      </c>
      <c r="H3114" s="84">
        <v>10</v>
      </c>
      <c r="I3114" s="124">
        <f t="shared" si="300"/>
        <v>0</v>
      </c>
      <c r="J3114" s="124">
        <f t="shared" si="301"/>
        <v>0</v>
      </c>
    </row>
    <row r="3115" spans="1:10" ht="12.75">
      <c r="A3115"/>
      <c r="B3115" t="s">
        <v>5334</v>
      </c>
      <c r="C3115" s="151"/>
      <c r="D3115" t="s">
        <v>5335</v>
      </c>
      <c r="E3115" s="124">
        <v>152.5</v>
      </c>
      <c r="F3115" s="182" t="s">
        <v>35</v>
      </c>
      <c r="G3115" s="124">
        <v>152.5</v>
      </c>
      <c r="H3115" s="84">
        <v>10</v>
      </c>
      <c r="I3115" s="124">
        <f t="shared" si="300"/>
        <v>0</v>
      </c>
      <c r="J3115" s="124">
        <f t="shared" si="301"/>
        <v>0</v>
      </c>
    </row>
    <row r="3116" spans="1:10" ht="12.75">
      <c r="A3116"/>
      <c r="B3116" t="s">
        <v>5336</v>
      </c>
      <c r="C3116" s="151"/>
      <c r="D3116" t="s">
        <v>5337</v>
      </c>
      <c r="E3116" s="124">
        <v>152.5</v>
      </c>
      <c r="F3116" s="182" t="s">
        <v>35</v>
      </c>
      <c r="G3116" s="124">
        <v>152.5</v>
      </c>
      <c r="H3116" s="84">
        <v>10</v>
      </c>
      <c r="I3116" s="124">
        <f t="shared" si="300"/>
        <v>0</v>
      </c>
      <c r="J3116" s="124">
        <f t="shared" si="301"/>
        <v>0</v>
      </c>
    </row>
    <row r="3117" spans="1:10" ht="12.75">
      <c r="A3117"/>
      <c r="B3117" t="s">
        <v>5338</v>
      </c>
      <c r="C3117" s="151"/>
      <c r="D3117" t="s">
        <v>5339</v>
      </c>
      <c r="E3117" s="124">
        <v>152.5</v>
      </c>
      <c r="F3117" s="182" t="s">
        <v>35</v>
      </c>
      <c r="G3117" s="124">
        <v>152.5</v>
      </c>
      <c r="H3117" s="84">
        <v>10</v>
      </c>
      <c r="I3117" s="124">
        <f t="shared" si="300"/>
        <v>0</v>
      </c>
      <c r="J3117" s="124">
        <f t="shared" si="301"/>
        <v>0</v>
      </c>
    </row>
    <row r="3118" spans="1:10" ht="12.75">
      <c r="A3118"/>
      <c r="B3118" t="s">
        <v>5340</v>
      </c>
      <c r="C3118" s="151"/>
      <c r="D3118" t="s">
        <v>5341</v>
      </c>
      <c r="E3118" s="124">
        <v>152.5</v>
      </c>
      <c r="F3118" s="182" t="s">
        <v>35</v>
      </c>
      <c r="G3118" s="124">
        <v>152.5</v>
      </c>
      <c r="H3118" s="84">
        <v>10</v>
      </c>
      <c r="I3118" s="124">
        <f t="shared" si="300"/>
        <v>0</v>
      </c>
      <c r="J3118" s="124">
        <f t="shared" si="301"/>
        <v>0</v>
      </c>
    </row>
    <row r="3119" spans="1:10" ht="12.75">
      <c r="A3119"/>
      <c r="B3119" t="s">
        <v>5342</v>
      </c>
      <c r="C3119" s="151"/>
      <c r="D3119" t="s">
        <v>5343</v>
      </c>
      <c r="E3119" s="124">
        <v>152.5</v>
      </c>
      <c r="F3119" s="182" t="s">
        <v>35</v>
      </c>
      <c r="G3119" s="124">
        <v>152.5</v>
      </c>
      <c r="H3119" s="84">
        <v>10</v>
      </c>
      <c r="I3119" s="124">
        <f t="shared" si="300"/>
        <v>0</v>
      </c>
      <c r="J3119" s="124">
        <f t="shared" si="301"/>
        <v>0</v>
      </c>
    </row>
    <row r="3120" spans="1:10" ht="12.75">
      <c r="A3120"/>
      <c r="B3120" t="s">
        <v>5344</v>
      </c>
      <c r="C3120" s="151"/>
      <c r="D3120" t="s">
        <v>5345</v>
      </c>
      <c r="E3120" s="124">
        <v>114.38</v>
      </c>
      <c r="F3120" s="182" t="s">
        <v>35</v>
      </c>
      <c r="G3120" s="124">
        <v>114.38</v>
      </c>
      <c r="H3120" s="84">
        <v>10</v>
      </c>
      <c r="I3120" s="124">
        <f t="shared" si="300"/>
        <v>0</v>
      </c>
      <c r="J3120" s="124">
        <f t="shared" si="301"/>
        <v>0</v>
      </c>
    </row>
    <row r="3121" spans="1:10" ht="12.75">
      <c r="A3121"/>
      <c r="B3121" t="s">
        <v>5346</v>
      </c>
      <c r="C3121" s="151"/>
      <c r="D3121" t="s">
        <v>5347</v>
      </c>
      <c r="E3121" s="124">
        <v>20.99</v>
      </c>
      <c r="F3121" s="183">
        <v>0.25</v>
      </c>
      <c r="G3121" s="124">
        <v>15.74</v>
      </c>
      <c r="H3121" s="84">
        <v>10</v>
      </c>
      <c r="I3121" s="124">
        <f t="shared" si="300"/>
        <v>0</v>
      </c>
      <c r="J3121" s="124">
        <f t="shared" si="301"/>
        <v>0</v>
      </c>
    </row>
    <row r="3122" spans="1:10" ht="12.75">
      <c r="A3122"/>
      <c r="B3122" t="s">
        <v>5348</v>
      </c>
      <c r="C3122" s="151"/>
      <c r="D3122" t="s">
        <v>5349</v>
      </c>
      <c r="E3122" s="124">
        <v>15</v>
      </c>
      <c r="F3122" s="183">
        <v>0.2</v>
      </c>
      <c r="G3122" s="124">
        <v>12</v>
      </c>
      <c r="H3122" s="84">
        <v>10</v>
      </c>
      <c r="I3122" s="124">
        <f t="shared" si="300"/>
        <v>0</v>
      </c>
      <c r="J3122" s="124">
        <f t="shared" si="301"/>
        <v>0</v>
      </c>
    </row>
    <row r="3123" spans="1:10" ht="12.75">
      <c r="A3123"/>
      <c r="B3123" t="s">
        <v>5350</v>
      </c>
      <c r="C3123" s="151"/>
      <c r="D3123" t="s">
        <v>5351</v>
      </c>
      <c r="E3123" s="124">
        <v>43.88</v>
      </c>
      <c r="F3123" s="182" t="s">
        <v>35</v>
      </c>
      <c r="G3123" s="124">
        <v>43.88</v>
      </c>
      <c r="H3123" s="84">
        <v>10</v>
      </c>
      <c r="I3123" s="124">
        <f t="shared" si="300"/>
        <v>0</v>
      </c>
      <c r="J3123" s="124">
        <f t="shared" si="301"/>
        <v>0</v>
      </c>
    </row>
    <row r="3124" spans="1:10" ht="12.75">
      <c r="A3124"/>
      <c r="B3124" t="s">
        <v>5352</v>
      </c>
      <c r="C3124" s="151"/>
      <c r="D3124" t="s">
        <v>5353</v>
      </c>
      <c r="E3124" s="124">
        <v>43.88</v>
      </c>
      <c r="F3124" s="182" t="s">
        <v>35</v>
      </c>
      <c r="G3124" s="124">
        <v>43.88</v>
      </c>
      <c r="H3124" s="84">
        <v>10</v>
      </c>
      <c r="I3124" s="124">
        <f t="shared" si="300"/>
        <v>0</v>
      </c>
      <c r="J3124" s="124">
        <f t="shared" si="301"/>
        <v>0</v>
      </c>
    </row>
    <row r="3125" spans="1:10" ht="12.75">
      <c r="A3125"/>
      <c r="B3125" t="s">
        <v>5354</v>
      </c>
      <c r="C3125" s="151"/>
      <c r="D3125" t="s">
        <v>5355</v>
      </c>
      <c r="E3125" s="124">
        <v>43.88</v>
      </c>
      <c r="F3125" s="182" t="s">
        <v>35</v>
      </c>
      <c r="G3125" s="124">
        <v>43.88</v>
      </c>
      <c r="H3125" s="84">
        <v>10</v>
      </c>
      <c r="I3125" s="124">
        <f t="shared" si="300"/>
        <v>0</v>
      </c>
      <c r="J3125" s="124">
        <f t="shared" si="301"/>
        <v>0</v>
      </c>
    </row>
    <row r="3126" spans="1:10" ht="12.75">
      <c r="A3126"/>
      <c r="B3126" t="s">
        <v>5356</v>
      </c>
      <c r="C3126" s="151"/>
      <c r="D3126" t="s">
        <v>5357</v>
      </c>
      <c r="E3126" s="124">
        <v>43.88</v>
      </c>
      <c r="F3126" s="182" t="s">
        <v>35</v>
      </c>
      <c r="G3126" s="124">
        <v>43.88</v>
      </c>
      <c r="H3126" s="84">
        <v>10</v>
      </c>
      <c r="I3126" s="124">
        <f t="shared" si="300"/>
        <v>0</v>
      </c>
      <c r="J3126" s="124">
        <f t="shared" si="301"/>
        <v>0</v>
      </c>
    </row>
    <row r="3127" spans="1:10" ht="12.75">
      <c r="A3127"/>
      <c r="B3127" t="s">
        <v>5358</v>
      </c>
      <c r="C3127" s="151"/>
      <c r="D3127" t="s">
        <v>5359</v>
      </c>
      <c r="E3127" s="124">
        <v>445.99</v>
      </c>
      <c r="F3127" s="182" t="s">
        <v>35</v>
      </c>
      <c r="G3127" s="124">
        <v>445.99</v>
      </c>
      <c r="H3127" s="84">
        <v>10</v>
      </c>
      <c r="I3127" s="124">
        <f t="shared" si="300"/>
        <v>0</v>
      </c>
      <c r="J3127" s="124">
        <f t="shared" si="301"/>
        <v>0</v>
      </c>
    </row>
    <row r="3128" spans="1:10" ht="12.75">
      <c r="A3128" t="s">
        <v>437</v>
      </c>
      <c r="B3128"/>
      <c r="C3128" s="151"/>
      <c r="D3128"/>
      <c r="E3128" s="124"/>
      <c r="F3128" s="182"/>
      <c r="G3128" s="124"/>
      <c r="H3128"/>
      <c r="I3128" s="124"/>
      <c r="J3128" s="124"/>
    </row>
    <row r="3129" spans="1:10" ht="12.75">
      <c r="A3129"/>
      <c r="B3129" t="s">
        <v>5360</v>
      </c>
      <c r="C3129" s="151"/>
      <c r="D3129" t="s">
        <v>5361</v>
      </c>
      <c r="E3129" s="124">
        <v>31.69</v>
      </c>
      <c r="F3129" s="182" t="s">
        <v>35</v>
      </c>
      <c r="G3129" s="124">
        <v>31.69</v>
      </c>
      <c r="H3129" s="84">
        <v>10</v>
      </c>
      <c r="I3129" s="124">
        <f aca="true" t="shared" si="302" ref="I3129:I3134">C3129*E3129</f>
        <v>0</v>
      </c>
      <c r="J3129" s="124">
        <f aca="true" t="shared" si="303" ref="J3129:J3134">C3129*G3129</f>
        <v>0</v>
      </c>
    </row>
    <row r="3130" spans="1:10" ht="12.75">
      <c r="A3130"/>
      <c r="B3130" t="s">
        <v>5362</v>
      </c>
      <c r="C3130" s="151"/>
      <c r="D3130" t="s">
        <v>5363</v>
      </c>
      <c r="E3130" s="124">
        <v>144</v>
      </c>
      <c r="F3130" s="182" t="s">
        <v>35</v>
      </c>
      <c r="G3130" s="124">
        <v>144</v>
      </c>
      <c r="H3130" s="84">
        <v>10</v>
      </c>
      <c r="I3130" s="124">
        <f t="shared" si="302"/>
        <v>0</v>
      </c>
      <c r="J3130" s="124">
        <f t="shared" si="303"/>
        <v>0</v>
      </c>
    </row>
    <row r="3131" spans="1:10" ht="12.75">
      <c r="A3131"/>
      <c r="B3131" t="s">
        <v>5364</v>
      </c>
      <c r="C3131" s="151"/>
      <c r="D3131" t="s">
        <v>5365</v>
      </c>
      <c r="E3131" s="124">
        <v>47.94</v>
      </c>
      <c r="F3131" s="182" t="s">
        <v>35</v>
      </c>
      <c r="G3131" s="124">
        <v>47.94</v>
      </c>
      <c r="H3131" s="84">
        <v>10</v>
      </c>
      <c r="I3131" s="124">
        <f t="shared" si="302"/>
        <v>0</v>
      </c>
      <c r="J3131" s="124">
        <f t="shared" si="303"/>
        <v>0</v>
      </c>
    </row>
    <row r="3132" spans="1:10" ht="12.75">
      <c r="A3132"/>
      <c r="B3132" t="s">
        <v>5366</v>
      </c>
      <c r="C3132" s="151"/>
      <c r="D3132" t="s">
        <v>5367</v>
      </c>
      <c r="E3132" s="124">
        <v>47.94</v>
      </c>
      <c r="F3132" s="182" t="s">
        <v>35</v>
      </c>
      <c r="G3132" s="124">
        <v>47.94</v>
      </c>
      <c r="H3132" s="84">
        <v>10</v>
      </c>
      <c r="I3132" s="124">
        <f t="shared" si="302"/>
        <v>0</v>
      </c>
      <c r="J3132" s="124">
        <f t="shared" si="303"/>
        <v>0</v>
      </c>
    </row>
    <row r="3133" spans="1:10" ht="12.75">
      <c r="A3133"/>
      <c r="B3133" t="s">
        <v>5368</v>
      </c>
      <c r="C3133" s="151"/>
      <c r="D3133" t="s">
        <v>5369</v>
      </c>
      <c r="E3133" s="124">
        <v>43.88</v>
      </c>
      <c r="F3133" s="182" t="s">
        <v>35</v>
      </c>
      <c r="G3133" s="124">
        <v>43.88</v>
      </c>
      <c r="H3133" s="84">
        <v>10</v>
      </c>
      <c r="I3133" s="124">
        <f t="shared" si="302"/>
        <v>0</v>
      </c>
      <c r="J3133" s="124">
        <f t="shared" si="303"/>
        <v>0</v>
      </c>
    </row>
    <row r="3134" spans="1:10" ht="12.75">
      <c r="A3134"/>
      <c r="B3134" t="s">
        <v>5370</v>
      </c>
      <c r="C3134" s="151"/>
      <c r="D3134" t="s">
        <v>5371</v>
      </c>
      <c r="E3134" s="124">
        <v>43.88</v>
      </c>
      <c r="F3134" s="182" t="s">
        <v>35</v>
      </c>
      <c r="G3134" s="124">
        <v>43.88</v>
      </c>
      <c r="H3134" s="84">
        <v>10</v>
      </c>
      <c r="I3134" s="124">
        <f t="shared" si="302"/>
        <v>0</v>
      </c>
      <c r="J3134" s="124">
        <f t="shared" si="303"/>
        <v>0</v>
      </c>
    </row>
    <row r="3135" spans="1:10" ht="12.75">
      <c r="A3135" t="s">
        <v>436</v>
      </c>
      <c r="B3135"/>
      <c r="C3135" s="151"/>
      <c r="D3135"/>
      <c r="E3135" s="124"/>
      <c r="F3135" s="182"/>
      <c r="G3135" s="124"/>
      <c r="H3135"/>
      <c r="I3135" s="124"/>
      <c r="J3135" s="124"/>
    </row>
    <row r="3136" spans="1:10" ht="12.75">
      <c r="A3136"/>
      <c r="B3136" t="s">
        <v>5372</v>
      </c>
      <c r="C3136" s="151"/>
      <c r="D3136" t="s">
        <v>5373</v>
      </c>
      <c r="E3136" s="124">
        <v>135</v>
      </c>
      <c r="F3136" s="182" t="s">
        <v>35</v>
      </c>
      <c r="G3136" s="124">
        <v>135</v>
      </c>
      <c r="H3136" s="84">
        <v>10</v>
      </c>
      <c r="I3136" s="124">
        <f aca="true" t="shared" si="304" ref="I3136:I3146">C3136*E3136</f>
        <v>0</v>
      </c>
      <c r="J3136" s="124">
        <f aca="true" t="shared" si="305" ref="J3136:J3146">C3136*G3136</f>
        <v>0</v>
      </c>
    </row>
    <row r="3137" spans="1:10" ht="12.75">
      <c r="A3137"/>
      <c r="B3137" t="s">
        <v>5374</v>
      </c>
      <c r="C3137" s="151"/>
      <c r="D3137" t="s">
        <v>5375</v>
      </c>
      <c r="E3137" s="124">
        <v>85.16</v>
      </c>
      <c r="F3137" s="182" t="s">
        <v>35</v>
      </c>
      <c r="G3137" s="124">
        <v>85.16</v>
      </c>
      <c r="H3137" s="84">
        <v>10</v>
      </c>
      <c r="I3137" s="124">
        <f t="shared" si="304"/>
        <v>0</v>
      </c>
      <c r="J3137" s="124">
        <f t="shared" si="305"/>
        <v>0</v>
      </c>
    </row>
    <row r="3138" spans="1:10" ht="12.75">
      <c r="A3138"/>
      <c r="B3138" t="s">
        <v>5376</v>
      </c>
      <c r="C3138" s="151"/>
      <c r="D3138" t="s">
        <v>5377</v>
      </c>
      <c r="E3138" s="124">
        <v>82.04</v>
      </c>
      <c r="F3138" s="182" t="s">
        <v>35</v>
      </c>
      <c r="G3138" s="124">
        <v>82.04</v>
      </c>
      <c r="H3138" s="84">
        <v>10</v>
      </c>
      <c r="I3138" s="124">
        <f t="shared" si="304"/>
        <v>0</v>
      </c>
      <c r="J3138" s="124">
        <f t="shared" si="305"/>
        <v>0</v>
      </c>
    </row>
    <row r="3139" spans="1:10" ht="12.75">
      <c r="A3139"/>
      <c r="B3139" t="s">
        <v>5378</v>
      </c>
      <c r="C3139" s="151"/>
      <c r="D3139" t="s">
        <v>5379</v>
      </c>
      <c r="E3139" s="124">
        <v>50</v>
      </c>
      <c r="F3139" s="183">
        <v>0.2</v>
      </c>
      <c r="G3139" s="124">
        <v>40</v>
      </c>
      <c r="H3139" s="84">
        <v>10</v>
      </c>
      <c r="I3139" s="124">
        <f t="shared" si="304"/>
        <v>0</v>
      </c>
      <c r="J3139" s="124">
        <f t="shared" si="305"/>
        <v>0</v>
      </c>
    </row>
    <row r="3140" spans="1:10" ht="12.75">
      <c r="A3140"/>
      <c r="B3140" t="s">
        <v>5380</v>
      </c>
      <c r="C3140" s="151"/>
      <c r="D3140" t="s">
        <v>5381</v>
      </c>
      <c r="E3140" s="124">
        <v>50</v>
      </c>
      <c r="F3140" s="183">
        <v>0.2</v>
      </c>
      <c r="G3140" s="124">
        <v>40</v>
      </c>
      <c r="H3140" s="84">
        <v>10</v>
      </c>
      <c r="I3140" s="124">
        <f t="shared" si="304"/>
        <v>0</v>
      </c>
      <c r="J3140" s="124">
        <f t="shared" si="305"/>
        <v>0</v>
      </c>
    </row>
    <row r="3141" spans="1:10" ht="12.75">
      <c r="A3141"/>
      <c r="B3141" t="s">
        <v>5382</v>
      </c>
      <c r="C3141" s="151"/>
      <c r="D3141" t="s">
        <v>5383</v>
      </c>
      <c r="E3141" s="124">
        <v>50</v>
      </c>
      <c r="F3141" s="183">
        <v>0.2</v>
      </c>
      <c r="G3141" s="124">
        <v>40</v>
      </c>
      <c r="H3141" s="84">
        <v>10</v>
      </c>
      <c r="I3141" s="124">
        <f t="shared" si="304"/>
        <v>0</v>
      </c>
      <c r="J3141" s="124">
        <f t="shared" si="305"/>
        <v>0</v>
      </c>
    </row>
    <row r="3142" spans="1:10" ht="12.75">
      <c r="A3142"/>
      <c r="B3142" t="s">
        <v>5384</v>
      </c>
      <c r="C3142" s="151"/>
      <c r="D3142" t="s">
        <v>5385</v>
      </c>
      <c r="E3142" s="124">
        <v>50</v>
      </c>
      <c r="F3142" s="183">
        <v>0.2</v>
      </c>
      <c r="G3142" s="124">
        <v>40</v>
      </c>
      <c r="H3142" s="84">
        <v>10</v>
      </c>
      <c r="I3142" s="124">
        <f t="shared" si="304"/>
        <v>0</v>
      </c>
      <c r="J3142" s="124">
        <f t="shared" si="305"/>
        <v>0</v>
      </c>
    </row>
    <row r="3143" spans="1:10" ht="12.75">
      <c r="A3143"/>
      <c r="B3143" t="s">
        <v>5386</v>
      </c>
      <c r="C3143" s="151"/>
      <c r="D3143" t="s">
        <v>5387</v>
      </c>
      <c r="E3143" s="124">
        <v>50</v>
      </c>
      <c r="F3143" s="183">
        <v>0.2</v>
      </c>
      <c r="G3143" s="124">
        <v>40</v>
      </c>
      <c r="H3143" s="84">
        <v>10</v>
      </c>
      <c r="I3143" s="124">
        <f t="shared" si="304"/>
        <v>0</v>
      </c>
      <c r="J3143" s="124">
        <f t="shared" si="305"/>
        <v>0</v>
      </c>
    </row>
    <row r="3144" spans="1:10" ht="12.75">
      <c r="A3144"/>
      <c r="B3144" t="s">
        <v>5388</v>
      </c>
      <c r="C3144" s="151"/>
      <c r="D3144" t="s">
        <v>5389</v>
      </c>
      <c r="E3144" s="124">
        <v>50</v>
      </c>
      <c r="F3144" s="183">
        <v>0.2</v>
      </c>
      <c r="G3144" s="124">
        <v>40</v>
      </c>
      <c r="H3144" s="84">
        <v>10</v>
      </c>
      <c r="I3144" s="124">
        <f t="shared" si="304"/>
        <v>0</v>
      </c>
      <c r="J3144" s="124">
        <f t="shared" si="305"/>
        <v>0</v>
      </c>
    </row>
    <row r="3145" spans="1:10" ht="12.75">
      <c r="A3145"/>
      <c r="B3145" t="s">
        <v>5390</v>
      </c>
      <c r="C3145" s="151"/>
      <c r="D3145" t="s">
        <v>5391</v>
      </c>
      <c r="E3145" s="124">
        <v>168</v>
      </c>
      <c r="F3145" s="182" t="s">
        <v>35</v>
      </c>
      <c r="G3145" s="124">
        <v>168</v>
      </c>
      <c r="H3145" s="84">
        <v>10</v>
      </c>
      <c r="I3145" s="124">
        <f t="shared" si="304"/>
        <v>0</v>
      </c>
      <c r="J3145" s="124">
        <f t="shared" si="305"/>
        <v>0</v>
      </c>
    </row>
    <row r="3146" spans="1:10" ht="12.75">
      <c r="A3146"/>
      <c r="B3146" t="s">
        <v>5392</v>
      </c>
      <c r="C3146" s="151"/>
      <c r="D3146" t="s">
        <v>5393</v>
      </c>
      <c r="E3146" s="124">
        <v>146.25</v>
      </c>
      <c r="F3146" s="182" t="s">
        <v>35</v>
      </c>
      <c r="G3146" s="124">
        <v>146.25</v>
      </c>
      <c r="H3146" s="84">
        <v>10</v>
      </c>
      <c r="I3146" s="124">
        <f t="shared" si="304"/>
        <v>0</v>
      </c>
      <c r="J3146" s="124">
        <f t="shared" si="305"/>
        <v>0</v>
      </c>
    </row>
    <row r="3147" spans="1:10" ht="12.75">
      <c r="A3147" t="s">
        <v>435</v>
      </c>
      <c r="B3147"/>
      <c r="C3147" s="151"/>
      <c r="D3147"/>
      <c r="E3147" s="124"/>
      <c r="F3147" s="182"/>
      <c r="G3147" s="124"/>
      <c r="H3147"/>
      <c r="I3147" s="124"/>
      <c r="J3147" s="124"/>
    </row>
    <row r="3148" spans="1:10" ht="12.75">
      <c r="A3148"/>
      <c r="B3148" t="s">
        <v>5394</v>
      </c>
      <c r="C3148" s="151"/>
      <c r="D3148" t="s">
        <v>5395</v>
      </c>
      <c r="E3148" s="124">
        <v>200</v>
      </c>
      <c r="F3148" s="183">
        <v>0.2</v>
      </c>
      <c r="G3148" s="124">
        <v>160</v>
      </c>
      <c r="H3148" s="84">
        <v>10</v>
      </c>
      <c r="I3148" s="124">
        <f aca="true" t="shared" si="306" ref="I3148:I3155">C3148*E3148</f>
        <v>0</v>
      </c>
      <c r="J3148" s="124">
        <f aca="true" t="shared" si="307" ref="J3148:J3155">C3148*G3148</f>
        <v>0</v>
      </c>
    </row>
    <row r="3149" spans="1:10" ht="12.75">
      <c r="A3149"/>
      <c r="B3149" t="s">
        <v>5396</v>
      </c>
      <c r="C3149" s="151"/>
      <c r="D3149" t="s">
        <v>5397</v>
      </c>
      <c r="E3149" s="124">
        <v>200</v>
      </c>
      <c r="F3149" s="183">
        <v>0.2</v>
      </c>
      <c r="G3149" s="124">
        <v>160</v>
      </c>
      <c r="H3149" s="84">
        <v>10</v>
      </c>
      <c r="I3149" s="124">
        <f t="shared" si="306"/>
        <v>0</v>
      </c>
      <c r="J3149" s="124">
        <f t="shared" si="307"/>
        <v>0</v>
      </c>
    </row>
    <row r="3150" spans="1:10" ht="12.75">
      <c r="A3150"/>
      <c r="B3150" t="s">
        <v>5398</v>
      </c>
      <c r="C3150" s="151"/>
      <c r="D3150" t="s">
        <v>5399</v>
      </c>
      <c r="E3150" s="124">
        <v>149.99</v>
      </c>
      <c r="F3150" s="182" t="s">
        <v>35</v>
      </c>
      <c r="G3150" s="124">
        <v>149.99</v>
      </c>
      <c r="H3150" s="84">
        <v>10</v>
      </c>
      <c r="I3150" s="124">
        <f t="shared" si="306"/>
        <v>0</v>
      </c>
      <c r="J3150" s="124">
        <f t="shared" si="307"/>
        <v>0</v>
      </c>
    </row>
    <row r="3151" spans="1:10" ht="12.75">
      <c r="A3151"/>
      <c r="B3151" t="s">
        <v>5400</v>
      </c>
      <c r="C3151" s="151"/>
      <c r="D3151" t="s">
        <v>5401</v>
      </c>
      <c r="E3151" s="124">
        <v>149.99</v>
      </c>
      <c r="F3151" s="182" t="s">
        <v>35</v>
      </c>
      <c r="G3151" s="124">
        <v>149.99</v>
      </c>
      <c r="H3151" s="84">
        <v>10</v>
      </c>
      <c r="I3151" s="124">
        <f t="shared" si="306"/>
        <v>0</v>
      </c>
      <c r="J3151" s="124">
        <f t="shared" si="307"/>
        <v>0</v>
      </c>
    </row>
    <row r="3152" spans="1:10" ht="12.75">
      <c r="A3152"/>
      <c r="B3152" t="s">
        <v>5402</v>
      </c>
      <c r="C3152" s="151"/>
      <c r="D3152" t="s">
        <v>5403</v>
      </c>
      <c r="E3152" s="124">
        <v>1820</v>
      </c>
      <c r="F3152" s="182" t="s">
        <v>35</v>
      </c>
      <c r="G3152" s="124">
        <v>1820</v>
      </c>
      <c r="H3152" s="84">
        <v>10</v>
      </c>
      <c r="I3152" s="124">
        <f t="shared" si="306"/>
        <v>0</v>
      </c>
      <c r="J3152" s="124">
        <f t="shared" si="307"/>
        <v>0</v>
      </c>
    </row>
    <row r="3153" spans="1:10" ht="12.75">
      <c r="A3153"/>
      <c r="B3153" t="s">
        <v>5404</v>
      </c>
      <c r="C3153" s="151"/>
      <c r="D3153" t="s">
        <v>5405</v>
      </c>
      <c r="E3153" s="124">
        <v>564.38</v>
      </c>
      <c r="F3153" s="182" t="s">
        <v>35</v>
      </c>
      <c r="G3153" s="124">
        <v>564.38</v>
      </c>
      <c r="H3153" s="84">
        <v>10</v>
      </c>
      <c r="I3153" s="124">
        <f t="shared" si="306"/>
        <v>0</v>
      </c>
      <c r="J3153" s="124">
        <f t="shared" si="307"/>
        <v>0</v>
      </c>
    </row>
    <row r="3154" spans="1:10" ht="12.75">
      <c r="A3154"/>
      <c r="B3154" t="s">
        <v>5406</v>
      </c>
      <c r="C3154" s="151"/>
      <c r="D3154" t="s">
        <v>5407</v>
      </c>
      <c r="E3154" s="124">
        <v>152.5</v>
      </c>
      <c r="F3154" s="182" t="s">
        <v>35</v>
      </c>
      <c r="G3154" s="124">
        <v>152.5</v>
      </c>
      <c r="H3154" s="84">
        <v>10</v>
      </c>
      <c r="I3154" s="124">
        <f t="shared" si="306"/>
        <v>0</v>
      </c>
      <c r="J3154" s="124">
        <f t="shared" si="307"/>
        <v>0</v>
      </c>
    </row>
    <row r="3155" spans="1:10" ht="12.75">
      <c r="A3155"/>
      <c r="B3155" t="s">
        <v>5408</v>
      </c>
      <c r="C3155" s="151"/>
      <c r="D3155" t="s">
        <v>5409</v>
      </c>
      <c r="E3155" s="124">
        <v>152.5</v>
      </c>
      <c r="F3155" s="182" t="s">
        <v>35</v>
      </c>
      <c r="G3155" s="124">
        <v>152.5</v>
      </c>
      <c r="H3155" s="84">
        <v>10</v>
      </c>
      <c r="I3155" s="124">
        <f t="shared" si="306"/>
        <v>0</v>
      </c>
      <c r="J3155" s="124">
        <f t="shared" si="307"/>
        <v>0</v>
      </c>
    </row>
    <row r="3156" spans="1:10" ht="12.75">
      <c r="A3156" t="s">
        <v>434</v>
      </c>
      <c r="B3156"/>
      <c r="C3156" s="151"/>
      <c r="D3156"/>
      <c r="E3156" s="124"/>
      <c r="F3156" s="182"/>
      <c r="G3156" s="124"/>
      <c r="H3156"/>
      <c r="I3156" s="124"/>
      <c r="J3156" s="124"/>
    </row>
    <row r="3157" spans="1:10" ht="12.75">
      <c r="A3157"/>
      <c r="B3157" t="s">
        <v>5410</v>
      </c>
      <c r="C3157" s="151"/>
      <c r="D3157" t="s">
        <v>5411</v>
      </c>
      <c r="E3157" s="124">
        <v>152.5</v>
      </c>
      <c r="F3157" s="182" t="s">
        <v>35</v>
      </c>
      <c r="G3157" s="124">
        <v>152.5</v>
      </c>
      <c r="H3157" s="84">
        <v>10</v>
      </c>
      <c r="I3157" s="124">
        <f aca="true" t="shared" si="308" ref="I3157:I3167">C3157*E3157</f>
        <v>0</v>
      </c>
      <c r="J3157" s="124">
        <f aca="true" t="shared" si="309" ref="J3157:J3167">C3157*G3157</f>
        <v>0</v>
      </c>
    </row>
    <row r="3158" spans="1:10" ht="12.75">
      <c r="A3158"/>
      <c r="B3158" t="s">
        <v>5412</v>
      </c>
      <c r="C3158" s="151"/>
      <c r="D3158" t="s">
        <v>5413</v>
      </c>
      <c r="E3158" s="124">
        <v>152.5</v>
      </c>
      <c r="F3158" s="182" t="s">
        <v>35</v>
      </c>
      <c r="G3158" s="124">
        <v>152.5</v>
      </c>
      <c r="H3158" s="84">
        <v>10</v>
      </c>
      <c r="I3158" s="124">
        <f t="shared" si="308"/>
        <v>0</v>
      </c>
      <c r="J3158" s="124">
        <f t="shared" si="309"/>
        <v>0</v>
      </c>
    </row>
    <row r="3159" spans="1:10" ht="12.75">
      <c r="A3159"/>
      <c r="B3159" t="s">
        <v>5414</v>
      </c>
      <c r="C3159" s="151"/>
      <c r="D3159" t="s">
        <v>5415</v>
      </c>
      <c r="E3159" s="124">
        <v>120</v>
      </c>
      <c r="F3159" s="182" t="s">
        <v>35</v>
      </c>
      <c r="G3159" s="124">
        <v>120</v>
      </c>
      <c r="H3159" s="84">
        <v>10</v>
      </c>
      <c r="I3159" s="124">
        <f t="shared" si="308"/>
        <v>0</v>
      </c>
      <c r="J3159" s="124">
        <f t="shared" si="309"/>
        <v>0</v>
      </c>
    </row>
    <row r="3160" spans="1:10" ht="12.75">
      <c r="A3160"/>
      <c r="B3160" t="s">
        <v>5416</v>
      </c>
      <c r="C3160" s="151"/>
      <c r="D3160" t="s">
        <v>5417</v>
      </c>
      <c r="E3160" s="124">
        <v>120</v>
      </c>
      <c r="F3160" s="182" t="s">
        <v>35</v>
      </c>
      <c r="G3160" s="124">
        <v>120</v>
      </c>
      <c r="H3160" s="84">
        <v>10</v>
      </c>
      <c r="I3160" s="124">
        <f t="shared" si="308"/>
        <v>0</v>
      </c>
      <c r="J3160" s="124">
        <f t="shared" si="309"/>
        <v>0</v>
      </c>
    </row>
    <row r="3161" spans="1:10" ht="12.75">
      <c r="A3161"/>
      <c r="B3161" t="s">
        <v>5418</v>
      </c>
      <c r="C3161" s="151"/>
      <c r="D3161" t="s">
        <v>5419</v>
      </c>
      <c r="E3161" s="124">
        <v>120</v>
      </c>
      <c r="F3161" s="182" t="s">
        <v>35</v>
      </c>
      <c r="G3161" s="124">
        <v>120</v>
      </c>
      <c r="H3161" s="84">
        <v>10</v>
      </c>
      <c r="I3161" s="124">
        <f t="shared" si="308"/>
        <v>0</v>
      </c>
      <c r="J3161" s="124">
        <f t="shared" si="309"/>
        <v>0</v>
      </c>
    </row>
    <row r="3162" spans="1:10" ht="12.75">
      <c r="A3162"/>
      <c r="B3162" t="s">
        <v>5420</v>
      </c>
      <c r="C3162" s="151"/>
      <c r="D3162" t="s">
        <v>5421</v>
      </c>
      <c r="E3162" s="124">
        <v>112.5</v>
      </c>
      <c r="F3162" s="182" t="s">
        <v>35</v>
      </c>
      <c r="G3162" s="124">
        <v>112.5</v>
      </c>
      <c r="H3162" s="84">
        <v>10</v>
      </c>
      <c r="I3162" s="124">
        <f t="shared" si="308"/>
        <v>0</v>
      </c>
      <c r="J3162" s="124">
        <f t="shared" si="309"/>
        <v>0</v>
      </c>
    </row>
    <row r="3163" spans="1:10" ht="12.75">
      <c r="A3163"/>
      <c r="B3163" t="s">
        <v>5422</v>
      </c>
      <c r="C3163" s="151"/>
      <c r="D3163" t="s">
        <v>5423</v>
      </c>
      <c r="E3163" s="124">
        <v>43.88</v>
      </c>
      <c r="F3163" s="182" t="s">
        <v>35</v>
      </c>
      <c r="G3163" s="124">
        <v>43.88</v>
      </c>
      <c r="H3163" s="84">
        <v>10</v>
      </c>
      <c r="I3163" s="124">
        <f t="shared" si="308"/>
        <v>0</v>
      </c>
      <c r="J3163" s="124">
        <f t="shared" si="309"/>
        <v>0</v>
      </c>
    </row>
    <row r="3164" spans="1:10" ht="12.75">
      <c r="A3164"/>
      <c r="B3164" t="s">
        <v>5424</v>
      </c>
      <c r="C3164" s="151"/>
      <c r="D3164" t="s">
        <v>5425</v>
      </c>
      <c r="E3164" s="124">
        <v>37.5</v>
      </c>
      <c r="F3164" s="182" t="s">
        <v>35</v>
      </c>
      <c r="G3164" s="124">
        <v>37.5</v>
      </c>
      <c r="H3164" s="84">
        <v>10</v>
      </c>
      <c r="I3164" s="124">
        <f t="shared" si="308"/>
        <v>0</v>
      </c>
      <c r="J3164" s="124">
        <f t="shared" si="309"/>
        <v>0</v>
      </c>
    </row>
    <row r="3165" spans="1:10" ht="12.75">
      <c r="A3165"/>
      <c r="B3165" t="s">
        <v>5426</v>
      </c>
      <c r="C3165" s="151"/>
      <c r="D3165" t="s">
        <v>5427</v>
      </c>
      <c r="E3165" s="124">
        <v>46.88</v>
      </c>
      <c r="F3165" s="182" t="s">
        <v>35</v>
      </c>
      <c r="G3165" s="124">
        <v>46.88</v>
      </c>
      <c r="H3165" s="84">
        <v>10</v>
      </c>
      <c r="I3165" s="124">
        <f t="shared" si="308"/>
        <v>0</v>
      </c>
      <c r="J3165" s="124">
        <f t="shared" si="309"/>
        <v>0</v>
      </c>
    </row>
    <row r="3166" spans="1:10" ht="12.75">
      <c r="A3166"/>
      <c r="B3166" t="s">
        <v>5428</v>
      </c>
      <c r="C3166" s="151"/>
      <c r="D3166" t="s">
        <v>5429</v>
      </c>
      <c r="E3166" s="124">
        <v>54.38</v>
      </c>
      <c r="F3166" s="182" t="s">
        <v>35</v>
      </c>
      <c r="G3166" s="124">
        <v>54.38</v>
      </c>
      <c r="H3166" s="84">
        <v>10</v>
      </c>
      <c r="I3166" s="124">
        <f t="shared" si="308"/>
        <v>0</v>
      </c>
      <c r="J3166" s="124">
        <f t="shared" si="309"/>
        <v>0</v>
      </c>
    </row>
    <row r="3167" spans="1:10" ht="12.75">
      <c r="A3167"/>
      <c r="B3167" t="s">
        <v>5430</v>
      </c>
      <c r="C3167" s="151"/>
      <c r="D3167" t="s">
        <v>5431</v>
      </c>
      <c r="E3167" s="124">
        <v>1820</v>
      </c>
      <c r="F3167" s="182" t="s">
        <v>35</v>
      </c>
      <c r="G3167" s="124">
        <v>1820</v>
      </c>
      <c r="H3167" s="84">
        <v>10</v>
      </c>
      <c r="I3167" s="124">
        <f t="shared" si="308"/>
        <v>0</v>
      </c>
      <c r="J3167" s="124">
        <f t="shared" si="309"/>
        <v>0</v>
      </c>
    </row>
    <row r="3168" spans="1:10" ht="12.75">
      <c r="A3168" t="s">
        <v>248</v>
      </c>
      <c r="B3168"/>
      <c r="C3168" s="151"/>
      <c r="D3168"/>
      <c r="E3168" s="124"/>
      <c r="F3168" s="182"/>
      <c r="G3168" s="124"/>
      <c r="H3168"/>
      <c r="I3168" s="124"/>
      <c r="J3168" s="124"/>
    </row>
    <row r="3169" spans="1:10" ht="12.75">
      <c r="A3169"/>
      <c r="B3169" t="s">
        <v>5432</v>
      </c>
      <c r="C3169" s="151"/>
      <c r="D3169" t="s">
        <v>5433</v>
      </c>
      <c r="E3169" s="124">
        <v>97.5</v>
      </c>
      <c r="F3169" s="182" t="s">
        <v>35</v>
      </c>
      <c r="G3169" s="124">
        <v>97.5</v>
      </c>
      <c r="H3169" s="84">
        <v>10</v>
      </c>
      <c r="I3169" s="124">
        <f aca="true" t="shared" si="310" ref="I3169:I3176">C3169*E3169</f>
        <v>0</v>
      </c>
      <c r="J3169" s="124">
        <f aca="true" t="shared" si="311" ref="J3169:J3176">C3169*G3169</f>
        <v>0</v>
      </c>
    </row>
    <row r="3170" spans="1:10" ht="12.75">
      <c r="A3170"/>
      <c r="B3170" t="s">
        <v>5434</v>
      </c>
      <c r="C3170" s="151"/>
      <c r="D3170" t="s">
        <v>5435</v>
      </c>
      <c r="E3170" s="124">
        <v>14.63</v>
      </c>
      <c r="F3170" s="182" t="s">
        <v>35</v>
      </c>
      <c r="G3170" s="124">
        <v>14.63</v>
      </c>
      <c r="H3170" s="84">
        <v>10</v>
      </c>
      <c r="I3170" s="124">
        <f t="shared" si="310"/>
        <v>0</v>
      </c>
      <c r="J3170" s="124">
        <f t="shared" si="311"/>
        <v>0</v>
      </c>
    </row>
    <row r="3171" spans="1:10" ht="12.75">
      <c r="A3171"/>
      <c r="B3171" t="s">
        <v>5436</v>
      </c>
      <c r="C3171" s="151"/>
      <c r="D3171" t="s">
        <v>5437</v>
      </c>
      <c r="E3171" s="124">
        <v>14.63</v>
      </c>
      <c r="F3171" s="182" t="s">
        <v>35</v>
      </c>
      <c r="G3171" s="124">
        <v>14.63</v>
      </c>
      <c r="H3171" s="84">
        <v>10</v>
      </c>
      <c r="I3171" s="124">
        <f t="shared" si="310"/>
        <v>0</v>
      </c>
      <c r="J3171" s="124">
        <f t="shared" si="311"/>
        <v>0</v>
      </c>
    </row>
    <row r="3172" spans="1:10" ht="12.75">
      <c r="A3172"/>
      <c r="B3172" t="s">
        <v>5438</v>
      </c>
      <c r="C3172" s="151"/>
      <c r="D3172" t="s">
        <v>5439</v>
      </c>
      <c r="E3172" s="124">
        <v>20.31</v>
      </c>
      <c r="F3172" s="182" t="s">
        <v>35</v>
      </c>
      <c r="G3172" s="124">
        <v>20.31</v>
      </c>
      <c r="H3172" s="84">
        <v>7</v>
      </c>
      <c r="I3172" s="124">
        <f t="shared" si="310"/>
        <v>0</v>
      </c>
      <c r="J3172" s="124">
        <f t="shared" si="311"/>
        <v>0</v>
      </c>
    </row>
    <row r="3173" spans="1:10" ht="12.75">
      <c r="A3173"/>
      <c r="B3173" t="s">
        <v>5440</v>
      </c>
      <c r="C3173" s="151"/>
      <c r="D3173" t="s">
        <v>5441</v>
      </c>
      <c r="E3173" s="124">
        <v>20.31</v>
      </c>
      <c r="F3173" s="182" t="s">
        <v>35</v>
      </c>
      <c r="G3173" s="124">
        <v>20.31</v>
      </c>
      <c r="H3173" s="84">
        <v>7</v>
      </c>
      <c r="I3173" s="124">
        <f t="shared" si="310"/>
        <v>0</v>
      </c>
      <c r="J3173" s="124">
        <f t="shared" si="311"/>
        <v>0</v>
      </c>
    </row>
    <row r="3174" spans="1:10" ht="12.75">
      <c r="A3174"/>
      <c r="B3174" t="s">
        <v>5442</v>
      </c>
      <c r="C3174" s="151"/>
      <c r="D3174" t="s">
        <v>5443</v>
      </c>
      <c r="E3174" s="124">
        <v>20.31</v>
      </c>
      <c r="F3174" s="182" t="s">
        <v>35</v>
      </c>
      <c r="G3174" s="124">
        <v>20.31</v>
      </c>
      <c r="H3174" s="84">
        <v>7</v>
      </c>
      <c r="I3174" s="124">
        <f t="shared" si="310"/>
        <v>0</v>
      </c>
      <c r="J3174" s="124">
        <f t="shared" si="311"/>
        <v>0</v>
      </c>
    </row>
    <row r="3175" spans="1:10" ht="12.75">
      <c r="A3175"/>
      <c r="B3175" t="s">
        <v>5444</v>
      </c>
      <c r="C3175" s="151"/>
      <c r="D3175" t="s">
        <v>5445</v>
      </c>
      <c r="E3175" s="124">
        <v>71.5</v>
      </c>
      <c r="F3175" s="182" t="s">
        <v>35</v>
      </c>
      <c r="G3175" s="124">
        <v>71.5</v>
      </c>
      <c r="H3175" s="84">
        <v>10</v>
      </c>
      <c r="I3175" s="124">
        <f t="shared" si="310"/>
        <v>0</v>
      </c>
      <c r="J3175" s="124">
        <f t="shared" si="311"/>
        <v>0</v>
      </c>
    </row>
    <row r="3176" spans="1:10" ht="12.75">
      <c r="A3176"/>
      <c r="B3176" t="s">
        <v>5446</v>
      </c>
      <c r="C3176" s="151"/>
      <c r="D3176" t="s">
        <v>5447</v>
      </c>
      <c r="E3176" s="124">
        <v>71.5</v>
      </c>
      <c r="F3176" s="182" t="s">
        <v>35</v>
      </c>
      <c r="G3176" s="124">
        <v>71.5</v>
      </c>
      <c r="H3176" s="84">
        <v>10</v>
      </c>
      <c r="I3176" s="124">
        <f t="shared" si="310"/>
        <v>0</v>
      </c>
      <c r="J3176" s="124">
        <f t="shared" si="311"/>
        <v>0</v>
      </c>
    </row>
    <row r="3177" spans="1:10" ht="12.75">
      <c r="A3177" t="s">
        <v>348</v>
      </c>
      <c r="B3177"/>
      <c r="C3177" s="151"/>
      <c r="D3177"/>
      <c r="E3177" s="124"/>
      <c r="F3177" s="182"/>
      <c r="G3177" s="124"/>
      <c r="H3177"/>
      <c r="I3177" s="124"/>
      <c r="J3177" s="124"/>
    </row>
    <row r="3178" spans="1:10" ht="12.75">
      <c r="A3178"/>
      <c r="B3178" t="s">
        <v>5448</v>
      </c>
      <c r="C3178" s="151"/>
      <c r="D3178" t="s">
        <v>5449</v>
      </c>
      <c r="E3178" s="124">
        <v>150</v>
      </c>
      <c r="F3178" s="182" t="s">
        <v>35</v>
      </c>
      <c r="G3178" s="124">
        <v>150</v>
      </c>
      <c r="H3178" s="84">
        <v>10</v>
      </c>
      <c r="I3178" s="124">
        <f aca="true" t="shared" si="312" ref="I3178:I3183">C3178*E3178</f>
        <v>0</v>
      </c>
      <c r="J3178" s="124">
        <f aca="true" t="shared" si="313" ref="J3178:J3183">C3178*G3178</f>
        <v>0</v>
      </c>
    </row>
    <row r="3179" spans="1:10" ht="12.75">
      <c r="A3179"/>
      <c r="B3179" t="s">
        <v>5450</v>
      </c>
      <c r="C3179" s="151"/>
      <c r="D3179" t="s">
        <v>5451</v>
      </c>
      <c r="E3179" s="124">
        <v>162.5</v>
      </c>
      <c r="F3179" s="182" t="s">
        <v>35</v>
      </c>
      <c r="G3179" s="124">
        <v>162.5</v>
      </c>
      <c r="H3179" s="84">
        <v>10</v>
      </c>
      <c r="I3179" s="124">
        <f t="shared" si="312"/>
        <v>0</v>
      </c>
      <c r="J3179" s="124">
        <f t="shared" si="313"/>
        <v>0</v>
      </c>
    </row>
    <row r="3180" spans="1:10" ht="12.75">
      <c r="A3180"/>
      <c r="B3180" t="s">
        <v>5452</v>
      </c>
      <c r="C3180" s="151"/>
      <c r="D3180" t="s">
        <v>5453</v>
      </c>
      <c r="E3180" s="124">
        <v>65.63</v>
      </c>
      <c r="F3180" s="182" t="s">
        <v>35</v>
      </c>
      <c r="G3180" s="124">
        <v>65.63</v>
      </c>
      <c r="H3180" s="84">
        <v>10</v>
      </c>
      <c r="I3180" s="124">
        <f t="shared" si="312"/>
        <v>0</v>
      </c>
      <c r="J3180" s="124">
        <f t="shared" si="313"/>
        <v>0</v>
      </c>
    </row>
    <row r="3181" spans="1:10" ht="12.75">
      <c r="A3181"/>
      <c r="B3181" t="s">
        <v>5454</v>
      </c>
      <c r="C3181" s="151"/>
      <c r="D3181" t="s">
        <v>5455</v>
      </c>
      <c r="E3181" s="124">
        <v>24.99</v>
      </c>
      <c r="F3181" s="183">
        <v>0.2</v>
      </c>
      <c r="G3181" s="124">
        <v>19.99</v>
      </c>
      <c r="H3181" s="84">
        <v>10</v>
      </c>
      <c r="I3181" s="124">
        <f t="shared" si="312"/>
        <v>0</v>
      </c>
      <c r="J3181" s="124">
        <f t="shared" si="313"/>
        <v>0</v>
      </c>
    </row>
    <row r="3182" spans="1:10" ht="12.75">
      <c r="A3182"/>
      <c r="B3182" t="s">
        <v>5456</v>
      </c>
      <c r="C3182" s="151"/>
      <c r="D3182" t="s">
        <v>5457</v>
      </c>
      <c r="E3182" s="124">
        <v>242.94</v>
      </c>
      <c r="F3182" s="182" t="s">
        <v>35</v>
      </c>
      <c r="G3182" s="124">
        <v>242.94</v>
      </c>
      <c r="H3182" s="84">
        <v>10</v>
      </c>
      <c r="I3182" s="124">
        <f t="shared" si="312"/>
        <v>0</v>
      </c>
      <c r="J3182" s="124">
        <f t="shared" si="313"/>
        <v>0</v>
      </c>
    </row>
    <row r="3183" spans="1:10" ht="12.75">
      <c r="A3183"/>
      <c r="B3183" t="s">
        <v>5458</v>
      </c>
      <c r="C3183" s="151"/>
      <c r="D3183" t="s">
        <v>5459</v>
      </c>
      <c r="E3183" s="124">
        <v>43.88</v>
      </c>
      <c r="F3183" s="182" t="s">
        <v>35</v>
      </c>
      <c r="G3183" s="124">
        <v>43.88</v>
      </c>
      <c r="H3183" s="84">
        <v>10</v>
      </c>
      <c r="I3183" s="124">
        <f t="shared" si="312"/>
        <v>0</v>
      </c>
      <c r="J3183" s="124">
        <f t="shared" si="313"/>
        <v>0</v>
      </c>
    </row>
    <row r="3184" spans="1:10" ht="12.75">
      <c r="A3184" t="s">
        <v>349</v>
      </c>
      <c r="B3184"/>
      <c r="C3184" s="151"/>
      <c r="D3184"/>
      <c r="E3184" s="124"/>
      <c r="F3184" s="182"/>
      <c r="G3184" s="124"/>
      <c r="H3184"/>
      <c r="I3184" s="124"/>
      <c r="J3184" s="124"/>
    </row>
    <row r="3185" spans="1:10" ht="12.75">
      <c r="A3185"/>
      <c r="B3185" t="s">
        <v>5460</v>
      </c>
      <c r="C3185" s="151"/>
      <c r="D3185" t="s">
        <v>5461</v>
      </c>
      <c r="E3185" s="124">
        <v>5.99</v>
      </c>
      <c r="F3185" s="183">
        <v>0.2</v>
      </c>
      <c r="G3185" s="124">
        <v>4.79</v>
      </c>
      <c r="H3185" s="84">
        <v>10</v>
      </c>
      <c r="I3185" s="124">
        <f aca="true" t="shared" si="314" ref="I3185:I3209">C3185*E3185</f>
        <v>0</v>
      </c>
      <c r="J3185" s="124">
        <f aca="true" t="shared" si="315" ref="J3185:J3209">C3185*G3185</f>
        <v>0</v>
      </c>
    </row>
    <row r="3186" spans="1:10" ht="12.75">
      <c r="A3186"/>
      <c r="B3186" t="s">
        <v>5462</v>
      </c>
      <c r="C3186" s="151"/>
      <c r="D3186" t="s">
        <v>5463</v>
      </c>
      <c r="E3186" s="124">
        <v>5.99</v>
      </c>
      <c r="F3186" s="183">
        <v>0.2</v>
      </c>
      <c r="G3186" s="124">
        <v>4.79</v>
      </c>
      <c r="H3186" s="84">
        <v>10</v>
      </c>
      <c r="I3186" s="124">
        <f t="shared" si="314"/>
        <v>0</v>
      </c>
      <c r="J3186" s="124">
        <f t="shared" si="315"/>
        <v>0</v>
      </c>
    </row>
    <row r="3187" spans="1:10" ht="12.75">
      <c r="A3187"/>
      <c r="B3187" t="s">
        <v>5464</v>
      </c>
      <c r="C3187" s="151"/>
      <c r="D3187" t="s">
        <v>5465</v>
      </c>
      <c r="E3187" s="124">
        <v>5.99</v>
      </c>
      <c r="F3187" s="183">
        <v>0.2</v>
      </c>
      <c r="G3187" s="124">
        <v>4.79</v>
      </c>
      <c r="H3187" s="84">
        <v>10</v>
      </c>
      <c r="I3187" s="124">
        <f t="shared" si="314"/>
        <v>0</v>
      </c>
      <c r="J3187" s="124">
        <f t="shared" si="315"/>
        <v>0</v>
      </c>
    </row>
    <row r="3188" spans="1:10" ht="12.75">
      <c r="A3188"/>
      <c r="B3188" t="s">
        <v>5466</v>
      </c>
      <c r="C3188" s="151"/>
      <c r="D3188" t="s">
        <v>5467</v>
      </c>
      <c r="E3188" s="124">
        <v>5.99</v>
      </c>
      <c r="F3188" s="183">
        <v>0.2</v>
      </c>
      <c r="G3188" s="124">
        <v>4.79</v>
      </c>
      <c r="H3188" s="84">
        <v>10</v>
      </c>
      <c r="I3188" s="124">
        <f t="shared" si="314"/>
        <v>0</v>
      </c>
      <c r="J3188" s="124">
        <f t="shared" si="315"/>
        <v>0</v>
      </c>
    </row>
    <row r="3189" spans="1:10" ht="12.75">
      <c r="A3189"/>
      <c r="B3189" t="s">
        <v>5468</v>
      </c>
      <c r="C3189" s="151"/>
      <c r="D3189" t="s">
        <v>5469</v>
      </c>
      <c r="E3189" s="124">
        <v>5.99</v>
      </c>
      <c r="F3189" s="183">
        <v>0.2</v>
      </c>
      <c r="G3189" s="124">
        <v>4.79</v>
      </c>
      <c r="H3189" s="84">
        <v>10</v>
      </c>
      <c r="I3189" s="124">
        <f t="shared" si="314"/>
        <v>0</v>
      </c>
      <c r="J3189" s="124">
        <f t="shared" si="315"/>
        <v>0</v>
      </c>
    </row>
    <row r="3190" spans="1:10" ht="12.75">
      <c r="A3190"/>
      <c r="B3190" t="s">
        <v>5470</v>
      </c>
      <c r="C3190" s="151"/>
      <c r="D3190" t="s">
        <v>5471</v>
      </c>
      <c r="E3190" s="124">
        <v>5.99</v>
      </c>
      <c r="F3190" s="183">
        <v>0.2</v>
      </c>
      <c r="G3190" s="124">
        <v>4.79</v>
      </c>
      <c r="H3190" s="84">
        <v>10</v>
      </c>
      <c r="I3190" s="124">
        <f t="shared" si="314"/>
        <v>0</v>
      </c>
      <c r="J3190" s="124">
        <f t="shared" si="315"/>
        <v>0</v>
      </c>
    </row>
    <row r="3191" spans="1:10" ht="12.75">
      <c r="A3191"/>
      <c r="B3191" t="s">
        <v>5472</v>
      </c>
      <c r="C3191" s="151"/>
      <c r="D3191" t="s">
        <v>5473</v>
      </c>
      <c r="E3191" s="124">
        <v>5.99</v>
      </c>
      <c r="F3191" s="183">
        <v>0.2</v>
      </c>
      <c r="G3191" s="124">
        <v>4.79</v>
      </c>
      <c r="H3191" s="84">
        <v>10</v>
      </c>
      <c r="I3191" s="124">
        <f t="shared" si="314"/>
        <v>0</v>
      </c>
      <c r="J3191" s="124">
        <f t="shared" si="315"/>
        <v>0</v>
      </c>
    </row>
    <row r="3192" spans="1:10" ht="12.75">
      <c r="A3192"/>
      <c r="B3192" t="s">
        <v>5474</v>
      </c>
      <c r="C3192" s="151"/>
      <c r="D3192" t="s">
        <v>5475</v>
      </c>
      <c r="E3192" s="124">
        <v>5.99</v>
      </c>
      <c r="F3192" s="183">
        <v>0.2</v>
      </c>
      <c r="G3192" s="124">
        <v>4.79</v>
      </c>
      <c r="H3192" s="84">
        <v>10</v>
      </c>
      <c r="I3192" s="124">
        <f t="shared" si="314"/>
        <v>0</v>
      </c>
      <c r="J3192" s="124">
        <f t="shared" si="315"/>
        <v>0</v>
      </c>
    </row>
    <row r="3193" spans="1:10" ht="12.75">
      <c r="A3193"/>
      <c r="B3193" t="s">
        <v>5476</v>
      </c>
      <c r="C3193" s="151"/>
      <c r="D3193" t="s">
        <v>5477</v>
      </c>
      <c r="E3193" s="124">
        <v>5.99</v>
      </c>
      <c r="F3193" s="183">
        <v>0.2</v>
      </c>
      <c r="G3193" s="124">
        <v>4.79</v>
      </c>
      <c r="H3193" s="84">
        <v>10</v>
      </c>
      <c r="I3193" s="124">
        <f t="shared" si="314"/>
        <v>0</v>
      </c>
      <c r="J3193" s="124">
        <f t="shared" si="315"/>
        <v>0</v>
      </c>
    </row>
    <row r="3194" spans="1:10" ht="12.75">
      <c r="A3194"/>
      <c r="B3194" t="s">
        <v>5478</v>
      </c>
      <c r="C3194" s="151"/>
      <c r="D3194" t="s">
        <v>5479</v>
      </c>
      <c r="E3194" s="124">
        <v>5.99</v>
      </c>
      <c r="F3194" s="183">
        <v>0.2</v>
      </c>
      <c r="G3194" s="124">
        <v>4.79</v>
      </c>
      <c r="H3194" s="84">
        <v>10</v>
      </c>
      <c r="I3194" s="124">
        <f t="shared" si="314"/>
        <v>0</v>
      </c>
      <c r="J3194" s="124">
        <f t="shared" si="315"/>
        <v>0</v>
      </c>
    </row>
    <row r="3195" spans="1:10" ht="12.75">
      <c r="A3195"/>
      <c r="B3195" t="s">
        <v>5480</v>
      </c>
      <c r="C3195" s="151"/>
      <c r="D3195" t="s">
        <v>5481</v>
      </c>
      <c r="E3195" s="124">
        <v>5.99</v>
      </c>
      <c r="F3195" s="183">
        <v>0.2</v>
      </c>
      <c r="G3195" s="124">
        <v>4.79</v>
      </c>
      <c r="H3195" s="84">
        <v>10</v>
      </c>
      <c r="I3195" s="124">
        <f t="shared" si="314"/>
        <v>0</v>
      </c>
      <c r="J3195" s="124">
        <f t="shared" si="315"/>
        <v>0</v>
      </c>
    </row>
    <row r="3196" spans="1:10" ht="12.75">
      <c r="A3196"/>
      <c r="B3196" t="s">
        <v>5482</v>
      </c>
      <c r="C3196" s="151"/>
      <c r="D3196" t="s">
        <v>5483</v>
      </c>
      <c r="E3196" s="124">
        <v>10.99</v>
      </c>
      <c r="F3196" s="183">
        <v>0.2</v>
      </c>
      <c r="G3196" s="124">
        <v>8.79</v>
      </c>
      <c r="H3196" s="84">
        <v>10</v>
      </c>
      <c r="I3196" s="124">
        <f t="shared" si="314"/>
        <v>0</v>
      </c>
      <c r="J3196" s="124">
        <f t="shared" si="315"/>
        <v>0</v>
      </c>
    </row>
    <row r="3197" spans="1:10" ht="12.75">
      <c r="A3197"/>
      <c r="B3197" t="s">
        <v>5484</v>
      </c>
      <c r="C3197" s="151"/>
      <c r="D3197" t="s">
        <v>5485</v>
      </c>
      <c r="E3197" s="124">
        <v>10.99</v>
      </c>
      <c r="F3197" s="183">
        <v>0.2</v>
      </c>
      <c r="G3197" s="124">
        <v>8.79</v>
      </c>
      <c r="H3197" s="84">
        <v>10</v>
      </c>
      <c r="I3197" s="124">
        <f t="shared" si="314"/>
        <v>0</v>
      </c>
      <c r="J3197" s="124">
        <f t="shared" si="315"/>
        <v>0</v>
      </c>
    </row>
    <row r="3198" spans="1:10" ht="12.75">
      <c r="A3198"/>
      <c r="B3198" t="s">
        <v>5486</v>
      </c>
      <c r="C3198" s="151"/>
      <c r="D3198" t="s">
        <v>5487</v>
      </c>
      <c r="E3198" s="124">
        <v>10.99</v>
      </c>
      <c r="F3198" s="183">
        <v>0.2</v>
      </c>
      <c r="G3198" s="124">
        <v>8.79</v>
      </c>
      <c r="H3198" s="84">
        <v>10</v>
      </c>
      <c r="I3198" s="124">
        <f t="shared" si="314"/>
        <v>0</v>
      </c>
      <c r="J3198" s="124">
        <f t="shared" si="315"/>
        <v>0</v>
      </c>
    </row>
    <row r="3199" spans="1:10" ht="12.75">
      <c r="A3199"/>
      <c r="B3199" t="s">
        <v>5488</v>
      </c>
      <c r="C3199" s="151"/>
      <c r="D3199" t="s">
        <v>5489</v>
      </c>
      <c r="E3199" s="124">
        <v>10.99</v>
      </c>
      <c r="F3199" s="183">
        <v>0.2</v>
      </c>
      <c r="G3199" s="124">
        <v>8.79</v>
      </c>
      <c r="H3199" s="84">
        <v>10</v>
      </c>
      <c r="I3199" s="124">
        <f t="shared" si="314"/>
        <v>0</v>
      </c>
      <c r="J3199" s="124">
        <f t="shared" si="315"/>
        <v>0</v>
      </c>
    </row>
    <row r="3200" spans="1:10" ht="12.75">
      <c r="A3200"/>
      <c r="B3200" t="s">
        <v>5490</v>
      </c>
      <c r="C3200" s="151"/>
      <c r="D3200" t="s">
        <v>5491</v>
      </c>
      <c r="E3200" s="124">
        <v>10.99</v>
      </c>
      <c r="F3200" s="183">
        <v>0.2</v>
      </c>
      <c r="G3200" s="124">
        <v>8.79</v>
      </c>
      <c r="H3200" s="84">
        <v>10</v>
      </c>
      <c r="I3200" s="124">
        <f t="shared" si="314"/>
        <v>0</v>
      </c>
      <c r="J3200" s="124">
        <f t="shared" si="315"/>
        <v>0</v>
      </c>
    </row>
    <row r="3201" spans="1:10" ht="12.75">
      <c r="A3201"/>
      <c r="B3201" t="s">
        <v>5492</v>
      </c>
      <c r="C3201" s="151"/>
      <c r="D3201" t="s">
        <v>5493</v>
      </c>
      <c r="E3201" s="124">
        <v>10.99</v>
      </c>
      <c r="F3201" s="183">
        <v>0.2</v>
      </c>
      <c r="G3201" s="124">
        <v>8.79</v>
      </c>
      <c r="H3201" s="84">
        <v>10</v>
      </c>
      <c r="I3201" s="124">
        <f t="shared" si="314"/>
        <v>0</v>
      </c>
      <c r="J3201" s="124">
        <f t="shared" si="315"/>
        <v>0</v>
      </c>
    </row>
    <row r="3202" spans="1:10" ht="12.75">
      <c r="A3202"/>
      <c r="B3202" t="s">
        <v>5494</v>
      </c>
      <c r="C3202" s="151"/>
      <c r="D3202" t="s">
        <v>5495</v>
      </c>
      <c r="E3202" s="124">
        <v>10.99</v>
      </c>
      <c r="F3202" s="183">
        <v>0.2</v>
      </c>
      <c r="G3202" s="124">
        <v>8.79</v>
      </c>
      <c r="H3202" s="84">
        <v>10</v>
      </c>
      <c r="I3202" s="124">
        <f t="shared" si="314"/>
        <v>0</v>
      </c>
      <c r="J3202" s="124">
        <f t="shared" si="315"/>
        <v>0</v>
      </c>
    </row>
    <row r="3203" spans="1:10" ht="12.75">
      <c r="A3203"/>
      <c r="B3203" t="s">
        <v>5496</v>
      </c>
      <c r="C3203" s="151"/>
      <c r="D3203" t="s">
        <v>5497</v>
      </c>
      <c r="E3203" s="124">
        <v>10.99</v>
      </c>
      <c r="F3203" s="183">
        <v>0.2</v>
      </c>
      <c r="G3203" s="124">
        <v>8.79</v>
      </c>
      <c r="H3203" s="84">
        <v>10</v>
      </c>
      <c r="I3203" s="124">
        <f t="shared" si="314"/>
        <v>0</v>
      </c>
      <c r="J3203" s="124">
        <f t="shared" si="315"/>
        <v>0</v>
      </c>
    </row>
    <row r="3204" spans="1:10" ht="12.75">
      <c r="A3204"/>
      <c r="B3204" t="s">
        <v>5498</v>
      </c>
      <c r="C3204" s="151"/>
      <c r="D3204" t="s">
        <v>5499</v>
      </c>
      <c r="E3204" s="124">
        <v>24.99</v>
      </c>
      <c r="F3204" s="183">
        <v>0.2</v>
      </c>
      <c r="G3204" s="124">
        <v>19.99</v>
      </c>
      <c r="H3204" s="84">
        <v>10</v>
      </c>
      <c r="I3204" s="124">
        <f t="shared" si="314"/>
        <v>0</v>
      </c>
      <c r="J3204" s="124">
        <f t="shared" si="315"/>
        <v>0</v>
      </c>
    </row>
    <row r="3205" spans="1:10" ht="12.75">
      <c r="A3205"/>
      <c r="B3205" t="s">
        <v>5500</v>
      </c>
      <c r="C3205" s="151"/>
      <c r="D3205" t="s">
        <v>5501</v>
      </c>
      <c r="E3205" s="124">
        <v>10.99</v>
      </c>
      <c r="F3205" s="183">
        <v>0.2</v>
      </c>
      <c r="G3205" s="124">
        <v>8.79</v>
      </c>
      <c r="H3205" s="84">
        <v>10</v>
      </c>
      <c r="I3205" s="124">
        <f t="shared" si="314"/>
        <v>0</v>
      </c>
      <c r="J3205" s="124">
        <f t="shared" si="315"/>
        <v>0</v>
      </c>
    </row>
    <row r="3206" spans="1:10" ht="12.75">
      <c r="A3206"/>
      <c r="B3206" t="s">
        <v>5502</v>
      </c>
      <c r="C3206" s="151"/>
      <c r="D3206" t="s">
        <v>5503</v>
      </c>
      <c r="E3206" s="124">
        <v>10.99</v>
      </c>
      <c r="F3206" s="183">
        <v>0.2</v>
      </c>
      <c r="G3206" s="124">
        <v>8.79</v>
      </c>
      <c r="H3206" s="84">
        <v>10</v>
      </c>
      <c r="I3206" s="124">
        <f t="shared" si="314"/>
        <v>0</v>
      </c>
      <c r="J3206" s="124">
        <f t="shared" si="315"/>
        <v>0</v>
      </c>
    </row>
    <row r="3207" spans="1:10" ht="12.75">
      <c r="A3207"/>
      <c r="B3207" t="s">
        <v>5504</v>
      </c>
      <c r="C3207" s="151"/>
      <c r="D3207" t="s">
        <v>5505</v>
      </c>
      <c r="E3207" s="124">
        <v>10.99</v>
      </c>
      <c r="F3207" s="183">
        <v>0.2</v>
      </c>
      <c r="G3207" s="124">
        <v>8.79</v>
      </c>
      <c r="H3207" s="84">
        <v>10</v>
      </c>
      <c r="I3207" s="124">
        <f t="shared" si="314"/>
        <v>0</v>
      </c>
      <c r="J3207" s="124">
        <f t="shared" si="315"/>
        <v>0</v>
      </c>
    </row>
    <row r="3208" spans="1:10" ht="12.75">
      <c r="A3208"/>
      <c r="B3208" t="s">
        <v>5506</v>
      </c>
      <c r="C3208" s="151"/>
      <c r="D3208" t="s">
        <v>5507</v>
      </c>
      <c r="E3208" s="124">
        <v>10.99</v>
      </c>
      <c r="F3208" s="183">
        <v>0.2</v>
      </c>
      <c r="G3208" s="124">
        <v>8.79</v>
      </c>
      <c r="H3208" s="84">
        <v>10</v>
      </c>
      <c r="I3208" s="124">
        <f t="shared" si="314"/>
        <v>0</v>
      </c>
      <c r="J3208" s="124">
        <f t="shared" si="315"/>
        <v>0</v>
      </c>
    </row>
    <row r="3209" spans="1:10" ht="12.75">
      <c r="A3209"/>
      <c r="B3209" t="s">
        <v>5508</v>
      </c>
      <c r="C3209" s="151"/>
      <c r="D3209" t="s">
        <v>5509</v>
      </c>
      <c r="E3209" s="124">
        <v>10.99</v>
      </c>
      <c r="F3209" s="183">
        <v>0.2</v>
      </c>
      <c r="G3209" s="124">
        <v>8.79</v>
      </c>
      <c r="H3209" s="84">
        <v>10</v>
      </c>
      <c r="I3209" s="124">
        <f t="shared" si="314"/>
        <v>0</v>
      </c>
      <c r="J3209" s="124">
        <f t="shared" si="315"/>
        <v>0</v>
      </c>
    </row>
    <row r="3210" spans="1:10" ht="12.75">
      <c r="A3210" t="s">
        <v>433</v>
      </c>
      <c r="B3210"/>
      <c r="C3210" s="151"/>
      <c r="D3210"/>
      <c r="E3210" s="124"/>
      <c r="F3210" s="182"/>
      <c r="G3210" s="124"/>
      <c r="H3210"/>
      <c r="I3210" s="124"/>
      <c r="J3210" s="124"/>
    </row>
    <row r="3211" spans="1:10" ht="12.75">
      <c r="A3211"/>
      <c r="B3211" t="s">
        <v>5510</v>
      </c>
      <c r="C3211" s="151"/>
      <c r="D3211" t="s">
        <v>5511</v>
      </c>
      <c r="E3211" s="124">
        <v>10.99</v>
      </c>
      <c r="F3211" s="183">
        <v>0.2</v>
      </c>
      <c r="G3211" s="124">
        <v>8.79</v>
      </c>
      <c r="H3211" s="84">
        <v>10</v>
      </c>
      <c r="I3211" s="124">
        <f aca="true" t="shared" si="316" ref="I3211:I3227">C3211*E3211</f>
        <v>0</v>
      </c>
      <c r="J3211" s="124">
        <f aca="true" t="shared" si="317" ref="J3211:J3227">C3211*G3211</f>
        <v>0</v>
      </c>
    </row>
    <row r="3212" spans="1:10" ht="12.75">
      <c r="A3212"/>
      <c r="B3212" t="s">
        <v>5512</v>
      </c>
      <c r="C3212" s="151"/>
      <c r="D3212" t="s">
        <v>5513</v>
      </c>
      <c r="E3212" s="124">
        <v>10.99</v>
      </c>
      <c r="F3212" s="183">
        <v>0.2</v>
      </c>
      <c r="G3212" s="124">
        <v>8.79</v>
      </c>
      <c r="H3212" s="84">
        <v>10</v>
      </c>
      <c r="I3212" s="124">
        <f t="shared" si="316"/>
        <v>0</v>
      </c>
      <c r="J3212" s="124">
        <f t="shared" si="317"/>
        <v>0</v>
      </c>
    </row>
    <row r="3213" spans="1:10" ht="12.75">
      <c r="A3213"/>
      <c r="B3213" t="s">
        <v>5514</v>
      </c>
      <c r="C3213" s="151"/>
      <c r="D3213" t="s">
        <v>5515</v>
      </c>
      <c r="E3213" s="124">
        <v>10.99</v>
      </c>
      <c r="F3213" s="183">
        <v>0.2</v>
      </c>
      <c r="G3213" s="124">
        <v>8.79</v>
      </c>
      <c r="H3213" s="84">
        <v>10</v>
      </c>
      <c r="I3213" s="124">
        <f t="shared" si="316"/>
        <v>0</v>
      </c>
      <c r="J3213" s="124">
        <f t="shared" si="317"/>
        <v>0</v>
      </c>
    </row>
    <row r="3214" spans="1:10" ht="12.75">
      <c r="A3214"/>
      <c r="B3214" t="s">
        <v>5516</v>
      </c>
      <c r="C3214" s="151"/>
      <c r="D3214" t="s">
        <v>5517</v>
      </c>
      <c r="E3214" s="124">
        <v>29.99</v>
      </c>
      <c r="F3214" s="183">
        <v>0.2</v>
      </c>
      <c r="G3214" s="124">
        <v>23.99</v>
      </c>
      <c r="H3214" s="84">
        <v>10</v>
      </c>
      <c r="I3214" s="124">
        <f t="shared" si="316"/>
        <v>0</v>
      </c>
      <c r="J3214" s="124">
        <f t="shared" si="317"/>
        <v>0</v>
      </c>
    </row>
    <row r="3215" spans="1:10" ht="12.75">
      <c r="A3215"/>
      <c r="B3215" t="s">
        <v>5518</v>
      </c>
      <c r="C3215" s="151"/>
      <c r="D3215" t="s">
        <v>5519</v>
      </c>
      <c r="E3215" s="124">
        <v>10.99</v>
      </c>
      <c r="F3215" s="183">
        <v>0.2</v>
      </c>
      <c r="G3215" s="124">
        <v>8.79</v>
      </c>
      <c r="H3215" s="84">
        <v>10</v>
      </c>
      <c r="I3215" s="124">
        <f t="shared" si="316"/>
        <v>0</v>
      </c>
      <c r="J3215" s="124">
        <f t="shared" si="317"/>
        <v>0</v>
      </c>
    </row>
    <row r="3216" spans="1:10" ht="12.75">
      <c r="A3216"/>
      <c r="B3216" t="s">
        <v>5520</v>
      </c>
      <c r="C3216" s="151"/>
      <c r="D3216" t="s">
        <v>5521</v>
      </c>
      <c r="E3216" s="124">
        <v>10.99</v>
      </c>
      <c r="F3216" s="183">
        <v>0.2</v>
      </c>
      <c r="G3216" s="124">
        <v>8.79</v>
      </c>
      <c r="H3216" s="84">
        <v>10</v>
      </c>
      <c r="I3216" s="124">
        <f t="shared" si="316"/>
        <v>0</v>
      </c>
      <c r="J3216" s="124">
        <f t="shared" si="317"/>
        <v>0</v>
      </c>
    </row>
    <row r="3217" spans="1:10" ht="12.75">
      <c r="A3217"/>
      <c r="B3217" t="s">
        <v>5522</v>
      </c>
      <c r="C3217" s="151"/>
      <c r="D3217" t="s">
        <v>5523</v>
      </c>
      <c r="E3217" s="124">
        <v>38.99</v>
      </c>
      <c r="F3217" s="183">
        <v>0.2</v>
      </c>
      <c r="G3217" s="124">
        <v>31.19</v>
      </c>
      <c r="H3217" s="84">
        <v>10</v>
      </c>
      <c r="I3217" s="124">
        <f t="shared" si="316"/>
        <v>0</v>
      </c>
      <c r="J3217" s="124">
        <f t="shared" si="317"/>
        <v>0</v>
      </c>
    </row>
    <row r="3218" spans="1:10" ht="12.75">
      <c r="A3218"/>
      <c r="B3218" t="s">
        <v>5524</v>
      </c>
      <c r="C3218" s="151"/>
      <c r="D3218" t="s">
        <v>5525</v>
      </c>
      <c r="E3218" s="124">
        <v>10.99</v>
      </c>
      <c r="F3218" s="183">
        <v>0.2</v>
      </c>
      <c r="G3218" s="124">
        <v>8.79</v>
      </c>
      <c r="H3218" s="84">
        <v>10</v>
      </c>
      <c r="I3218" s="124">
        <f t="shared" si="316"/>
        <v>0</v>
      </c>
      <c r="J3218" s="124">
        <f t="shared" si="317"/>
        <v>0</v>
      </c>
    </row>
    <row r="3219" spans="1:10" ht="12.75">
      <c r="A3219"/>
      <c r="B3219" t="s">
        <v>5526</v>
      </c>
      <c r="C3219" s="151"/>
      <c r="D3219" t="s">
        <v>5527</v>
      </c>
      <c r="E3219" s="124">
        <v>29.99</v>
      </c>
      <c r="F3219" s="183">
        <v>0.2</v>
      </c>
      <c r="G3219" s="124">
        <v>23.99</v>
      </c>
      <c r="H3219" s="84">
        <v>10</v>
      </c>
      <c r="I3219" s="124">
        <f t="shared" si="316"/>
        <v>0</v>
      </c>
      <c r="J3219" s="124">
        <f t="shared" si="317"/>
        <v>0</v>
      </c>
    </row>
    <row r="3220" spans="1:10" ht="12.75">
      <c r="A3220"/>
      <c r="B3220" t="s">
        <v>5528</v>
      </c>
      <c r="C3220" s="151"/>
      <c r="D3220" t="s">
        <v>5529</v>
      </c>
      <c r="E3220" s="124">
        <v>10.99</v>
      </c>
      <c r="F3220" s="183">
        <v>0.2</v>
      </c>
      <c r="G3220" s="124">
        <v>8.79</v>
      </c>
      <c r="H3220" s="84">
        <v>10</v>
      </c>
      <c r="I3220" s="124">
        <f t="shared" si="316"/>
        <v>0</v>
      </c>
      <c r="J3220" s="124">
        <f t="shared" si="317"/>
        <v>0</v>
      </c>
    </row>
    <row r="3221" spans="1:10" ht="12.75">
      <c r="A3221"/>
      <c r="B3221" t="s">
        <v>5530</v>
      </c>
      <c r="C3221" s="151"/>
      <c r="D3221" t="s">
        <v>5531</v>
      </c>
      <c r="E3221" s="124">
        <v>10.99</v>
      </c>
      <c r="F3221" s="183">
        <v>0.2</v>
      </c>
      <c r="G3221" s="124">
        <v>8.79</v>
      </c>
      <c r="H3221" s="84">
        <v>10</v>
      </c>
      <c r="I3221" s="124">
        <f t="shared" si="316"/>
        <v>0</v>
      </c>
      <c r="J3221" s="124">
        <f t="shared" si="317"/>
        <v>0</v>
      </c>
    </row>
    <row r="3222" spans="1:10" ht="12.75">
      <c r="A3222"/>
      <c r="B3222" t="s">
        <v>5532</v>
      </c>
      <c r="C3222" s="151"/>
      <c r="D3222" t="s">
        <v>5533</v>
      </c>
      <c r="E3222" s="124">
        <v>10.99</v>
      </c>
      <c r="F3222" s="183">
        <v>0.2</v>
      </c>
      <c r="G3222" s="124">
        <v>8.79</v>
      </c>
      <c r="H3222" s="84">
        <v>10</v>
      </c>
      <c r="I3222" s="124">
        <f t="shared" si="316"/>
        <v>0</v>
      </c>
      <c r="J3222" s="124">
        <f t="shared" si="317"/>
        <v>0</v>
      </c>
    </row>
    <row r="3223" spans="1:10" ht="12.75">
      <c r="A3223"/>
      <c r="B3223" t="s">
        <v>5534</v>
      </c>
      <c r="C3223" s="151"/>
      <c r="D3223" t="s">
        <v>5535</v>
      </c>
      <c r="E3223" s="124">
        <v>10.99</v>
      </c>
      <c r="F3223" s="183">
        <v>0.2</v>
      </c>
      <c r="G3223" s="124">
        <v>8.79</v>
      </c>
      <c r="H3223" s="84">
        <v>10</v>
      </c>
      <c r="I3223" s="124">
        <f t="shared" si="316"/>
        <v>0</v>
      </c>
      <c r="J3223" s="124">
        <f t="shared" si="317"/>
        <v>0</v>
      </c>
    </row>
    <row r="3224" spans="1:10" ht="12.75">
      <c r="A3224"/>
      <c r="B3224" t="s">
        <v>5536</v>
      </c>
      <c r="C3224" s="151"/>
      <c r="D3224" t="s">
        <v>5537</v>
      </c>
      <c r="E3224" s="124">
        <v>10.99</v>
      </c>
      <c r="F3224" s="183">
        <v>0.2</v>
      </c>
      <c r="G3224" s="124">
        <v>8.79</v>
      </c>
      <c r="H3224" s="84">
        <v>10</v>
      </c>
      <c r="I3224" s="124">
        <f t="shared" si="316"/>
        <v>0</v>
      </c>
      <c r="J3224" s="124">
        <f t="shared" si="317"/>
        <v>0</v>
      </c>
    </row>
    <row r="3225" spans="1:10" ht="12.75">
      <c r="A3225"/>
      <c r="B3225" t="s">
        <v>5538</v>
      </c>
      <c r="C3225" s="151"/>
      <c r="D3225" t="s">
        <v>5539</v>
      </c>
      <c r="E3225" s="124">
        <v>10.99</v>
      </c>
      <c r="F3225" s="183">
        <v>0.2</v>
      </c>
      <c r="G3225" s="124">
        <v>8.79</v>
      </c>
      <c r="H3225" s="84">
        <v>10</v>
      </c>
      <c r="I3225" s="124">
        <f t="shared" si="316"/>
        <v>0</v>
      </c>
      <c r="J3225" s="124">
        <f t="shared" si="317"/>
        <v>0</v>
      </c>
    </row>
    <row r="3226" spans="1:10" ht="12.75">
      <c r="A3226"/>
      <c r="B3226" t="s">
        <v>5540</v>
      </c>
      <c r="C3226" s="151"/>
      <c r="D3226" t="s">
        <v>5541</v>
      </c>
      <c r="E3226" s="124">
        <v>10.99</v>
      </c>
      <c r="F3226" s="183">
        <v>0.2</v>
      </c>
      <c r="G3226" s="124">
        <v>8.79</v>
      </c>
      <c r="H3226" s="84">
        <v>10</v>
      </c>
      <c r="I3226" s="124">
        <f t="shared" si="316"/>
        <v>0</v>
      </c>
      <c r="J3226" s="124">
        <f t="shared" si="317"/>
        <v>0</v>
      </c>
    </row>
    <row r="3227" spans="1:10" ht="12.75">
      <c r="A3227"/>
      <c r="B3227" t="s">
        <v>5542</v>
      </c>
      <c r="C3227" s="151"/>
      <c r="D3227" t="s">
        <v>5543</v>
      </c>
      <c r="E3227" s="124">
        <v>10.99</v>
      </c>
      <c r="F3227" s="183">
        <v>0.2</v>
      </c>
      <c r="G3227" s="124">
        <v>8.79</v>
      </c>
      <c r="H3227" s="84">
        <v>10</v>
      </c>
      <c r="I3227" s="124">
        <f t="shared" si="316"/>
        <v>0</v>
      </c>
      <c r="J3227" s="124">
        <f t="shared" si="317"/>
        <v>0</v>
      </c>
    </row>
    <row r="3228" spans="1:10" ht="12.75">
      <c r="A3228" t="s">
        <v>432</v>
      </c>
      <c r="B3228"/>
      <c r="C3228" s="151"/>
      <c r="D3228"/>
      <c r="E3228" s="124"/>
      <c r="F3228" s="182"/>
      <c r="G3228" s="124"/>
      <c r="H3228"/>
      <c r="I3228" s="124"/>
      <c r="J3228" s="124"/>
    </row>
    <row r="3229" spans="1:10" ht="12.75">
      <c r="A3229"/>
      <c r="B3229" t="s">
        <v>5544</v>
      </c>
      <c r="C3229" s="151"/>
      <c r="D3229" t="s">
        <v>5545</v>
      </c>
      <c r="E3229" s="124">
        <v>10.99</v>
      </c>
      <c r="F3229" s="183">
        <v>0.2</v>
      </c>
      <c r="G3229" s="124">
        <v>8.79</v>
      </c>
      <c r="H3229" s="84">
        <v>10</v>
      </c>
      <c r="I3229" s="124">
        <f aca="true" t="shared" si="318" ref="I3229:I3242">C3229*E3229</f>
        <v>0</v>
      </c>
      <c r="J3229" s="124">
        <f aca="true" t="shared" si="319" ref="J3229:J3242">C3229*G3229</f>
        <v>0</v>
      </c>
    </row>
    <row r="3230" spans="1:10" ht="12.75">
      <c r="A3230"/>
      <c r="B3230" t="s">
        <v>5546</v>
      </c>
      <c r="C3230" s="151"/>
      <c r="D3230" t="s">
        <v>5547</v>
      </c>
      <c r="E3230" s="124">
        <v>10.99</v>
      </c>
      <c r="F3230" s="183">
        <v>0.2</v>
      </c>
      <c r="G3230" s="124">
        <v>8.79</v>
      </c>
      <c r="H3230" s="84">
        <v>10</v>
      </c>
      <c r="I3230" s="124">
        <f t="shared" si="318"/>
        <v>0</v>
      </c>
      <c r="J3230" s="124">
        <f t="shared" si="319"/>
        <v>0</v>
      </c>
    </row>
    <row r="3231" spans="1:10" ht="12.75">
      <c r="A3231"/>
      <c r="B3231" t="s">
        <v>5548</v>
      </c>
      <c r="C3231" s="151"/>
      <c r="D3231" t="s">
        <v>5549</v>
      </c>
      <c r="E3231" s="124">
        <v>11.99</v>
      </c>
      <c r="F3231" s="183">
        <v>0.2</v>
      </c>
      <c r="G3231" s="124">
        <v>9.59</v>
      </c>
      <c r="H3231" s="84">
        <v>10</v>
      </c>
      <c r="I3231" s="124">
        <f t="shared" si="318"/>
        <v>0</v>
      </c>
      <c r="J3231" s="124">
        <f t="shared" si="319"/>
        <v>0</v>
      </c>
    </row>
    <row r="3232" spans="1:10" ht="12.75">
      <c r="A3232"/>
      <c r="B3232" t="s">
        <v>5550</v>
      </c>
      <c r="C3232" s="151"/>
      <c r="D3232" t="s">
        <v>5551</v>
      </c>
      <c r="E3232" s="124">
        <v>10.99</v>
      </c>
      <c r="F3232" s="183">
        <v>0.2</v>
      </c>
      <c r="G3232" s="124">
        <v>8.79</v>
      </c>
      <c r="H3232" s="84">
        <v>10</v>
      </c>
      <c r="I3232" s="124">
        <f t="shared" si="318"/>
        <v>0</v>
      </c>
      <c r="J3232" s="124">
        <f t="shared" si="319"/>
        <v>0</v>
      </c>
    </row>
    <row r="3233" spans="1:10" ht="12.75">
      <c r="A3233"/>
      <c r="B3233" t="s">
        <v>5552</v>
      </c>
      <c r="C3233" s="151"/>
      <c r="D3233" t="s">
        <v>5553</v>
      </c>
      <c r="E3233" s="124">
        <v>10.99</v>
      </c>
      <c r="F3233" s="183">
        <v>0.2</v>
      </c>
      <c r="G3233" s="124">
        <v>8.79</v>
      </c>
      <c r="H3233" s="84">
        <v>10</v>
      </c>
      <c r="I3233" s="124">
        <f t="shared" si="318"/>
        <v>0</v>
      </c>
      <c r="J3233" s="124">
        <f t="shared" si="319"/>
        <v>0</v>
      </c>
    </row>
    <row r="3234" spans="1:10" ht="12.75">
      <c r="A3234"/>
      <c r="B3234" t="s">
        <v>5554</v>
      </c>
      <c r="C3234" s="151"/>
      <c r="D3234" t="s">
        <v>5555</v>
      </c>
      <c r="E3234" s="124">
        <v>10.99</v>
      </c>
      <c r="F3234" s="183">
        <v>0.2</v>
      </c>
      <c r="G3234" s="124">
        <v>8.79</v>
      </c>
      <c r="H3234" s="84">
        <v>10</v>
      </c>
      <c r="I3234" s="124">
        <f t="shared" si="318"/>
        <v>0</v>
      </c>
      <c r="J3234" s="124">
        <f t="shared" si="319"/>
        <v>0</v>
      </c>
    </row>
    <row r="3235" spans="1:10" ht="12.75">
      <c r="A3235"/>
      <c r="B3235" t="s">
        <v>5556</v>
      </c>
      <c r="C3235" s="151"/>
      <c r="D3235" t="s">
        <v>5557</v>
      </c>
      <c r="E3235" s="124">
        <v>14.99</v>
      </c>
      <c r="F3235" s="183">
        <v>0.2</v>
      </c>
      <c r="G3235" s="124">
        <v>11.99</v>
      </c>
      <c r="H3235" s="84">
        <v>10</v>
      </c>
      <c r="I3235" s="124">
        <f t="shared" si="318"/>
        <v>0</v>
      </c>
      <c r="J3235" s="124">
        <f t="shared" si="319"/>
        <v>0</v>
      </c>
    </row>
    <row r="3236" spans="1:10" ht="12.75">
      <c r="A3236"/>
      <c r="B3236" t="s">
        <v>5558</v>
      </c>
      <c r="C3236" s="151"/>
      <c r="D3236" t="s">
        <v>5559</v>
      </c>
      <c r="E3236" s="124">
        <v>10.99</v>
      </c>
      <c r="F3236" s="183">
        <v>0.2</v>
      </c>
      <c r="G3236" s="124">
        <v>8.79</v>
      </c>
      <c r="H3236" s="84">
        <v>10</v>
      </c>
      <c r="I3236" s="124">
        <f t="shared" si="318"/>
        <v>0</v>
      </c>
      <c r="J3236" s="124">
        <f t="shared" si="319"/>
        <v>0</v>
      </c>
    </row>
    <row r="3237" spans="1:10" ht="12.75">
      <c r="A3237"/>
      <c r="B3237" t="s">
        <v>5560</v>
      </c>
      <c r="C3237" s="151"/>
      <c r="D3237" t="s">
        <v>5561</v>
      </c>
      <c r="E3237" s="124">
        <v>10.99</v>
      </c>
      <c r="F3237" s="183">
        <v>0.2</v>
      </c>
      <c r="G3237" s="124">
        <v>8.79</v>
      </c>
      <c r="H3237" s="84">
        <v>10</v>
      </c>
      <c r="I3237" s="124">
        <f t="shared" si="318"/>
        <v>0</v>
      </c>
      <c r="J3237" s="124">
        <f t="shared" si="319"/>
        <v>0</v>
      </c>
    </row>
    <row r="3238" spans="1:10" ht="12.75">
      <c r="A3238"/>
      <c r="B3238" t="s">
        <v>5562</v>
      </c>
      <c r="C3238" s="151"/>
      <c r="D3238" t="s">
        <v>5563</v>
      </c>
      <c r="E3238" s="124">
        <v>10.99</v>
      </c>
      <c r="F3238" s="183">
        <v>0.2</v>
      </c>
      <c r="G3238" s="124">
        <v>8.79</v>
      </c>
      <c r="H3238" s="84">
        <v>10</v>
      </c>
      <c r="I3238" s="124">
        <f t="shared" si="318"/>
        <v>0</v>
      </c>
      <c r="J3238" s="124">
        <f t="shared" si="319"/>
        <v>0</v>
      </c>
    </row>
    <row r="3239" spans="1:10" ht="12.75">
      <c r="A3239"/>
      <c r="B3239" t="s">
        <v>5564</v>
      </c>
      <c r="C3239" s="151"/>
      <c r="D3239" t="s">
        <v>5565</v>
      </c>
      <c r="E3239" s="124">
        <v>10.99</v>
      </c>
      <c r="F3239" s="183">
        <v>0.2</v>
      </c>
      <c r="G3239" s="124">
        <v>8.79</v>
      </c>
      <c r="H3239" s="84">
        <v>10</v>
      </c>
      <c r="I3239" s="124">
        <f t="shared" si="318"/>
        <v>0</v>
      </c>
      <c r="J3239" s="124">
        <f t="shared" si="319"/>
        <v>0</v>
      </c>
    </row>
    <row r="3240" spans="1:10" ht="12.75">
      <c r="A3240"/>
      <c r="B3240" t="s">
        <v>5566</v>
      </c>
      <c r="C3240" s="151"/>
      <c r="D3240" t="s">
        <v>5567</v>
      </c>
      <c r="E3240" s="124">
        <v>10.99</v>
      </c>
      <c r="F3240" s="183">
        <v>0.2</v>
      </c>
      <c r="G3240" s="124">
        <v>8.79</v>
      </c>
      <c r="H3240" s="84">
        <v>10</v>
      </c>
      <c r="I3240" s="124">
        <f t="shared" si="318"/>
        <v>0</v>
      </c>
      <c r="J3240" s="124">
        <f t="shared" si="319"/>
        <v>0</v>
      </c>
    </row>
    <row r="3241" spans="1:10" ht="12.75">
      <c r="A3241"/>
      <c r="B3241" t="s">
        <v>5568</v>
      </c>
      <c r="C3241" s="151"/>
      <c r="D3241" t="s">
        <v>5569</v>
      </c>
      <c r="E3241" s="124">
        <v>10.99</v>
      </c>
      <c r="F3241" s="183">
        <v>0.2</v>
      </c>
      <c r="G3241" s="124">
        <v>8.79</v>
      </c>
      <c r="H3241" s="84">
        <v>10</v>
      </c>
      <c r="I3241" s="124">
        <f t="shared" si="318"/>
        <v>0</v>
      </c>
      <c r="J3241" s="124">
        <f t="shared" si="319"/>
        <v>0</v>
      </c>
    </row>
    <row r="3242" spans="1:10" ht="12.75">
      <c r="A3242"/>
      <c r="B3242" t="s">
        <v>5570</v>
      </c>
      <c r="C3242" s="151"/>
      <c r="D3242" t="s">
        <v>5571</v>
      </c>
      <c r="E3242" s="124">
        <v>24.99</v>
      </c>
      <c r="F3242" s="183">
        <v>0.2</v>
      </c>
      <c r="G3242" s="124">
        <v>19.99</v>
      </c>
      <c r="H3242" s="84">
        <v>10</v>
      </c>
      <c r="I3242" s="124">
        <f t="shared" si="318"/>
        <v>0</v>
      </c>
      <c r="J3242" s="124">
        <f t="shared" si="319"/>
        <v>0</v>
      </c>
    </row>
    <row r="3243" spans="1:10" ht="12.75">
      <c r="A3243" t="s">
        <v>431</v>
      </c>
      <c r="B3243"/>
      <c r="C3243" s="151"/>
      <c r="D3243"/>
      <c r="E3243" s="124"/>
      <c r="F3243" s="182"/>
      <c r="G3243" s="124"/>
      <c r="H3243"/>
      <c r="I3243" s="124"/>
      <c r="J3243" s="124"/>
    </row>
    <row r="3244" spans="1:10" ht="12.75">
      <c r="A3244"/>
      <c r="B3244" t="s">
        <v>5572</v>
      </c>
      <c r="C3244" s="151"/>
      <c r="D3244" t="s">
        <v>5573</v>
      </c>
      <c r="E3244" s="124">
        <v>10.99</v>
      </c>
      <c r="F3244" s="183">
        <v>0.2</v>
      </c>
      <c r="G3244" s="124">
        <v>8.79</v>
      </c>
      <c r="H3244" s="84">
        <v>10</v>
      </c>
      <c r="I3244" s="124">
        <f aca="true" t="shared" si="320" ref="I3244:I3255">C3244*E3244</f>
        <v>0</v>
      </c>
      <c r="J3244" s="124">
        <f aca="true" t="shared" si="321" ref="J3244:J3255">C3244*G3244</f>
        <v>0</v>
      </c>
    </row>
    <row r="3245" spans="1:10" ht="12.75">
      <c r="A3245"/>
      <c r="B3245" t="s">
        <v>5574</v>
      </c>
      <c r="C3245" s="151"/>
      <c r="D3245" t="s">
        <v>5575</v>
      </c>
      <c r="E3245" s="124">
        <v>10.99</v>
      </c>
      <c r="F3245" s="183">
        <v>0.2</v>
      </c>
      <c r="G3245" s="124">
        <v>8.79</v>
      </c>
      <c r="H3245" s="84">
        <v>10</v>
      </c>
      <c r="I3245" s="124">
        <f t="shared" si="320"/>
        <v>0</v>
      </c>
      <c r="J3245" s="124">
        <f t="shared" si="321"/>
        <v>0</v>
      </c>
    </row>
    <row r="3246" spans="1:10" ht="12.75">
      <c r="A3246"/>
      <c r="B3246" t="s">
        <v>5576</v>
      </c>
      <c r="C3246" s="151"/>
      <c r="D3246" t="s">
        <v>5577</v>
      </c>
      <c r="E3246" s="124">
        <v>10.99</v>
      </c>
      <c r="F3246" s="183">
        <v>0.2</v>
      </c>
      <c r="G3246" s="124">
        <v>8.79</v>
      </c>
      <c r="H3246" s="84">
        <v>10</v>
      </c>
      <c r="I3246" s="124">
        <f t="shared" si="320"/>
        <v>0</v>
      </c>
      <c r="J3246" s="124">
        <f t="shared" si="321"/>
        <v>0</v>
      </c>
    </row>
    <row r="3247" spans="1:10" ht="12.75">
      <c r="A3247"/>
      <c r="B3247" t="s">
        <v>5578</v>
      </c>
      <c r="C3247" s="151"/>
      <c r="D3247" t="s">
        <v>5579</v>
      </c>
      <c r="E3247" s="124">
        <v>29.99</v>
      </c>
      <c r="F3247" s="183">
        <v>0.2</v>
      </c>
      <c r="G3247" s="124">
        <v>23.99</v>
      </c>
      <c r="H3247" s="84">
        <v>10</v>
      </c>
      <c r="I3247" s="124">
        <f t="shared" si="320"/>
        <v>0</v>
      </c>
      <c r="J3247" s="124">
        <f t="shared" si="321"/>
        <v>0</v>
      </c>
    </row>
    <row r="3248" spans="1:10" ht="12.75">
      <c r="A3248"/>
      <c r="B3248" t="s">
        <v>5580</v>
      </c>
      <c r="C3248" s="151"/>
      <c r="D3248" t="s">
        <v>5581</v>
      </c>
      <c r="E3248" s="124">
        <v>10.99</v>
      </c>
      <c r="F3248" s="183">
        <v>0.2</v>
      </c>
      <c r="G3248" s="124">
        <v>8.79</v>
      </c>
      <c r="H3248" s="84">
        <v>10</v>
      </c>
      <c r="I3248" s="124">
        <f t="shared" si="320"/>
        <v>0</v>
      </c>
      <c r="J3248" s="124">
        <f t="shared" si="321"/>
        <v>0</v>
      </c>
    </row>
    <row r="3249" spans="1:10" ht="12.75">
      <c r="A3249"/>
      <c r="B3249" t="s">
        <v>5582</v>
      </c>
      <c r="C3249" s="151"/>
      <c r="D3249" t="s">
        <v>5583</v>
      </c>
      <c r="E3249" s="124">
        <v>10.99</v>
      </c>
      <c r="F3249" s="183">
        <v>0.2</v>
      </c>
      <c r="G3249" s="124">
        <v>8.79</v>
      </c>
      <c r="H3249" s="84">
        <v>10</v>
      </c>
      <c r="I3249" s="124">
        <f t="shared" si="320"/>
        <v>0</v>
      </c>
      <c r="J3249" s="124">
        <f t="shared" si="321"/>
        <v>0</v>
      </c>
    </row>
    <row r="3250" spans="1:10" ht="12.75">
      <c r="A3250"/>
      <c r="B3250" t="s">
        <v>5584</v>
      </c>
      <c r="C3250" s="151"/>
      <c r="D3250" t="s">
        <v>5585</v>
      </c>
      <c r="E3250" s="124">
        <v>5.99</v>
      </c>
      <c r="F3250" s="183">
        <v>0.2</v>
      </c>
      <c r="G3250" s="124">
        <v>4.79</v>
      </c>
      <c r="H3250" s="84">
        <v>10</v>
      </c>
      <c r="I3250" s="124">
        <f t="shared" si="320"/>
        <v>0</v>
      </c>
      <c r="J3250" s="124">
        <f t="shared" si="321"/>
        <v>0</v>
      </c>
    </row>
    <row r="3251" spans="1:10" ht="12.75">
      <c r="A3251"/>
      <c r="B3251" t="s">
        <v>5586</v>
      </c>
      <c r="C3251" s="151"/>
      <c r="D3251" t="s">
        <v>5587</v>
      </c>
      <c r="E3251" s="124">
        <v>5.99</v>
      </c>
      <c r="F3251" s="183">
        <v>0.2</v>
      </c>
      <c r="G3251" s="124">
        <v>4.79</v>
      </c>
      <c r="H3251" s="84">
        <v>10</v>
      </c>
      <c r="I3251" s="124">
        <f t="shared" si="320"/>
        <v>0</v>
      </c>
      <c r="J3251" s="124">
        <f t="shared" si="321"/>
        <v>0</v>
      </c>
    </row>
    <row r="3252" spans="1:10" ht="12.75">
      <c r="A3252"/>
      <c r="B3252" t="s">
        <v>5588</v>
      </c>
      <c r="C3252" s="151"/>
      <c r="D3252" t="s">
        <v>5589</v>
      </c>
      <c r="E3252" s="124">
        <v>38.88</v>
      </c>
      <c r="F3252" s="182" t="s">
        <v>35</v>
      </c>
      <c r="G3252" s="124">
        <v>38.88</v>
      </c>
      <c r="H3252" s="84">
        <v>8</v>
      </c>
      <c r="I3252" s="124">
        <f t="shared" si="320"/>
        <v>0</v>
      </c>
      <c r="J3252" s="124">
        <f t="shared" si="321"/>
        <v>0</v>
      </c>
    </row>
    <row r="3253" spans="1:10" s="57" customFormat="1" ht="12.75">
      <c r="A3253"/>
      <c r="B3253" t="s">
        <v>5590</v>
      </c>
      <c r="C3253" s="151"/>
      <c r="D3253" t="s">
        <v>5591</v>
      </c>
      <c r="E3253" s="124">
        <v>10.99</v>
      </c>
      <c r="F3253" s="183">
        <v>0.2</v>
      </c>
      <c r="G3253" s="124">
        <v>8.79</v>
      </c>
      <c r="H3253" s="84">
        <v>10</v>
      </c>
      <c r="I3253" s="124">
        <f t="shared" si="320"/>
        <v>0</v>
      </c>
      <c r="J3253" s="124">
        <f t="shared" si="321"/>
        <v>0</v>
      </c>
    </row>
    <row r="3254" spans="1:10" ht="12.75">
      <c r="A3254"/>
      <c r="B3254" t="s">
        <v>5592</v>
      </c>
      <c r="C3254" s="151"/>
      <c r="D3254" t="s">
        <v>5593</v>
      </c>
      <c r="E3254" s="124">
        <v>10.99</v>
      </c>
      <c r="F3254" s="183">
        <v>0.2</v>
      </c>
      <c r="G3254" s="124">
        <v>8.79</v>
      </c>
      <c r="H3254" s="84">
        <v>10</v>
      </c>
      <c r="I3254" s="124">
        <f t="shared" si="320"/>
        <v>0</v>
      </c>
      <c r="J3254" s="124">
        <f t="shared" si="321"/>
        <v>0</v>
      </c>
    </row>
    <row r="3255" spans="1:10" ht="12.75">
      <c r="A3255"/>
      <c r="B3255" t="s">
        <v>5594</v>
      </c>
      <c r="C3255" s="151"/>
      <c r="D3255" t="s">
        <v>5595</v>
      </c>
      <c r="E3255" s="124">
        <v>29.99</v>
      </c>
      <c r="F3255" s="183">
        <v>0.2</v>
      </c>
      <c r="G3255" s="124">
        <v>23.99</v>
      </c>
      <c r="H3255" s="84">
        <v>10</v>
      </c>
      <c r="I3255" s="124">
        <f t="shared" si="320"/>
        <v>0</v>
      </c>
      <c r="J3255" s="124">
        <f t="shared" si="321"/>
        <v>0</v>
      </c>
    </row>
    <row r="3256" spans="1:10" ht="12.75">
      <c r="A3256" t="s">
        <v>430</v>
      </c>
      <c r="B3256"/>
      <c r="C3256" s="151"/>
      <c r="D3256"/>
      <c r="E3256" s="124"/>
      <c r="F3256" s="182"/>
      <c r="G3256" s="124"/>
      <c r="H3256"/>
      <c r="I3256" s="124"/>
      <c r="J3256" s="124"/>
    </row>
    <row r="3257" spans="1:10" ht="12.75">
      <c r="A3257"/>
      <c r="B3257" t="s">
        <v>5596</v>
      </c>
      <c r="C3257" s="151"/>
      <c r="D3257" t="s">
        <v>5597</v>
      </c>
      <c r="E3257" s="124">
        <v>10.99</v>
      </c>
      <c r="F3257" s="183">
        <v>0.2</v>
      </c>
      <c r="G3257" s="124">
        <v>8.79</v>
      </c>
      <c r="H3257" s="84">
        <v>10</v>
      </c>
      <c r="I3257" s="124">
        <f aca="true" t="shared" si="322" ref="I3257:I3270">C3257*E3257</f>
        <v>0</v>
      </c>
      <c r="J3257" s="124">
        <f aca="true" t="shared" si="323" ref="J3257:J3270">C3257*G3257</f>
        <v>0</v>
      </c>
    </row>
    <row r="3258" spans="1:10" ht="12.75">
      <c r="A3258"/>
      <c r="B3258" t="s">
        <v>5598</v>
      </c>
      <c r="C3258" s="151"/>
      <c r="D3258" t="s">
        <v>5599</v>
      </c>
      <c r="E3258" s="124">
        <v>10.99</v>
      </c>
      <c r="F3258" s="183">
        <v>0.2</v>
      </c>
      <c r="G3258" s="124">
        <v>8.79</v>
      </c>
      <c r="H3258" s="84">
        <v>10</v>
      </c>
      <c r="I3258" s="124">
        <f t="shared" si="322"/>
        <v>0</v>
      </c>
      <c r="J3258" s="124">
        <f t="shared" si="323"/>
        <v>0</v>
      </c>
    </row>
    <row r="3259" spans="1:10" ht="12.75">
      <c r="A3259"/>
      <c r="B3259" t="s">
        <v>5600</v>
      </c>
      <c r="C3259" s="151"/>
      <c r="D3259" t="s">
        <v>5601</v>
      </c>
      <c r="E3259" s="124">
        <v>10.99</v>
      </c>
      <c r="F3259" s="183">
        <v>0.2</v>
      </c>
      <c r="G3259" s="124">
        <v>8.79</v>
      </c>
      <c r="H3259" s="84">
        <v>10</v>
      </c>
      <c r="I3259" s="124">
        <f t="shared" si="322"/>
        <v>0</v>
      </c>
      <c r="J3259" s="124">
        <f t="shared" si="323"/>
        <v>0</v>
      </c>
    </row>
    <row r="3260" spans="1:10" s="57" customFormat="1" ht="12.75">
      <c r="A3260"/>
      <c r="B3260" t="s">
        <v>5602</v>
      </c>
      <c r="C3260" s="151"/>
      <c r="D3260" t="s">
        <v>5603</v>
      </c>
      <c r="E3260" s="124">
        <v>10.99</v>
      </c>
      <c r="F3260" s="183">
        <v>0.2</v>
      </c>
      <c r="G3260" s="124">
        <v>8.79</v>
      </c>
      <c r="H3260" s="84">
        <v>10</v>
      </c>
      <c r="I3260" s="124">
        <f t="shared" si="322"/>
        <v>0</v>
      </c>
      <c r="J3260" s="124">
        <f t="shared" si="323"/>
        <v>0</v>
      </c>
    </row>
    <row r="3261" spans="1:10" ht="12.75">
      <c r="A3261"/>
      <c r="B3261" t="s">
        <v>5604</v>
      </c>
      <c r="C3261" s="151"/>
      <c r="D3261" t="s">
        <v>5605</v>
      </c>
      <c r="E3261" s="124">
        <v>10.99</v>
      </c>
      <c r="F3261" s="183">
        <v>0.2</v>
      </c>
      <c r="G3261" s="124">
        <v>8.79</v>
      </c>
      <c r="H3261" s="84">
        <v>10</v>
      </c>
      <c r="I3261" s="124">
        <f t="shared" si="322"/>
        <v>0</v>
      </c>
      <c r="J3261" s="124">
        <f t="shared" si="323"/>
        <v>0</v>
      </c>
    </row>
    <row r="3262" spans="1:10" ht="12.75">
      <c r="A3262"/>
      <c r="B3262" t="s">
        <v>5606</v>
      </c>
      <c r="C3262" s="151"/>
      <c r="D3262" t="s">
        <v>5607</v>
      </c>
      <c r="E3262" s="124">
        <v>10.99</v>
      </c>
      <c r="F3262" s="183">
        <v>0.2</v>
      </c>
      <c r="G3262" s="124">
        <v>8.79</v>
      </c>
      <c r="H3262" s="84">
        <v>10</v>
      </c>
      <c r="I3262" s="124">
        <f t="shared" si="322"/>
        <v>0</v>
      </c>
      <c r="J3262" s="124">
        <f t="shared" si="323"/>
        <v>0</v>
      </c>
    </row>
    <row r="3263" spans="1:10" ht="12.75">
      <c r="A3263"/>
      <c r="B3263" t="s">
        <v>5608</v>
      </c>
      <c r="C3263" s="151"/>
      <c r="D3263" t="s">
        <v>5609</v>
      </c>
      <c r="E3263" s="124">
        <v>38.99</v>
      </c>
      <c r="F3263" s="183">
        <v>0.2</v>
      </c>
      <c r="G3263" s="124">
        <v>31.19</v>
      </c>
      <c r="H3263" s="84">
        <v>10</v>
      </c>
      <c r="I3263" s="124">
        <f t="shared" si="322"/>
        <v>0</v>
      </c>
      <c r="J3263" s="124">
        <f t="shared" si="323"/>
        <v>0</v>
      </c>
    </row>
    <row r="3264" spans="1:10" ht="12.75">
      <c r="A3264"/>
      <c r="B3264" t="s">
        <v>5610</v>
      </c>
      <c r="C3264" s="151"/>
      <c r="D3264" t="s">
        <v>5611</v>
      </c>
      <c r="E3264" s="124">
        <v>10.99</v>
      </c>
      <c r="F3264" s="183">
        <v>0.2</v>
      </c>
      <c r="G3264" s="124">
        <v>8.79</v>
      </c>
      <c r="H3264" s="84">
        <v>10</v>
      </c>
      <c r="I3264" s="124">
        <f t="shared" si="322"/>
        <v>0</v>
      </c>
      <c r="J3264" s="124">
        <f t="shared" si="323"/>
        <v>0</v>
      </c>
    </row>
    <row r="3265" spans="1:10" ht="12.75">
      <c r="A3265"/>
      <c r="B3265" t="s">
        <v>5612</v>
      </c>
      <c r="C3265" s="151"/>
      <c r="D3265" t="s">
        <v>5613</v>
      </c>
      <c r="E3265" s="124">
        <v>10.99</v>
      </c>
      <c r="F3265" s="183">
        <v>0.2</v>
      </c>
      <c r="G3265" s="124">
        <v>8.79</v>
      </c>
      <c r="H3265" s="84">
        <v>10</v>
      </c>
      <c r="I3265" s="124">
        <f t="shared" si="322"/>
        <v>0</v>
      </c>
      <c r="J3265" s="124">
        <f t="shared" si="323"/>
        <v>0</v>
      </c>
    </row>
    <row r="3266" spans="1:10" ht="12.75">
      <c r="A3266"/>
      <c r="B3266" t="s">
        <v>5614</v>
      </c>
      <c r="C3266" s="151"/>
      <c r="D3266" t="s">
        <v>5615</v>
      </c>
      <c r="E3266" s="124">
        <v>10.99</v>
      </c>
      <c r="F3266" s="183">
        <v>0.2</v>
      </c>
      <c r="G3266" s="124">
        <v>8.79</v>
      </c>
      <c r="H3266" s="84">
        <v>10</v>
      </c>
      <c r="I3266" s="124">
        <f t="shared" si="322"/>
        <v>0</v>
      </c>
      <c r="J3266" s="124">
        <f t="shared" si="323"/>
        <v>0</v>
      </c>
    </row>
    <row r="3267" spans="1:10" ht="12.75">
      <c r="A3267"/>
      <c r="B3267" t="s">
        <v>5616</v>
      </c>
      <c r="C3267" s="151"/>
      <c r="D3267" t="s">
        <v>5617</v>
      </c>
      <c r="E3267" s="124">
        <v>10.99</v>
      </c>
      <c r="F3267" s="183">
        <v>0.2</v>
      </c>
      <c r="G3267" s="124">
        <v>8.79</v>
      </c>
      <c r="H3267" s="84">
        <v>10</v>
      </c>
      <c r="I3267" s="124">
        <f t="shared" si="322"/>
        <v>0</v>
      </c>
      <c r="J3267" s="124">
        <f t="shared" si="323"/>
        <v>0</v>
      </c>
    </row>
    <row r="3268" spans="1:10" ht="12.75">
      <c r="A3268"/>
      <c r="B3268" t="s">
        <v>5618</v>
      </c>
      <c r="C3268" s="151"/>
      <c r="D3268" t="s">
        <v>5619</v>
      </c>
      <c r="E3268" s="124">
        <v>10.99</v>
      </c>
      <c r="F3268" s="183">
        <v>0.2</v>
      </c>
      <c r="G3268" s="124">
        <v>8.79</v>
      </c>
      <c r="H3268" s="84">
        <v>10</v>
      </c>
      <c r="I3268" s="124">
        <f t="shared" si="322"/>
        <v>0</v>
      </c>
      <c r="J3268" s="124">
        <f t="shared" si="323"/>
        <v>0</v>
      </c>
    </row>
    <row r="3269" spans="1:10" ht="12.75">
      <c r="A3269"/>
      <c r="B3269" t="s">
        <v>5620</v>
      </c>
      <c r="C3269" s="151"/>
      <c r="D3269" t="s">
        <v>5621</v>
      </c>
      <c r="E3269" s="124">
        <v>10.99</v>
      </c>
      <c r="F3269" s="183">
        <v>0.2</v>
      </c>
      <c r="G3269" s="124">
        <v>8.79</v>
      </c>
      <c r="H3269" s="84">
        <v>10</v>
      </c>
      <c r="I3269" s="124">
        <f t="shared" si="322"/>
        <v>0</v>
      </c>
      <c r="J3269" s="124">
        <f t="shared" si="323"/>
        <v>0</v>
      </c>
    </row>
    <row r="3270" spans="1:10" ht="12.75">
      <c r="A3270"/>
      <c r="B3270" t="s">
        <v>5622</v>
      </c>
      <c r="C3270" s="151"/>
      <c r="D3270" t="s">
        <v>5623</v>
      </c>
      <c r="E3270" s="124">
        <v>10.99</v>
      </c>
      <c r="F3270" s="183">
        <v>0.2</v>
      </c>
      <c r="G3270" s="124">
        <v>8.79</v>
      </c>
      <c r="H3270" s="84">
        <v>10</v>
      </c>
      <c r="I3270" s="124">
        <f t="shared" si="322"/>
        <v>0</v>
      </c>
      <c r="J3270" s="124">
        <f t="shared" si="323"/>
        <v>0</v>
      </c>
    </row>
    <row r="3271" spans="1:10" ht="12.75">
      <c r="A3271" t="s">
        <v>429</v>
      </c>
      <c r="B3271"/>
      <c r="C3271" s="151"/>
      <c r="D3271"/>
      <c r="E3271" s="124"/>
      <c r="F3271" s="182"/>
      <c r="G3271" s="124"/>
      <c r="H3271"/>
      <c r="I3271" s="124"/>
      <c r="J3271" s="124"/>
    </row>
    <row r="3272" spans="1:10" ht="12.75">
      <c r="A3272"/>
      <c r="B3272" t="s">
        <v>5624</v>
      </c>
      <c r="C3272" s="151"/>
      <c r="D3272" t="s">
        <v>5625</v>
      </c>
      <c r="E3272" s="124">
        <v>63.92</v>
      </c>
      <c r="F3272" s="183">
        <v>0.2</v>
      </c>
      <c r="G3272" s="124">
        <v>51.14</v>
      </c>
      <c r="H3272" s="84">
        <v>8</v>
      </c>
      <c r="I3272" s="124">
        <f aca="true" t="shared" si="324" ref="I3272:I3281">C3272*E3272</f>
        <v>0</v>
      </c>
      <c r="J3272" s="124">
        <f aca="true" t="shared" si="325" ref="J3272:J3281">C3272*G3272</f>
        <v>0</v>
      </c>
    </row>
    <row r="3273" spans="1:10" ht="12.75">
      <c r="A3273"/>
      <c r="B3273" t="s">
        <v>5626</v>
      </c>
      <c r="C3273" s="151"/>
      <c r="D3273" t="s">
        <v>5627</v>
      </c>
      <c r="E3273" s="124">
        <v>59.94</v>
      </c>
      <c r="F3273" s="183">
        <v>0.2</v>
      </c>
      <c r="G3273" s="124">
        <v>47.95</v>
      </c>
      <c r="H3273" s="84">
        <v>10</v>
      </c>
      <c r="I3273" s="124">
        <f t="shared" si="324"/>
        <v>0</v>
      </c>
      <c r="J3273" s="124">
        <f t="shared" si="325"/>
        <v>0</v>
      </c>
    </row>
    <row r="3274" spans="1:10" ht="12.75">
      <c r="A3274"/>
      <c r="B3274" t="s">
        <v>5628</v>
      </c>
      <c r="C3274" s="151"/>
      <c r="D3274" t="s">
        <v>5629</v>
      </c>
      <c r="E3274" s="124">
        <v>14.99</v>
      </c>
      <c r="F3274" s="183">
        <v>0.25</v>
      </c>
      <c r="G3274" s="124">
        <v>11.24</v>
      </c>
      <c r="H3274" s="84">
        <v>10</v>
      </c>
      <c r="I3274" s="124">
        <f t="shared" si="324"/>
        <v>0</v>
      </c>
      <c r="J3274" s="124">
        <f t="shared" si="325"/>
        <v>0</v>
      </c>
    </row>
    <row r="3275" spans="1:10" ht="12.75">
      <c r="A3275"/>
      <c r="B3275" t="s">
        <v>5630</v>
      </c>
      <c r="C3275" s="151"/>
      <c r="D3275" t="s">
        <v>5631</v>
      </c>
      <c r="E3275" s="124">
        <v>14.99</v>
      </c>
      <c r="F3275" s="183">
        <v>0.25</v>
      </c>
      <c r="G3275" s="124">
        <v>11.24</v>
      </c>
      <c r="H3275" s="84">
        <v>10</v>
      </c>
      <c r="I3275" s="124">
        <f t="shared" si="324"/>
        <v>0</v>
      </c>
      <c r="J3275" s="124">
        <f t="shared" si="325"/>
        <v>0</v>
      </c>
    </row>
    <row r="3276" spans="1:10" ht="12.75">
      <c r="A3276"/>
      <c r="B3276" t="s">
        <v>5632</v>
      </c>
      <c r="C3276" s="151"/>
      <c r="D3276" t="s">
        <v>5633</v>
      </c>
      <c r="E3276" s="124">
        <v>14.99</v>
      </c>
      <c r="F3276" s="183">
        <v>0.25</v>
      </c>
      <c r="G3276" s="124">
        <v>11.24</v>
      </c>
      <c r="H3276" s="84">
        <v>10</v>
      </c>
      <c r="I3276" s="124">
        <f t="shared" si="324"/>
        <v>0</v>
      </c>
      <c r="J3276" s="124">
        <f t="shared" si="325"/>
        <v>0</v>
      </c>
    </row>
    <row r="3277" spans="1:10" ht="12.75">
      <c r="A3277"/>
      <c r="B3277" t="s">
        <v>5634</v>
      </c>
      <c r="C3277" s="151"/>
      <c r="D3277" t="s">
        <v>5635</v>
      </c>
      <c r="E3277" s="124">
        <v>14.99</v>
      </c>
      <c r="F3277" s="183">
        <v>0.25</v>
      </c>
      <c r="G3277" s="124">
        <v>11.24</v>
      </c>
      <c r="H3277" s="84">
        <v>10</v>
      </c>
      <c r="I3277" s="124">
        <f t="shared" si="324"/>
        <v>0</v>
      </c>
      <c r="J3277" s="124">
        <f t="shared" si="325"/>
        <v>0</v>
      </c>
    </row>
    <row r="3278" spans="1:10" ht="12.75">
      <c r="A3278"/>
      <c r="B3278" t="s">
        <v>5636</v>
      </c>
      <c r="C3278" s="151"/>
      <c r="D3278" t="s">
        <v>5637</v>
      </c>
      <c r="E3278" s="124">
        <v>14.99</v>
      </c>
      <c r="F3278" s="183">
        <v>0.25</v>
      </c>
      <c r="G3278" s="124">
        <v>11.24</v>
      </c>
      <c r="H3278" s="84">
        <v>10</v>
      </c>
      <c r="I3278" s="124">
        <f t="shared" si="324"/>
        <v>0</v>
      </c>
      <c r="J3278" s="124">
        <f t="shared" si="325"/>
        <v>0</v>
      </c>
    </row>
    <row r="3279" spans="1:10" ht="12.75">
      <c r="A3279"/>
      <c r="B3279" t="s">
        <v>5638</v>
      </c>
      <c r="C3279" s="151"/>
      <c r="D3279" t="s">
        <v>5639</v>
      </c>
      <c r="E3279" s="124">
        <v>14.99</v>
      </c>
      <c r="F3279" s="183">
        <v>0.25</v>
      </c>
      <c r="G3279" s="124">
        <v>11.24</v>
      </c>
      <c r="H3279" s="84">
        <v>10</v>
      </c>
      <c r="I3279" s="124">
        <f t="shared" si="324"/>
        <v>0</v>
      </c>
      <c r="J3279" s="124">
        <f t="shared" si="325"/>
        <v>0</v>
      </c>
    </row>
    <row r="3280" spans="1:10" ht="12.75">
      <c r="A3280"/>
      <c r="B3280" t="s">
        <v>5640</v>
      </c>
      <c r="C3280" s="151"/>
      <c r="D3280" t="s">
        <v>5641</v>
      </c>
      <c r="E3280" s="124">
        <v>24.99</v>
      </c>
      <c r="F3280" s="183">
        <v>0.25</v>
      </c>
      <c r="G3280" s="124">
        <v>18.74</v>
      </c>
      <c r="H3280" s="84">
        <v>10</v>
      </c>
      <c r="I3280" s="124">
        <f t="shared" si="324"/>
        <v>0</v>
      </c>
      <c r="J3280" s="124">
        <f t="shared" si="325"/>
        <v>0</v>
      </c>
    </row>
    <row r="3281" spans="1:10" ht="12.75">
      <c r="A3281"/>
      <c r="B3281" t="s">
        <v>5642</v>
      </c>
      <c r="C3281" s="151"/>
      <c r="D3281" t="s">
        <v>5643</v>
      </c>
      <c r="E3281" s="124">
        <v>24.99</v>
      </c>
      <c r="F3281" s="183">
        <v>0.25</v>
      </c>
      <c r="G3281" s="124">
        <v>18.74</v>
      </c>
      <c r="H3281" s="84">
        <v>10</v>
      </c>
      <c r="I3281" s="124">
        <f t="shared" si="324"/>
        <v>0</v>
      </c>
      <c r="J3281" s="124">
        <f t="shared" si="325"/>
        <v>0</v>
      </c>
    </row>
    <row r="3282" spans="1:10" ht="12.75">
      <c r="A3282" t="s">
        <v>428</v>
      </c>
      <c r="B3282"/>
      <c r="C3282" s="151"/>
      <c r="D3282"/>
      <c r="E3282" s="124"/>
      <c r="F3282" s="182"/>
      <c r="G3282" s="124"/>
      <c r="H3282"/>
      <c r="I3282" s="124"/>
      <c r="J3282" s="124"/>
    </row>
    <row r="3283" spans="1:10" ht="12.75">
      <c r="A3283"/>
      <c r="B3283" t="s">
        <v>5644</v>
      </c>
      <c r="C3283" s="151"/>
      <c r="D3283" t="s">
        <v>5645</v>
      </c>
      <c r="E3283" s="124">
        <v>29.99</v>
      </c>
      <c r="F3283" s="183">
        <v>0.25</v>
      </c>
      <c r="G3283" s="124">
        <v>22.49</v>
      </c>
      <c r="H3283" s="84">
        <v>10</v>
      </c>
      <c r="I3283" s="124">
        <f>C3283*E3283</f>
        <v>0</v>
      </c>
      <c r="J3283" s="124">
        <f>C3283*G3283</f>
        <v>0</v>
      </c>
    </row>
    <row r="3284" spans="1:10" ht="12.75">
      <c r="A3284"/>
      <c r="B3284" t="s">
        <v>5646</v>
      </c>
      <c r="C3284" s="151"/>
      <c r="D3284" t="s">
        <v>5647</v>
      </c>
      <c r="E3284" s="124">
        <v>29.99</v>
      </c>
      <c r="F3284" s="183">
        <v>0.25</v>
      </c>
      <c r="G3284" s="124">
        <v>22.49</v>
      </c>
      <c r="H3284" s="84">
        <v>10</v>
      </c>
      <c r="I3284" s="124">
        <f>C3284*E3284</f>
        <v>0</v>
      </c>
      <c r="J3284" s="124">
        <f>C3284*G3284</f>
        <v>0</v>
      </c>
    </row>
    <row r="3285" spans="1:10" ht="12.75">
      <c r="A3285"/>
      <c r="B3285" t="s">
        <v>5648</v>
      </c>
      <c r="C3285" s="151"/>
      <c r="D3285" t="s">
        <v>5649</v>
      </c>
      <c r="E3285" s="124">
        <v>29.99</v>
      </c>
      <c r="F3285" s="183">
        <v>0.25</v>
      </c>
      <c r="G3285" s="124">
        <v>22.49</v>
      </c>
      <c r="H3285" s="84">
        <v>10</v>
      </c>
      <c r="I3285" s="124">
        <f>C3285*E3285</f>
        <v>0</v>
      </c>
      <c r="J3285" s="124">
        <f>C3285*G3285</f>
        <v>0</v>
      </c>
    </row>
    <row r="3286" spans="1:10" ht="12.75">
      <c r="A3286"/>
      <c r="B3286" t="s">
        <v>5650</v>
      </c>
      <c r="C3286" s="151"/>
      <c r="D3286" t="s">
        <v>5651</v>
      </c>
      <c r="E3286" s="124">
        <v>29.99</v>
      </c>
      <c r="F3286" s="183">
        <v>0.25</v>
      </c>
      <c r="G3286" s="124">
        <v>22.49</v>
      </c>
      <c r="H3286" s="84">
        <v>10</v>
      </c>
      <c r="I3286" s="124">
        <f>C3286*E3286</f>
        <v>0</v>
      </c>
      <c r="J3286" s="124">
        <f>C3286*G3286</f>
        <v>0</v>
      </c>
    </row>
    <row r="3287" spans="1:10" ht="12.75">
      <c r="A3287"/>
      <c r="B3287" t="s">
        <v>5652</v>
      </c>
      <c r="C3287" s="151"/>
      <c r="D3287" t="s">
        <v>5653</v>
      </c>
      <c r="E3287" s="124">
        <v>248.75</v>
      </c>
      <c r="F3287" s="182" t="s">
        <v>35</v>
      </c>
      <c r="G3287" s="124">
        <v>248.75</v>
      </c>
      <c r="H3287" s="84">
        <v>10</v>
      </c>
      <c r="I3287" s="124">
        <f>C3287*E3287</f>
        <v>0</v>
      </c>
      <c r="J3287" s="124">
        <f>C3287*G3287</f>
        <v>0</v>
      </c>
    </row>
    <row r="3288" spans="1:10" ht="12.75">
      <c r="A3288" t="s">
        <v>427</v>
      </c>
      <c r="B3288"/>
      <c r="C3288" s="151"/>
      <c r="D3288"/>
      <c r="E3288" s="124"/>
      <c r="F3288" s="182"/>
      <c r="G3288" s="124"/>
      <c r="H3288"/>
      <c r="I3288" s="124"/>
      <c r="J3288" s="124"/>
    </row>
    <row r="3289" spans="1:10" ht="12.75">
      <c r="A3289"/>
      <c r="B3289" t="s">
        <v>5654</v>
      </c>
      <c r="C3289" s="151"/>
      <c r="D3289" t="s">
        <v>5655</v>
      </c>
      <c r="E3289" s="124">
        <v>15.99</v>
      </c>
      <c r="F3289" s="183">
        <v>0.25</v>
      </c>
      <c r="G3289" s="124">
        <v>11.99</v>
      </c>
      <c r="H3289" s="84">
        <v>10</v>
      </c>
      <c r="I3289" s="124">
        <f aca="true" t="shared" si="326" ref="I3289:I3296">C3289*E3289</f>
        <v>0</v>
      </c>
      <c r="J3289" s="124">
        <f aca="true" t="shared" si="327" ref="J3289:J3296">C3289*G3289</f>
        <v>0</v>
      </c>
    </row>
    <row r="3290" spans="1:10" ht="12.75">
      <c r="A3290"/>
      <c r="B3290" t="s">
        <v>5656</v>
      </c>
      <c r="C3290" s="151"/>
      <c r="D3290" t="s">
        <v>5657</v>
      </c>
      <c r="E3290" s="124">
        <v>15.99</v>
      </c>
      <c r="F3290" s="183">
        <v>0.25</v>
      </c>
      <c r="G3290" s="124">
        <v>11.99</v>
      </c>
      <c r="H3290" s="84">
        <v>10</v>
      </c>
      <c r="I3290" s="124">
        <f t="shared" si="326"/>
        <v>0</v>
      </c>
      <c r="J3290" s="124">
        <f t="shared" si="327"/>
        <v>0</v>
      </c>
    </row>
    <row r="3291" spans="1:10" ht="12.75">
      <c r="A3291"/>
      <c r="B3291" t="s">
        <v>5658</v>
      </c>
      <c r="C3291" s="151"/>
      <c r="D3291" t="s">
        <v>5659</v>
      </c>
      <c r="E3291" s="124">
        <v>15.99</v>
      </c>
      <c r="F3291" s="183">
        <v>0.25</v>
      </c>
      <c r="G3291" s="124">
        <v>11.99</v>
      </c>
      <c r="H3291" s="84">
        <v>10</v>
      </c>
      <c r="I3291" s="124">
        <f t="shared" si="326"/>
        <v>0</v>
      </c>
      <c r="J3291" s="124">
        <f t="shared" si="327"/>
        <v>0</v>
      </c>
    </row>
    <row r="3292" spans="1:10" ht="12.75">
      <c r="A3292"/>
      <c r="B3292" t="s">
        <v>5660</v>
      </c>
      <c r="C3292" s="151"/>
      <c r="D3292" t="s">
        <v>5661</v>
      </c>
      <c r="E3292" s="124">
        <v>15.99</v>
      </c>
      <c r="F3292" s="183">
        <v>0.25</v>
      </c>
      <c r="G3292" s="124">
        <v>11.99</v>
      </c>
      <c r="H3292" s="84">
        <v>10</v>
      </c>
      <c r="I3292" s="124">
        <f t="shared" si="326"/>
        <v>0</v>
      </c>
      <c r="J3292" s="124">
        <f t="shared" si="327"/>
        <v>0</v>
      </c>
    </row>
    <row r="3293" spans="1:10" ht="12.75">
      <c r="A3293"/>
      <c r="B3293" t="s">
        <v>5662</v>
      </c>
      <c r="C3293" s="151"/>
      <c r="D3293" t="s">
        <v>5663</v>
      </c>
      <c r="E3293" s="124">
        <v>15.99</v>
      </c>
      <c r="F3293" s="183">
        <v>0.25</v>
      </c>
      <c r="G3293" s="124">
        <v>11.99</v>
      </c>
      <c r="H3293" s="84">
        <v>10</v>
      </c>
      <c r="I3293" s="124">
        <f t="shared" si="326"/>
        <v>0</v>
      </c>
      <c r="J3293" s="124">
        <f t="shared" si="327"/>
        <v>0</v>
      </c>
    </row>
    <row r="3294" spans="1:10" ht="12.75">
      <c r="A3294"/>
      <c r="B3294" t="s">
        <v>5664</v>
      </c>
      <c r="C3294" s="151"/>
      <c r="D3294" t="s">
        <v>5665</v>
      </c>
      <c r="E3294" s="124">
        <v>24.99</v>
      </c>
      <c r="F3294" s="183">
        <v>0.25</v>
      </c>
      <c r="G3294" s="124">
        <v>18.74</v>
      </c>
      <c r="H3294" s="84">
        <v>10</v>
      </c>
      <c r="I3294" s="124">
        <f t="shared" si="326"/>
        <v>0</v>
      </c>
      <c r="J3294" s="124">
        <f t="shared" si="327"/>
        <v>0</v>
      </c>
    </row>
    <row r="3295" spans="1:10" ht="12.75">
      <c r="A3295"/>
      <c r="B3295" t="s">
        <v>5666</v>
      </c>
      <c r="C3295" s="151"/>
      <c r="D3295" t="s">
        <v>5667</v>
      </c>
      <c r="E3295" s="124">
        <v>24.99</v>
      </c>
      <c r="F3295" s="183">
        <v>0.25</v>
      </c>
      <c r="G3295" s="124">
        <v>18.74</v>
      </c>
      <c r="H3295" s="84">
        <v>10</v>
      </c>
      <c r="I3295" s="124">
        <f t="shared" si="326"/>
        <v>0</v>
      </c>
      <c r="J3295" s="124">
        <f t="shared" si="327"/>
        <v>0</v>
      </c>
    </row>
    <row r="3296" spans="1:10" ht="12.75">
      <c r="A3296"/>
      <c r="B3296" t="s">
        <v>5668</v>
      </c>
      <c r="C3296" s="151"/>
      <c r="D3296" t="s">
        <v>5669</v>
      </c>
      <c r="E3296" s="124">
        <v>24.99</v>
      </c>
      <c r="F3296" s="183">
        <v>0.25</v>
      </c>
      <c r="G3296" s="124">
        <v>18.74</v>
      </c>
      <c r="H3296" s="84">
        <v>10</v>
      </c>
      <c r="I3296" s="124">
        <f t="shared" si="326"/>
        <v>0</v>
      </c>
      <c r="J3296" s="124">
        <f t="shared" si="327"/>
        <v>0</v>
      </c>
    </row>
    <row r="3297" spans="1:10" ht="12.75">
      <c r="A3297" t="s">
        <v>426</v>
      </c>
      <c r="B3297"/>
      <c r="C3297" s="151"/>
      <c r="D3297"/>
      <c r="E3297" s="124"/>
      <c r="F3297" s="182"/>
      <c r="G3297" s="124"/>
      <c r="H3297"/>
      <c r="I3297" s="124"/>
      <c r="J3297" s="124"/>
    </row>
    <row r="3298" spans="1:10" ht="12.75">
      <c r="A3298"/>
      <c r="B3298" t="s">
        <v>5670</v>
      </c>
      <c r="C3298" s="151"/>
      <c r="D3298" t="s">
        <v>5671</v>
      </c>
      <c r="E3298" s="124">
        <v>24.99</v>
      </c>
      <c r="F3298" s="183">
        <v>0.25</v>
      </c>
      <c r="G3298" s="124">
        <v>18.74</v>
      </c>
      <c r="H3298" s="84">
        <v>10</v>
      </c>
      <c r="I3298" s="124">
        <f aca="true" t="shared" si="328" ref="I3298:I3308">C3298*E3298</f>
        <v>0</v>
      </c>
      <c r="J3298" s="124">
        <f aca="true" t="shared" si="329" ref="J3298:J3308">C3298*G3298</f>
        <v>0</v>
      </c>
    </row>
    <row r="3299" spans="1:10" ht="12.75">
      <c r="A3299"/>
      <c r="B3299" t="s">
        <v>5672</v>
      </c>
      <c r="C3299" s="151"/>
      <c r="D3299" t="s">
        <v>5673</v>
      </c>
      <c r="E3299" s="124">
        <v>24.99</v>
      </c>
      <c r="F3299" s="183">
        <v>0.25</v>
      </c>
      <c r="G3299" s="124">
        <v>18.74</v>
      </c>
      <c r="H3299" s="84">
        <v>10</v>
      </c>
      <c r="I3299" s="124">
        <f t="shared" si="328"/>
        <v>0</v>
      </c>
      <c r="J3299" s="124">
        <f t="shared" si="329"/>
        <v>0</v>
      </c>
    </row>
    <row r="3300" spans="1:10" ht="12.75">
      <c r="A3300"/>
      <c r="B3300" t="s">
        <v>5674</v>
      </c>
      <c r="C3300" s="151"/>
      <c r="D3300" t="s">
        <v>5675</v>
      </c>
      <c r="E3300" s="124">
        <v>32.19</v>
      </c>
      <c r="F3300" s="182" t="s">
        <v>35</v>
      </c>
      <c r="G3300" s="124">
        <v>32.19</v>
      </c>
      <c r="H3300" s="84">
        <v>10</v>
      </c>
      <c r="I3300" s="124">
        <f t="shared" si="328"/>
        <v>0</v>
      </c>
      <c r="J3300" s="124">
        <f t="shared" si="329"/>
        <v>0</v>
      </c>
    </row>
    <row r="3301" spans="1:10" ht="12.75">
      <c r="A3301"/>
      <c r="B3301" t="s">
        <v>5676</v>
      </c>
      <c r="C3301" s="151"/>
      <c r="D3301" t="s">
        <v>5677</v>
      </c>
      <c r="E3301" s="124">
        <v>32.19</v>
      </c>
      <c r="F3301" s="182" t="s">
        <v>35</v>
      </c>
      <c r="G3301" s="124">
        <v>32.19</v>
      </c>
      <c r="H3301" s="84">
        <v>10</v>
      </c>
      <c r="I3301" s="124">
        <f t="shared" si="328"/>
        <v>0</v>
      </c>
      <c r="J3301" s="124">
        <f t="shared" si="329"/>
        <v>0</v>
      </c>
    </row>
    <row r="3302" spans="1:10" ht="12.75">
      <c r="A3302"/>
      <c r="B3302" t="s">
        <v>5678</v>
      </c>
      <c r="C3302" s="151"/>
      <c r="D3302" t="s">
        <v>5679</v>
      </c>
      <c r="E3302" s="124">
        <v>32.19</v>
      </c>
      <c r="F3302" s="182" t="s">
        <v>35</v>
      </c>
      <c r="G3302" s="124">
        <v>32.19</v>
      </c>
      <c r="H3302" s="84">
        <v>10</v>
      </c>
      <c r="I3302" s="124">
        <f t="shared" si="328"/>
        <v>0</v>
      </c>
      <c r="J3302" s="124">
        <f t="shared" si="329"/>
        <v>0</v>
      </c>
    </row>
    <row r="3303" spans="1:10" ht="12.75">
      <c r="A3303"/>
      <c r="B3303" t="s">
        <v>5680</v>
      </c>
      <c r="C3303" s="151"/>
      <c r="D3303" t="s">
        <v>5681</v>
      </c>
      <c r="E3303" s="124">
        <v>8.13</v>
      </c>
      <c r="F3303" s="182" t="s">
        <v>35</v>
      </c>
      <c r="G3303" s="124">
        <v>8.13</v>
      </c>
      <c r="H3303" s="84">
        <v>10</v>
      </c>
      <c r="I3303" s="124">
        <f t="shared" si="328"/>
        <v>0</v>
      </c>
      <c r="J3303" s="124">
        <f t="shared" si="329"/>
        <v>0</v>
      </c>
    </row>
    <row r="3304" spans="1:10" ht="12.75">
      <c r="A3304"/>
      <c r="B3304" t="s">
        <v>5682</v>
      </c>
      <c r="C3304" s="151"/>
      <c r="D3304" t="s">
        <v>5683</v>
      </c>
      <c r="E3304" s="124">
        <v>8.13</v>
      </c>
      <c r="F3304" s="182" t="s">
        <v>35</v>
      </c>
      <c r="G3304" s="124">
        <v>8.13</v>
      </c>
      <c r="H3304" s="84">
        <v>10</v>
      </c>
      <c r="I3304" s="124">
        <f t="shared" si="328"/>
        <v>0</v>
      </c>
      <c r="J3304" s="124">
        <f t="shared" si="329"/>
        <v>0</v>
      </c>
    </row>
    <row r="3305" spans="1:10" ht="12.75">
      <c r="A3305"/>
      <c r="B3305" t="s">
        <v>5684</v>
      </c>
      <c r="C3305" s="151"/>
      <c r="D3305" t="s">
        <v>5685</v>
      </c>
      <c r="E3305" s="124">
        <v>24.99</v>
      </c>
      <c r="F3305" s="183">
        <v>0.25</v>
      </c>
      <c r="G3305" s="124">
        <v>18.74</v>
      </c>
      <c r="H3305" s="84">
        <v>10</v>
      </c>
      <c r="I3305" s="124">
        <f t="shared" si="328"/>
        <v>0</v>
      </c>
      <c r="J3305" s="124">
        <f t="shared" si="329"/>
        <v>0</v>
      </c>
    </row>
    <row r="3306" spans="1:10" ht="12.75">
      <c r="A3306"/>
      <c r="B3306" t="s">
        <v>5686</v>
      </c>
      <c r="C3306" s="151"/>
      <c r="D3306" t="s">
        <v>5687</v>
      </c>
      <c r="E3306" s="124">
        <v>24.99</v>
      </c>
      <c r="F3306" s="183">
        <v>0.25</v>
      </c>
      <c r="G3306" s="124">
        <v>18.74</v>
      </c>
      <c r="H3306" s="84">
        <v>10</v>
      </c>
      <c r="I3306" s="124">
        <f t="shared" si="328"/>
        <v>0</v>
      </c>
      <c r="J3306" s="124">
        <f t="shared" si="329"/>
        <v>0</v>
      </c>
    </row>
    <row r="3307" spans="1:10" ht="12.75">
      <c r="A3307"/>
      <c r="B3307" t="s">
        <v>5688</v>
      </c>
      <c r="C3307" s="151"/>
      <c r="D3307" t="s">
        <v>5689</v>
      </c>
      <c r="E3307" s="124">
        <v>67.99</v>
      </c>
      <c r="F3307" s="183">
        <v>0.25</v>
      </c>
      <c r="G3307" s="124">
        <v>50.99</v>
      </c>
      <c r="H3307" s="84">
        <v>10</v>
      </c>
      <c r="I3307" s="124">
        <f t="shared" si="328"/>
        <v>0</v>
      </c>
      <c r="J3307" s="124">
        <f t="shared" si="329"/>
        <v>0</v>
      </c>
    </row>
    <row r="3308" spans="1:10" ht="12.75">
      <c r="A3308"/>
      <c r="B3308" t="s">
        <v>5690</v>
      </c>
      <c r="C3308" s="151"/>
      <c r="D3308" t="s">
        <v>5691</v>
      </c>
      <c r="E3308" s="124">
        <v>67.99</v>
      </c>
      <c r="F3308" s="183">
        <v>0.25</v>
      </c>
      <c r="G3308" s="124">
        <v>50.99</v>
      </c>
      <c r="H3308" s="84">
        <v>10</v>
      </c>
      <c r="I3308" s="124">
        <f t="shared" si="328"/>
        <v>0</v>
      </c>
      <c r="J3308" s="124">
        <f t="shared" si="329"/>
        <v>0</v>
      </c>
    </row>
    <row r="3309" spans="1:10" ht="12.75">
      <c r="A3309" t="s">
        <v>425</v>
      </c>
      <c r="B3309"/>
      <c r="C3309" s="151"/>
      <c r="D3309"/>
      <c r="E3309" s="124"/>
      <c r="F3309" s="182"/>
      <c r="G3309" s="124"/>
      <c r="H3309"/>
      <c r="I3309" s="124"/>
      <c r="J3309" s="124"/>
    </row>
    <row r="3310" spans="1:10" ht="12.75">
      <c r="A3310"/>
      <c r="B3310" t="s">
        <v>5692</v>
      </c>
      <c r="C3310" s="151"/>
      <c r="D3310" t="s">
        <v>5693</v>
      </c>
      <c r="E3310" s="124">
        <v>24.99</v>
      </c>
      <c r="F3310" s="183">
        <v>0.25</v>
      </c>
      <c r="G3310" s="124">
        <v>18.74</v>
      </c>
      <c r="H3310" s="84">
        <v>10</v>
      </c>
      <c r="I3310" s="124">
        <f>C3310*E3310</f>
        <v>0</v>
      </c>
      <c r="J3310" s="124">
        <f>C3310*G3310</f>
        <v>0</v>
      </c>
    </row>
    <row r="3311" spans="1:10" ht="12.75">
      <c r="A3311"/>
      <c r="B3311" t="s">
        <v>5694</v>
      </c>
      <c r="C3311" s="151"/>
      <c r="D3311" t="s">
        <v>5695</v>
      </c>
      <c r="E3311" s="124">
        <v>24.99</v>
      </c>
      <c r="F3311" s="183">
        <v>0.25</v>
      </c>
      <c r="G3311" s="124">
        <v>18.74</v>
      </c>
      <c r="H3311" s="84">
        <v>10</v>
      </c>
      <c r="I3311" s="124">
        <f>C3311*E3311</f>
        <v>0</v>
      </c>
      <c r="J3311" s="124">
        <f>C3311*G3311</f>
        <v>0</v>
      </c>
    </row>
    <row r="3312" spans="1:10" ht="12.75">
      <c r="A3312"/>
      <c r="B3312" t="s">
        <v>5696</v>
      </c>
      <c r="C3312" s="151"/>
      <c r="D3312" t="s">
        <v>5697</v>
      </c>
      <c r="E3312" s="124">
        <v>24.99</v>
      </c>
      <c r="F3312" s="183">
        <v>0.25</v>
      </c>
      <c r="G3312" s="124">
        <v>18.74</v>
      </c>
      <c r="H3312" s="84">
        <v>10</v>
      </c>
      <c r="I3312" s="124">
        <f>C3312*E3312</f>
        <v>0</v>
      </c>
      <c r="J3312" s="124">
        <f>C3312*G3312</f>
        <v>0</v>
      </c>
    </row>
    <row r="3313" spans="1:10" ht="12.75">
      <c r="A3313" t="s">
        <v>375</v>
      </c>
      <c r="B3313"/>
      <c r="C3313" s="151"/>
      <c r="D3313"/>
      <c r="E3313" s="124"/>
      <c r="F3313" s="182"/>
      <c r="G3313" s="124"/>
      <c r="H3313"/>
      <c r="I3313" s="124"/>
      <c r="J3313" s="124"/>
    </row>
    <row r="3314" spans="1:10" ht="12.75">
      <c r="A3314"/>
      <c r="B3314" t="s">
        <v>5698</v>
      </c>
      <c r="C3314" s="151"/>
      <c r="D3314" t="s">
        <v>5699</v>
      </c>
      <c r="E3314" s="124">
        <v>40.31</v>
      </c>
      <c r="F3314" s="182" t="s">
        <v>35</v>
      </c>
      <c r="G3314" s="124">
        <v>40.31</v>
      </c>
      <c r="H3314" s="84">
        <v>10</v>
      </c>
      <c r="I3314" s="124">
        <f aca="true" t="shared" si="330" ref="I3314:I3320">C3314*E3314</f>
        <v>0</v>
      </c>
      <c r="J3314" s="124">
        <f aca="true" t="shared" si="331" ref="J3314:J3320">C3314*G3314</f>
        <v>0</v>
      </c>
    </row>
    <row r="3315" spans="1:10" ht="12.75">
      <c r="A3315"/>
      <c r="B3315" t="s">
        <v>5700</v>
      </c>
      <c r="C3315" s="151"/>
      <c r="D3315" t="s">
        <v>5701</v>
      </c>
      <c r="E3315" s="124">
        <v>149.99</v>
      </c>
      <c r="F3315" s="183">
        <v>0.25</v>
      </c>
      <c r="G3315" s="124">
        <v>112.49</v>
      </c>
      <c r="H3315" s="84">
        <v>10</v>
      </c>
      <c r="I3315" s="124">
        <f t="shared" si="330"/>
        <v>0</v>
      </c>
      <c r="J3315" s="124">
        <f t="shared" si="331"/>
        <v>0</v>
      </c>
    </row>
    <row r="3316" spans="1:10" ht="12.75">
      <c r="A3316"/>
      <c r="B3316" t="s">
        <v>5702</v>
      </c>
      <c r="C3316" s="151"/>
      <c r="D3316" t="s">
        <v>5703</v>
      </c>
      <c r="E3316" s="124">
        <v>74.99</v>
      </c>
      <c r="F3316" s="183">
        <v>0.2</v>
      </c>
      <c r="G3316" s="124">
        <v>59.99</v>
      </c>
      <c r="H3316" s="84">
        <v>10</v>
      </c>
      <c r="I3316" s="124">
        <f t="shared" si="330"/>
        <v>0</v>
      </c>
      <c r="J3316" s="124">
        <f t="shared" si="331"/>
        <v>0</v>
      </c>
    </row>
    <row r="3317" spans="1:10" ht="12.75">
      <c r="A3317"/>
      <c r="B3317" t="s">
        <v>5704</v>
      </c>
      <c r="C3317" s="151"/>
      <c r="D3317" t="s">
        <v>5705</v>
      </c>
      <c r="E3317" s="124">
        <v>74.99</v>
      </c>
      <c r="F3317" s="183">
        <v>0.2</v>
      </c>
      <c r="G3317" s="124">
        <v>59.99</v>
      </c>
      <c r="H3317" s="84">
        <v>10</v>
      </c>
      <c r="I3317" s="124">
        <f t="shared" si="330"/>
        <v>0</v>
      </c>
      <c r="J3317" s="124">
        <f t="shared" si="331"/>
        <v>0</v>
      </c>
    </row>
    <row r="3318" spans="1:10" ht="12.75">
      <c r="A3318"/>
      <c r="B3318" t="s">
        <v>5706</v>
      </c>
      <c r="C3318" s="151"/>
      <c r="D3318" t="s">
        <v>5707</v>
      </c>
      <c r="E3318" s="124">
        <v>74.99</v>
      </c>
      <c r="F3318" s="183">
        <v>0.2</v>
      </c>
      <c r="G3318" s="124">
        <v>59.99</v>
      </c>
      <c r="H3318" s="84">
        <v>10</v>
      </c>
      <c r="I3318" s="124">
        <f t="shared" si="330"/>
        <v>0</v>
      </c>
      <c r="J3318" s="124">
        <f t="shared" si="331"/>
        <v>0</v>
      </c>
    </row>
    <row r="3319" spans="1:10" ht="12.75">
      <c r="A3319"/>
      <c r="B3319" t="s">
        <v>5708</v>
      </c>
      <c r="C3319" s="151"/>
      <c r="D3319" t="s">
        <v>5709</v>
      </c>
      <c r="E3319" s="124">
        <v>74.99</v>
      </c>
      <c r="F3319" s="183">
        <v>0.2</v>
      </c>
      <c r="G3319" s="124">
        <v>59.99</v>
      </c>
      <c r="H3319" s="84">
        <v>10</v>
      </c>
      <c r="I3319" s="124">
        <f t="shared" si="330"/>
        <v>0</v>
      </c>
      <c r="J3319" s="124">
        <f t="shared" si="331"/>
        <v>0</v>
      </c>
    </row>
    <row r="3320" spans="1:10" ht="12.75">
      <c r="A3320"/>
      <c r="B3320" t="s">
        <v>5710</v>
      </c>
      <c r="C3320" s="151"/>
      <c r="D3320" t="s">
        <v>5711</v>
      </c>
      <c r="E3320" s="124">
        <v>74.99</v>
      </c>
      <c r="F3320" s="183">
        <v>0.2</v>
      </c>
      <c r="G3320" s="124">
        <v>59.99</v>
      </c>
      <c r="H3320" s="84">
        <v>10</v>
      </c>
      <c r="I3320" s="124">
        <f t="shared" si="330"/>
        <v>0</v>
      </c>
      <c r="J3320" s="124">
        <f t="shared" si="331"/>
        <v>0</v>
      </c>
    </row>
    <row r="3321" spans="1:10" ht="12.75">
      <c r="A3321" t="s">
        <v>424</v>
      </c>
      <c r="B3321"/>
      <c r="C3321" s="151"/>
      <c r="D3321"/>
      <c r="E3321" s="124"/>
      <c r="F3321" s="182"/>
      <c r="G3321" s="124"/>
      <c r="H3321"/>
      <c r="I3321" s="124"/>
      <c r="J3321" s="124"/>
    </row>
    <row r="3322" spans="1:10" ht="12.75">
      <c r="A3322"/>
      <c r="B3322" t="s">
        <v>5712</v>
      </c>
      <c r="C3322" s="151"/>
      <c r="D3322" t="s">
        <v>5713</v>
      </c>
      <c r="E3322" s="124">
        <v>24.99</v>
      </c>
      <c r="F3322" s="183">
        <v>0.25</v>
      </c>
      <c r="G3322" s="124">
        <v>18.74</v>
      </c>
      <c r="H3322" s="84">
        <v>10</v>
      </c>
      <c r="I3322" s="124">
        <f aca="true" t="shared" si="332" ref="I3322:I3330">C3322*E3322</f>
        <v>0</v>
      </c>
      <c r="J3322" s="124">
        <f aca="true" t="shared" si="333" ref="J3322:J3330">C3322*G3322</f>
        <v>0</v>
      </c>
    </row>
    <row r="3323" spans="1:10" ht="12.75">
      <c r="A3323"/>
      <c r="B3323" t="s">
        <v>5714</v>
      </c>
      <c r="C3323" s="151"/>
      <c r="D3323" t="s">
        <v>5715</v>
      </c>
      <c r="E3323" s="124">
        <v>24.99</v>
      </c>
      <c r="F3323" s="183">
        <v>0.25</v>
      </c>
      <c r="G3323" s="124">
        <v>18.74</v>
      </c>
      <c r="H3323" s="84">
        <v>10</v>
      </c>
      <c r="I3323" s="124">
        <f t="shared" si="332"/>
        <v>0</v>
      </c>
      <c r="J3323" s="124">
        <f t="shared" si="333"/>
        <v>0</v>
      </c>
    </row>
    <row r="3324" spans="1:10" ht="12.75">
      <c r="A3324"/>
      <c r="B3324" t="s">
        <v>5716</v>
      </c>
      <c r="C3324" s="151"/>
      <c r="D3324" t="s">
        <v>5717</v>
      </c>
      <c r="E3324" s="124">
        <v>174.99</v>
      </c>
      <c r="F3324" s="183">
        <v>0.2</v>
      </c>
      <c r="G3324" s="124">
        <v>139.99</v>
      </c>
      <c r="H3324" s="84">
        <v>10</v>
      </c>
      <c r="I3324" s="124">
        <f t="shared" si="332"/>
        <v>0</v>
      </c>
      <c r="J3324" s="124">
        <f t="shared" si="333"/>
        <v>0</v>
      </c>
    </row>
    <row r="3325" spans="1:10" ht="12.75">
      <c r="A3325"/>
      <c r="B3325" t="s">
        <v>5718</v>
      </c>
      <c r="C3325" s="151"/>
      <c r="D3325" t="s">
        <v>5719</v>
      </c>
      <c r="E3325" s="124">
        <v>623.48</v>
      </c>
      <c r="F3325" s="183">
        <v>0.25</v>
      </c>
      <c r="G3325" s="124">
        <v>467.61</v>
      </c>
      <c r="H3325" s="84">
        <v>10</v>
      </c>
      <c r="I3325" s="124">
        <f t="shared" si="332"/>
        <v>0</v>
      </c>
      <c r="J3325" s="124">
        <f t="shared" si="333"/>
        <v>0</v>
      </c>
    </row>
    <row r="3326" spans="1:10" ht="12.75">
      <c r="A3326"/>
      <c r="B3326" t="s">
        <v>5720</v>
      </c>
      <c r="C3326" s="151"/>
      <c r="D3326" t="s">
        <v>5721</v>
      </c>
      <c r="E3326" s="124">
        <v>32.19</v>
      </c>
      <c r="F3326" s="182" t="s">
        <v>35</v>
      </c>
      <c r="G3326" s="124">
        <v>32.19</v>
      </c>
      <c r="H3326" s="84">
        <v>10</v>
      </c>
      <c r="I3326" s="124">
        <f t="shared" si="332"/>
        <v>0</v>
      </c>
      <c r="J3326" s="124">
        <f t="shared" si="333"/>
        <v>0</v>
      </c>
    </row>
    <row r="3327" spans="1:10" ht="12.75">
      <c r="A3327"/>
      <c r="B3327" t="s">
        <v>5722</v>
      </c>
      <c r="C3327" s="151"/>
      <c r="D3327" t="s">
        <v>5723</v>
      </c>
      <c r="E3327" s="124">
        <v>32.19</v>
      </c>
      <c r="F3327" s="182" t="s">
        <v>35</v>
      </c>
      <c r="G3327" s="124">
        <v>32.19</v>
      </c>
      <c r="H3327" s="84">
        <v>10</v>
      </c>
      <c r="I3327" s="124">
        <f t="shared" si="332"/>
        <v>0</v>
      </c>
      <c r="J3327" s="124">
        <f t="shared" si="333"/>
        <v>0</v>
      </c>
    </row>
    <row r="3328" spans="1:10" ht="12.75">
      <c r="A3328"/>
      <c r="B3328" t="s">
        <v>5724</v>
      </c>
      <c r="C3328" s="151"/>
      <c r="D3328" t="s">
        <v>5725</v>
      </c>
      <c r="E3328" s="124">
        <v>32.19</v>
      </c>
      <c r="F3328" s="182" t="s">
        <v>35</v>
      </c>
      <c r="G3328" s="124">
        <v>32.19</v>
      </c>
      <c r="H3328" s="84">
        <v>10</v>
      </c>
      <c r="I3328" s="124">
        <f t="shared" si="332"/>
        <v>0</v>
      </c>
      <c r="J3328" s="124">
        <f t="shared" si="333"/>
        <v>0</v>
      </c>
    </row>
    <row r="3329" spans="1:10" ht="12.75">
      <c r="A3329"/>
      <c r="B3329" t="s">
        <v>5726</v>
      </c>
      <c r="C3329" s="151"/>
      <c r="D3329" t="s">
        <v>5727</v>
      </c>
      <c r="E3329" s="124">
        <v>32.19</v>
      </c>
      <c r="F3329" s="182" t="s">
        <v>35</v>
      </c>
      <c r="G3329" s="124">
        <v>32.19</v>
      </c>
      <c r="H3329" s="84">
        <v>10</v>
      </c>
      <c r="I3329" s="124">
        <f t="shared" si="332"/>
        <v>0</v>
      </c>
      <c r="J3329" s="124">
        <f t="shared" si="333"/>
        <v>0</v>
      </c>
    </row>
    <row r="3330" spans="1:10" ht="12.75">
      <c r="A3330"/>
      <c r="B3330" t="s">
        <v>5728</v>
      </c>
      <c r="C3330" s="151"/>
      <c r="D3330" t="s">
        <v>5729</v>
      </c>
      <c r="E3330" s="124">
        <v>53.94</v>
      </c>
      <c r="F3330" s="183">
        <v>0.25</v>
      </c>
      <c r="G3330" s="124">
        <v>40.46</v>
      </c>
      <c r="H3330" s="84">
        <v>10</v>
      </c>
      <c r="I3330" s="124">
        <f t="shared" si="332"/>
        <v>0</v>
      </c>
      <c r="J3330" s="124">
        <f t="shared" si="333"/>
        <v>0</v>
      </c>
    </row>
    <row r="3331" spans="1:10" ht="12.75">
      <c r="A3331" t="s">
        <v>423</v>
      </c>
      <c r="B3331"/>
      <c r="C3331" s="151"/>
      <c r="D3331"/>
      <c r="E3331" s="124"/>
      <c r="F3331" s="182"/>
      <c r="G3331" s="124"/>
      <c r="H3331"/>
      <c r="I3331" s="124"/>
      <c r="J3331" s="124"/>
    </row>
    <row r="3332" spans="1:10" ht="12.75">
      <c r="A3332"/>
      <c r="B3332" t="s">
        <v>5730</v>
      </c>
      <c r="C3332" s="151"/>
      <c r="D3332" t="s">
        <v>5731</v>
      </c>
      <c r="E3332" s="124">
        <v>64.99</v>
      </c>
      <c r="F3332" s="183">
        <v>0.2</v>
      </c>
      <c r="G3332" s="124">
        <v>51.99</v>
      </c>
      <c r="H3332" s="84">
        <v>10</v>
      </c>
      <c r="I3332" s="124">
        <f>C3332*E3332</f>
        <v>0</v>
      </c>
      <c r="J3332" s="124">
        <f>C3332*G3332</f>
        <v>0</v>
      </c>
    </row>
    <row r="3333" spans="1:10" ht="12.75">
      <c r="A3333"/>
      <c r="B3333" t="s">
        <v>5732</v>
      </c>
      <c r="C3333" s="151"/>
      <c r="D3333" t="s">
        <v>5733</v>
      </c>
      <c r="E3333" s="124">
        <v>79.92</v>
      </c>
      <c r="F3333" s="183">
        <v>0.2</v>
      </c>
      <c r="G3333" s="124">
        <v>63.94</v>
      </c>
      <c r="H3333" s="84">
        <v>10</v>
      </c>
      <c r="I3333" s="124">
        <f>C3333*E3333</f>
        <v>0</v>
      </c>
      <c r="J3333" s="124">
        <f>C3333*G3333</f>
        <v>0</v>
      </c>
    </row>
    <row r="3334" spans="1:10" ht="12.75">
      <c r="A3334"/>
      <c r="B3334" t="s">
        <v>5734</v>
      </c>
      <c r="C3334" s="151"/>
      <c r="D3334" t="s">
        <v>5735</v>
      </c>
      <c r="E3334" s="124">
        <v>84.99</v>
      </c>
      <c r="F3334" s="183">
        <v>0.2</v>
      </c>
      <c r="G3334" s="124">
        <v>67.99</v>
      </c>
      <c r="H3334" s="84">
        <v>10</v>
      </c>
      <c r="I3334" s="124">
        <f>C3334*E3334</f>
        <v>0</v>
      </c>
      <c r="J3334" s="124">
        <f>C3334*G3334</f>
        <v>0</v>
      </c>
    </row>
    <row r="3335" spans="1:10" ht="12.75">
      <c r="A3335"/>
      <c r="B3335" t="s">
        <v>5736</v>
      </c>
      <c r="C3335" s="151"/>
      <c r="D3335" t="s">
        <v>5737</v>
      </c>
      <c r="E3335" s="124">
        <v>24.99</v>
      </c>
      <c r="F3335" s="183">
        <v>0.25</v>
      </c>
      <c r="G3335" s="124">
        <v>18.74</v>
      </c>
      <c r="H3335" s="84">
        <v>10</v>
      </c>
      <c r="I3335" s="124">
        <f>C3335*E3335</f>
        <v>0</v>
      </c>
      <c r="J3335" s="124">
        <f>C3335*G3335</f>
        <v>0</v>
      </c>
    </row>
    <row r="3336" spans="1:10" ht="12.75">
      <c r="A3336"/>
      <c r="B3336" t="s">
        <v>5738</v>
      </c>
      <c r="C3336" s="151"/>
      <c r="D3336" t="s">
        <v>5739</v>
      </c>
      <c r="E3336" s="124">
        <v>24.99</v>
      </c>
      <c r="F3336" s="183">
        <v>0.25</v>
      </c>
      <c r="G3336" s="124">
        <v>18.74</v>
      </c>
      <c r="H3336" s="84">
        <v>10</v>
      </c>
      <c r="I3336" s="124">
        <f>C3336*E3336</f>
        <v>0</v>
      </c>
      <c r="J3336" s="124">
        <f>C3336*G3336</f>
        <v>0</v>
      </c>
    </row>
    <row r="3337" spans="1:10" ht="12.75">
      <c r="A3337" t="s">
        <v>422</v>
      </c>
      <c r="B3337"/>
      <c r="C3337" s="151"/>
      <c r="D3337"/>
      <c r="E3337" s="124"/>
      <c r="F3337" s="182"/>
      <c r="G3337" s="124"/>
      <c r="H3337"/>
      <c r="I3337" s="124"/>
      <c r="J3337" s="124"/>
    </row>
    <row r="3338" spans="1:10" ht="12.75">
      <c r="A3338"/>
      <c r="B3338" t="s">
        <v>5740</v>
      </c>
      <c r="C3338" s="151"/>
      <c r="D3338" t="s">
        <v>5741</v>
      </c>
      <c r="E3338" s="124">
        <v>24.99</v>
      </c>
      <c r="F3338" s="183">
        <v>0.25</v>
      </c>
      <c r="G3338" s="124">
        <v>18.74</v>
      </c>
      <c r="H3338" s="84">
        <v>10</v>
      </c>
      <c r="I3338" s="124">
        <f aca="true" t="shared" si="334" ref="I3338:I3343">C3338*E3338</f>
        <v>0</v>
      </c>
      <c r="J3338" s="124">
        <f aca="true" t="shared" si="335" ref="J3338:J3343">C3338*G3338</f>
        <v>0</v>
      </c>
    </row>
    <row r="3339" spans="1:10" ht="12.75">
      <c r="A3339"/>
      <c r="B3339" t="s">
        <v>5742</v>
      </c>
      <c r="C3339" s="151"/>
      <c r="D3339" t="s">
        <v>5743</v>
      </c>
      <c r="E3339" s="124">
        <v>24.99</v>
      </c>
      <c r="F3339" s="183">
        <v>0.25</v>
      </c>
      <c r="G3339" s="124">
        <v>18.74</v>
      </c>
      <c r="H3339" s="84">
        <v>10</v>
      </c>
      <c r="I3339" s="124">
        <f t="shared" si="334"/>
        <v>0</v>
      </c>
      <c r="J3339" s="124">
        <f t="shared" si="335"/>
        <v>0</v>
      </c>
    </row>
    <row r="3340" spans="1:10" ht="12.75">
      <c r="A3340"/>
      <c r="B3340" t="s">
        <v>5744</v>
      </c>
      <c r="C3340" s="151"/>
      <c r="D3340" t="s">
        <v>5745</v>
      </c>
      <c r="E3340" s="124">
        <v>24.99</v>
      </c>
      <c r="F3340" s="183">
        <v>0.25</v>
      </c>
      <c r="G3340" s="124">
        <v>18.74</v>
      </c>
      <c r="H3340" s="84">
        <v>10</v>
      </c>
      <c r="I3340" s="124">
        <f t="shared" si="334"/>
        <v>0</v>
      </c>
      <c r="J3340" s="124">
        <f t="shared" si="335"/>
        <v>0</v>
      </c>
    </row>
    <row r="3341" spans="1:10" ht="12.75">
      <c r="A3341"/>
      <c r="B3341" t="s">
        <v>5746</v>
      </c>
      <c r="C3341" s="151"/>
      <c r="D3341" t="s">
        <v>5747</v>
      </c>
      <c r="E3341" s="124">
        <v>24.99</v>
      </c>
      <c r="F3341" s="183">
        <v>0.25</v>
      </c>
      <c r="G3341" s="124">
        <v>18.74</v>
      </c>
      <c r="H3341" s="84">
        <v>10</v>
      </c>
      <c r="I3341" s="124">
        <f t="shared" si="334"/>
        <v>0</v>
      </c>
      <c r="J3341" s="124">
        <f t="shared" si="335"/>
        <v>0</v>
      </c>
    </row>
    <row r="3342" spans="1:10" ht="12.75">
      <c r="A3342"/>
      <c r="B3342" t="s">
        <v>5748</v>
      </c>
      <c r="C3342" s="151"/>
      <c r="D3342" t="s">
        <v>5749</v>
      </c>
      <c r="E3342" s="124">
        <v>24.99</v>
      </c>
      <c r="F3342" s="183">
        <v>0.25</v>
      </c>
      <c r="G3342" s="124">
        <v>18.74</v>
      </c>
      <c r="H3342" s="84">
        <v>10</v>
      </c>
      <c r="I3342" s="124">
        <f t="shared" si="334"/>
        <v>0</v>
      </c>
      <c r="J3342" s="124">
        <f t="shared" si="335"/>
        <v>0</v>
      </c>
    </row>
    <row r="3343" spans="1:10" ht="12.75">
      <c r="A3343"/>
      <c r="B3343" t="s">
        <v>5750</v>
      </c>
      <c r="C3343" s="151"/>
      <c r="D3343" t="s">
        <v>5751</v>
      </c>
      <c r="E3343" s="124">
        <v>179.99</v>
      </c>
      <c r="F3343" s="183">
        <v>0.2</v>
      </c>
      <c r="G3343" s="124">
        <v>143.99</v>
      </c>
      <c r="H3343" s="84">
        <v>10</v>
      </c>
      <c r="I3343" s="124">
        <f t="shared" si="334"/>
        <v>0</v>
      </c>
      <c r="J3343" s="124">
        <f t="shared" si="335"/>
        <v>0</v>
      </c>
    </row>
    <row r="3344" spans="1:10" ht="12.75">
      <c r="A3344" t="s">
        <v>186</v>
      </c>
      <c r="B3344"/>
      <c r="C3344" s="151"/>
      <c r="D3344"/>
      <c r="E3344" s="124"/>
      <c r="F3344" s="182"/>
      <c r="G3344" s="124"/>
      <c r="H3344"/>
      <c r="I3344" s="124"/>
      <c r="J3344" s="124"/>
    </row>
    <row r="3345" spans="1:10" ht="12.75">
      <c r="A3345"/>
      <c r="B3345" t="s">
        <v>5752</v>
      </c>
      <c r="C3345" s="151"/>
      <c r="D3345" t="s">
        <v>5753</v>
      </c>
      <c r="E3345" s="124">
        <v>6.56</v>
      </c>
      <c r="F3345" s="182" t="s">
        <v>35</v>
      </c>
      <c r="G3345" s="124">
        <v>6.56</v>
      </c>
      <c r="H3345" s="84">
        <v>10</v>
      </c>
      <c r="I3345" s="124">
        <f aca="true" t="shared" si="336" ref="I3345:I3351">C3345*E3345</f>
        <v>0</v>
      </c>
      <c r="J3345" s="124">
        <f aca="true" t="shared" si="337" ref="J3345:J3351">C3345*G3345</f>
        <v>0</v>
      </c>
    </row>
    <row r="3346" spans="1:10" ht="12.75">
      <c r="A3346"/>
      <c r="B3346" t="s">
        <v>5754</v>
      </c>
      <c r="C3346" s="151"/>
      <c r="D3346" t="s">
        <v>5755</v>
      </c>
      <c r="E3346" s="124">
        <v>8.13</v>
      </c>
      <c r="F3346" s="182" t="s">
        <v>35</v>
      </c>
      <c r="G3346" s="124">
        <v>8.13</v>
      </c>
      <c r="H3346" s="84">
        <v>10</v>
      </c>
      <c r="I3346" s="124">
        <f t="shared" si="336"/>
        <v>0</v>
      </c>
      <c r="J3346" s="124">
        <f t="shared" si="337"/>
        <v>0</v>
      </c>
    </row>
    <row r="3347" spans="1:10" ht="12.75">
      <c r="A3347"/>
      <c r="B3347" t="s">
        <v>5756</v>
      </c>
      <c r="C3347" s="151"/>
      <c r="D3347" t="s">
        <v>5757</v>
      </c>
      <c r="E3347" s="124">
        <v>8.13</v>
      </c>
      <c r="F3347" s="182" t="s">
        <v>35</v>
      </c>
      <c r="G3347" s="124">
        <v>8.13</v>
      </c>
      <c r="H3347" s="84">
        <v>10</v>
      </c>
      <c r="I3347" s="124">
        <f t="shared" si="336"/>
        <v>0</v>
      </c>
      <c r="J3347" s="124">
        <f t="shared" si="337"/>
        <v>0</v>
      </c>
    </row>
    <row r="3348" spans="1:10" ht="12.75">
      <c r="A3348"/>
      <c r="B3348" t="s">
        <v>5758</v>
      </c>
      <c r="C3348" s="151"/>
      <c r="D3348" t="s">
        <v>5759</v>
      </c>
      <c r="E3348" s="124">
        <v>8.13</v>
      </c>
      <c r="F3348" s="182" t="s">
        <v>35</v>
      </c>
      <c r="G3348" s="124">
        <v>8.13</v>
      </c>
      <c r="H3348" s="84">
        <v>10</v>
      </c>
      <c r="I3348" s="124">
        <f t="shared" si="336"/>
        <v>0</v>
      </c>
      <c r="J3348" s="124">
        <f t="shared" si="337"/>
        <v>0</v>
      </c>
    </row>
    <row r="3349" spans="1:10" ht="12.75">
      <c r="A3349"/>
      <c r="B3349" t="s">
        <v>5760</v>
      </c>
      <c r="C3349" s="151"/>
      <c r="D3349" t="s">
        <v>5761</v>
      </c>
      <c r="E3349" s="124">
        <v>8.13</v>
      </c>
      <c r="F3349" s="182" t="s">
        <v>35</v>
      </c>
      <c r="G3349" s="124">
        <v>8.13</v>
      </c>
      <c r="H3349" s="84">
        <v>10</v>
      </c>
      <c r="I3349" s="124">
        <f t="shared" si="336"/>
        <v>0</v>
      </c>
      <c r="J3349" s="124">
        <f t="shared" si="337"/>
        <v>0</v>
      </c>
    </row>
    <row r="3350" spans="1:10" ht="12.75">
      <c r="A3350"/>
      <c r="B3350" t="s">
        <v>5762</v>
      </c>
      <c r="C3350" s="151"/>
      <c r="D3350" t="s">
        <v>5763</v>
      </c>
      <c r="E3350" s="124">
        <v>8.13</v>
      </c>
      <c r="F3350" s="182" t="s">
        <v>35</v>
      </c>
      <c r="G3350" s="124">
        <v>8.13</v>
      </c>
      <c r="H3350" s="84">
        <v>10</v>
      </c>
      <c r="I3350" s="124">
        <f t="shared" si="336"/>
        <v>0</v>
      </c>
      <c r="J3350" s="124">
        <f t="shared" si="337"/>
        <v>0</v>
      </c>
    </row>
    <row r="3351" spans="1:10" ht="12.75">
      <c r="A3351"/>
      <c r="B3351" t="s">
        <v>5764</v>
      </c>
      <c r="C3351" s="151"/>
      <c r="D3351" t="s">
        <v>5765</v>
      </c>
      <c r="E3351" s="124">
        <v>8.13</v>
      </c>
      <c r="F3351" s="182" t="s">
        <v>35</v>
      </c>
      <c r="G3351" s="124">
        <v>8.13</v>
      </c>
      <c r="H3351" s="84">
        <v>10</v>
      </c>
      <c r="I3351" s="124">
        <f t="shared" si="336"/>
        <v>0</v>
      </c>
      <c r="J3351" s="124">
        <f t="shared" si="337"/>
        <v>0</v>
      </c>
    </row>
    <row r="3352" spans="1:10" ht="12.75">
      <c r="A3352" t="s">
        <v>187</v>
      </c>
      <c r="B3352"/>
      <c r="C3352" s="151"/>
      <c r="D3352"/>
      <c r="E3352" s="124"/>
      <c r="F3352" s="182"/>
      <c r="G3352" s="124"/>
      <c r="H3352"/>
      <c r="I3352" s="124"/>
      <c r="J3352" s="124"/>
    </row>
    <row r="3353" spans="1:10" ht="12.75">
      <c r="A3353"/>
      <c r="B3353" t="s">
        <v>5766</v>
      </c>
      <c r="C3353" s="151"/>
      <c r="D3353" t="s">
        <v>5767</v>
      </c>
      <c r="E3353" s="124">
        <v>29.99</v>
      </c>
      <c r="F3353" s="183">
        <v>0.2</v>
      </c>
      <c r="G3353" s="124">
        <v>23.99</v>
      </c>
      <c r="H3353" s="84">
        <v>10</v>
      </c>
      <c r="I3353" s="124">
        <f aca="true" t="shared" si="338" ref="I3353:I3361">C3353*E3353</f>
        <v>0</v>
      </c>
      <c r="J3353" s="124">
        <f aca="true" t="shared" si="339" ref="J3353:J3361">C3353*G3353</f>
        <v>0</v>
      </c>
    </row>
    <row r="3354" spans="1:10" ht="12.75">
      <c r="A3354"/>
      <c r="B3354" t="s">
        <v>5768</v>
      </c>
      <c r="C3354" s="151"/>
      <c r="D3354" t="s">
        <v>5769</v>
      </c>
      <c r="E3354" s="124">
        <v>29.99</v>
      </c>
      <c r="F3354" s="183">
        <v>0.2</v>
      </c>
      <c r="G3354" s="124">
        <v>23.99</v>
      </c>
      <c r="H3354" s="84">
        <v>10</v>
      </c>
      <c r="I3354" s="124">
        <f t="shared" si="338"/>
        <v>0</v>
      </c>
      <c r="J3354" s="124">
        <f t="shared" si="339"/>
        <v>0</v>
      </c>
    </row>
    <row r="3355" spans="1:10" ht="12.75">
      <c r="A3355"/>
      <c r="B3355" t="s">
        <v>5770</v>
      </c>
      <c r="C3355" s="151"/>
      <c r="D3355" t="s">
        <v>5771</v>
      </c>
      <c r="E3355" s="124">
        <v>29.99</v>
      </c>
      <c r="F3355" s="183">
        <v>0.2</v>
      </c>
      <c r="G3355" s="124">
        <v>23.99</v>
      </c>
      <c r="H3355" s="84">
        <v>10</v>
      </c>
      <c r="I3355" s="124">
        <f t="shared" si="338"/>
        <v>0</v>
      </c>
      <c r="J3355" s="124">
        <f t="shared" si="339"/>
        <v>0</v>
      </c>
    </row>
    <row r="3356" spans="1:10" ht="12.75">
      <c r="A3356"/>
      <c r="B3356" t="s">
        <v>5772</v>
      </c>
      <c r="C3356" s="151"/>
      <c r="D3356" t="s">
        <v>5773</v>
      </c>
      <c r="E3356" s="124">
        <v>94.99</v>
      </c>
      <c r="F3356" s="183">
        <v>0.2</v>
      </c>
      <c r="G3356" s="124">
        <v>75.99</v>
      </c>
      <c r="H3356" s="84">
        <v>10</v>
      </c>
      <c r="I3356" s="124">
        <f t="shared" si="338"/>
        <v>0</v>
      </c>
      <c r="J3356" s="124">
        <f t="shared" si="339"/>
        <v>0</v>
      </c>
    </row>
    <row r="3357" spans="1:10" ht="12.75">
      <c r="A3357"/>
      <c r="B3357" t="s">
        <v>5774</v>
      </c>
      <c r="C3357" s="151"/>
      <c r="D3357" t="s">
        <v>5775</v>
      </c>
      <c r="E3357" s="124">
        <v>79.99</v>
      </c>
      <c r="F3357" s="183">
        <v>0.2</v>
      </c>
      <c r="G3357" s="124">
        <v>63.99</v>
      </c>
      <c r="H3357" s="84">
        <v>10</v>
      </c>
      <c r="I3357" s="124">
        <f t="shared" si="338"/>
        <v>0</v>
      </c>
      <c r="J3357" s="124">
        <f t="shared" si="339"/>
        <v>0</v>
      </c>
    </row>
    <row r="3358" spans="1:10" ht="12.75">
      <c r="A3358"/>
      <c r="B3358" t="s">
        <v>5776</v>
      </c>
      <c r="C3358" s="151"/>
      <c r="D3358" t="s">
        <v>5777</v>
      </c>
      <c r="E3358" s="124">
        <v>79.99</v>
      </c>
      <c r="F3358" s="183">
        <v>0.2</v>
      </c>
      <c r="G3358" s="124">
        <v>63.99</v>
      </c>
      <c r="H3358" s="84">
        <v>10</v>
      </c>
      <c r="I3358" s="124">
        <f t="shared" si="338"/>
        <v>0</v>
      </c>
      <c r="J3358" s="124">
        <f t="shared" si="339"/>
        <v>0</v>
      </c>
    </row>
    <row r="3359" spans="1:10" ht="12.75">
      <c r="A3359"/>
      <c r="B3359" t="s">
        <v>5778</v>
      </c>
      <c r="C3359" s="151"/>
      <c r="D3359" t="s">
        <v>5779</v>
      </c>
      <c r="E3359" s="124">
        <v>79.99</v>
      </c>
      <c r="F3359" s="183">
        <v>0.2</v>
      </c>
      <c r="G3359" s="124">
        <v>63.99</v>
      </c>
      <c r="H3359" s="84">
        <v>10</v>
      </c>
      <c r="I3359" s="124">
        <f t="shared" si="338"/>
        <v>0</v>
      </c>
      <c r="J3359" s="124">
        <f t="shared" si="339"/>
        <v>0</v>
      </c>
    </row>
    <row r="3360" spans="1:10" ht="12.75">
      <c r="A3360"/>
      <c r="B3360" t="s">
        <v>5780</v>
      </c>
      <c r="C3360" s="151"/>
      <c r="D3360" t="s">
        <v>5781</v>
      </c>
      <c r="E3360" s="124">
        <v>49.99</v>
      </c>
      <c r="F3360" s="183">
        <v>0.2</v>
      </c>
      <c r="G3360" s="124">
        <v>39.99</v>
      </c>
      <c r="H3360" s="84">
        <v>10</v>
      </c>
      <c r="I3360" s="124">
        <f t="shared" si="338"/>
        <v>0</v>
      </c>
      <c r="J3360" s="124">
        <f t="shared" si="339"/>
        <v>0</v>
      </c>
    </row>
    <row r="3361" spans="1:10" ht="12.75">
      <c r="A3361"/>
      <c r="B3361" t="s">
        <v>5782</v>
      </c>
      <c r="C3361" s="151"/>
      <c r="D3361" t="s">
        <v>5783</v>
      </c>
      <c r="E3361" s="124">
        <v>49.99</v>
      </c>
      <c r="F3361" s="183">
        <v>0.2</v>
      </c>
      <c r="G3361" s="124">
        <v>39.99</v>
      </c>
      <c r="H3361" s="84">
        <v>10</v>
      </c>
      <c r="I3361" s="124">
        <f t="shared" si="338"/>
        <v>0</v>
      </c>
      <c r="J3361" s="124">
        <f t="shared" si="339"/>
        <v>0</v>
      </c>
    </row>
    <row r="3362" spans="1:10" ht="12.75">
      <c r="A3362" t="s">
        <v>188</v>
      </c>
      <c r="B3362"/>
      <c r="C3362" s="151"/>
      <c r="D3362"/>
      <c r="E3362" s="124"/>
      <c r="F3362" s="182"/>
      <c r="G3362" s="124"/>
      <c r="H3362"/>
      <c r="I3362" s="124"/>
      <c r="J3362" s="124"/>
    </row>
    <row r="3363" spans="1:10" ht="12.75">
      <c r="A3363"/>
      <c r="B3363" t="s">
        <v>5784</v>
      </c>
      <c r="C3363" s="151"/>
      <c r="D3363" t="s">
        <v>5785</v>
      </c>
      <c r="E3363" s="124">
        <v>54.99</v>
      </c>
      <c r="F3363" s="183">
        <v>0.2</v>
      </c>
      <c r="G3363" s="124">
        <v>43.99</v>
      </c>
      <c r="H3363" s="84">
        <v>10</v>
      </c>
      <c r="I3363" s="124">
        <f>C3363*E3363</f>
        <v>0</v>
      </c>
      <c r="J3363" s="124">
        <f>C3363*G3363</f>
        <v>0</v>
      </c>
    </row>
    <row r="3364" spans="1:10" ht="12.75">
      <c r="A3364"/>
      <c r="B3364" t="s">
        <v>5786</v>
      </c>
      <c r="C3364" s="151"/>
      <c r="D3364" t="s">
        <v>5787</v>
      </c>
      <c r="E3364" s="124">
        <v>59.99</v>
      </c>
      <c r="F3364" s="183">
        <v>0.2</v>
      </c>
      <c r="G3364" s="124">
        <v>47.99</v>
      </c>
      <c r="H3364" s="84">
        <v>10</v>
      </c>
      <c r="I3364" s="124">
        <f>C3364*E3364</f>
        <v>0</v>
      </c>
      <c r="J3364" s="124">
        <f>C3364*G3364</f>
        <v>0</v>
      </c>
    </row>
    <row r="3365" spans="1:10" ht="12.75">
      <c r="A3365"/>
      <c r="B3365" t="s">
        <v>5788</v>
      </c>
      <c r="C3365" s="151"/>
      <c r="D3365" t="s">
        <v>5789</v>
      </c>
      <c r="E3365" s="124">
        <v>64.99</v>
      </c>
      <c r="F3365" s="183">
        <v>0.2</v>
      </c>
      <c r="G3365" s="124">
        <v>51.99</v>
      </c>
      <c r="H3365" s="84">
        <v>10</v>
      </c>
      <c r="I3365" s="124">
        <f>C3365*E3365</f>
        <v>0</v>
      </c>
      <c r="J3365" s="124">
        <f>C3365*G3365</f>
        <v>0</v>
      </c>
    </row>
    <row r="3366" spans="1:10" ht="12.75">
      <c r="A3366"/>
      <c r="B3366" t="s">
        <v>5790</v>
      </c>
      <c r="C3366" s="151"/>
      <c r="D3366" t="s">
        <v>5791</v>
      </c>
      <c r="E3366" s="124">
        <v>69.99</v>
      </c>
      <c r="F3366" s="183">
        <v>0.2</v>
      </c>
      <c r="G3366" s="124">
        <v>55.99</v>
      </c>
      <c r="H3366" s="84">
        <v>10</v>
      </c>
      <c r="I3366" s="124">
        <f>C3366*E3366</f>
        <v>0</v>
      </c>
      <c r="J3366" s="124">
        <f>C3366*G3366</f>
        <v>0</v>
      </c>
    </row>
    <row r="3367" spans="1:10" ht="12.75">
      <c r="A3367" t="s">
        <v>189</v>
      </c>
      <c r="B3367"/>
      <c r="C3367" s="151"/>
      <c r="D3367"/>
      <c r="E3367" s="124"/>
      <c r="F3367" s="182"/>
      <c r="G3367" s="124"/>
      <c r="H3367"/>
      <c r="I3367" s="124"/>
      <c r="J3367" s="124"/>
    </row>
    <row r="3368" spans="1:10" ht="12.75">
      <c r="A3368"/>
      <c r="B3368" t="s">
        <v>5792</v>
      </c>
      <c r="C3368" s="151"/>
      <c r="D3368" t="s">
        <v>5793</v>
      </c>
      <c r="E3368" s="124">
        <v>59.94</v>
      </c>
      <c r="F3368" s="183">
        <v>0.2</v>
      </c>
      <c r="G3368" s="124">
        <v>47.95</v>
      </c>
      <c r="H3368" s="84">
        <v>10</v>
      </c>
      <c r="I3368" s="124">
        <f aca="true" t="shared" si="340" ref="I3368:I3377">C3368*E3368</f>
        <v>0</v>
      </c>
      <c r="J3368" s="124">
        <f aca="true" t="shared" si="341" ref="J3368:J3377">C3368*G3368</f>
        <v>0</v>
      </c>
    </row>
    <row r="3369" spans="1:10" ht="12.75">
      <c r="A3369"/>
      <c r="B3369" t="s">
        <v>5794</v>
      </c>
      <c r="C3369" s="151"/>
      <c r="D3369" t="s">
        <v>5795</v>
      </c>
      <c r="E3369" s="124">
        <v>24.99</v>
      </c>
      <c r="F3369" s="183">
        <v>0.25</v>
      </c>
      <c r="G3369" s="124">
        <v>18.74</v>
      </c>
      <c r="H3369" s="84">
        <v>10</v>
      </c>
      <c r="I3369" s="124">
        <f t="shared" si="340"/>
        <v>0</v>
      </c>
      <c r="J3369" s="124">
        <f t="shared" si="341"/>
        <v>0</v>
      </c>
    </row>
    <row r="3370" spans="1:10" ht="12.75">
      <c r="A3370"/>
      <c r="B3370" t="s">
        <v>5796</v>
      </c>
      <c r="C3370" s="151"/>
      <c r="D3370" t="s">
        <v>5797</v>
      </c>
      <c r="E3370" s="124">
        <v>24.99</v>
      </c>
      <c r="F3370" s="183">
        <v>0.25</v>
      </c>
      <c r="G3370" s="124">
        <v>18.74</v>
      </c>
      <c r="H3370" s="84">
        <v>10</v>
      </c>
      <c r="I3370" s="124">
        <f t="shared" si="340"/>
        <v>0</v>
      </c>
      <c r="J3370" s="124">
        <f t="shared" si="341"/>
        <v>0</v>
      </c>
    </row>
    <row r="3371" spans="1:10" ht="12.75">
      <c r="A3371"/>
      <c r="B3371" t="s">
        <v>5798</v>
      </c>
      <c r="C3371" s="151"/>
      <c r="D3371" t="s">
        <v>5799</v>
      </c>
      <c r="E3371" s="124">
        <v>46.56</v>
      </c>
      <c r="F3371" s="182" t="s">
        <v>35</v>
      </c>
      <c r="G3371" s="124">
        <v>46.56</v>
      </c>
      <c r="H3371" s="84">
        <v>10</v>
      </c>
      <c r="I3371" s="124">
        <f t="shared" si="340"/>
        <v>0</v>
      </c>
      <c r="J3371" s="124">
        <f t="shared" si="341"/>
        <v>0</v>
      </c>
    </row>
    <row r="3372" spans="1:10" ht="12.75">
      <c r="A3372"/>
      <c r="B3372" t="s">
        <v>5800</v>
      </c>
      <c r="C3372" s="151"/>
      <c r="D3372" t="s">
        <v>5801</v>
      </c>
      <c r="E3372" s="124">
        <v>49.38</v>
      </c>
      <c r="F3372" s="182" t="s">
        <v>35</v>
      </c>
      <c r="G3372" s="124">
        <v>49.38</v>
      </c>
      <c r="H3372" s="84">
        <v>10</v>
      </c>
      <c r="I3372" s="124">
        <f t="shared" si="340"/>
        <v>0</v>
      </c>
      <c r="J3372" s="124">
        <f t="shared" si="341"/>
        <v>0</v>
      </c>
    </row>
    <row r="3373" spans="1:10" ht="12.75">
      <c r="A3373"/>
      <c r="B3373" t="s">
        <v>5802</v>
      </c>
      <c r="C3373" s="151"/>
      <c r="D3373" t="s">
        <v>5803</v>
      </c>
      <c r="E3373" s="124">
        <v>16.99</v>
      </c>
      <c r="F3373" s="183">
        <v>0.2</v>
      </c>
      <c r="G3373" s="124">
        <v>13.59</v>
      </c>
      <c r="H3373" s="84">
        <v>10</v>
      </c>
      <c r="I3373" s="124">
        <f t="shared" si="340"/>
        <v>0</v>
      </c>
      <c r="J3373" s="124">
        <f t="shared" si="341"/>
        <v>0</v>
      </c>
    </row>
    <row r="3374" spans="1:10" ht="12.75">
      <c r="A3374"/>
      <c r="B3374" t="s">
        <v>5804</v>
      </c>
      <c r="C3374" s="151"/>
      <c r="D3374" t="s">
        <v>5805</v>
      </c>
      <c r="E3374" s="124">
        <v>64.99</v>
      </c>
      <c r="F3374" s="183">
        <v>0.2</v>
      </c>
      <c r="G3374" s="124">
        <v>51.99</v>
      </c>
      <c r="H3374" s="84">
        <v>10</v>
      </c>
      <c r="I3374" s="124">
        <f t="shared" si="340"/>
        <v>0</v>
      </c>
      <c r="J3374" s="124">
        <f t="shared" si="341"/>
        <v>0</v>
      </c>
    </row>
    <row r="3375" spans="1:10" ht="12.75">
      <c r="A3375"/>
      <c r="B3375" t="s">
        <v>5806</v>
      </c>
      <c r="C3375" s="151"/>
      <c r="D3375" t="s">
        <v>5807</v>
      </c>
      <c r="E3375" s="124">
        <v>24.99</v>
      </c>
      <c r="F3375" s="183">
        <v>0.25</v>
      </c>
      <c r="G3375" s="124">
        <v>18.74</v>
      </c>
      <c r="H3375" s="84">
        <v>10</v>
      </c>
      <c r="I3375" s="124">
        <f t="shared" si="340"/>
        <v>0</v>
      </c>
      <c r="J3375" s="124">
        <f t="shared" si="341"/>
        <v>0</v>
      </c>
    </row>
    <row r="3376" spans="1:10" ht="12.75">
      <c r="A3376"/>
      <c r="B3376" t="s">
        <v>5808</v>
      </c>
      <c r="C3376" s="151"/>
      <c r="D3376" t="s">
        <v>5809</v>
      </c>
      <c r="E3376" s="124">
        <v>24.99</v>
      </c>
      <c r="F3376" s="183">
        <v>0.25</v>
      </c>
      <c r="G3376" s="124">
        <v>18.74</v>
      </c>
      <c r="H3376" s="84">
        <v>10</v>
      </c>
      <c r="I3376" s="124">
        <f t="shared" si="340"/>
        <v>0</v>
      </c>
      <c r="J3376" s="124">
        <f t="shared" si="341"/>
        <v>0</v>
      </c>
    </row>
    <row r="3377" spans="1:10" ht="12.75">
      <c r="A3377"/>
      <c r="B3377" t="s">
        <v>5810</v>
      </c>
      <c r="C3377" s="151"/>
      <c r="D3377" t="s">
        <v>5811</v>
      </c>
      <c r="E3377" s="124">
        <v>24.99</v>
      </c>
      <c r="F3377" s="183">
        <v>0.25</v>
      </c>
      <c r="G3377" s="124">
        <v>18.74</v>
      </c>
      <c r="H3377" s="84">
        <v>10</v>
      </c>
      <c r="I3377" s="124">
        <f t="shared" si="340"/>
        <v>0</v>
      </c>
      <c r="J3377" s="124">
        <f t="shared" si="341"/>
        <v>0</v>
      </c>
    </row>
    <row r="3378" spans="1:10" ht="12.75">
      <c r="A3378" t="s">
        <v>190</v>
      </c>
      <c r="B3378"/>
      <c r="C3378" s="151"/>
      <c r="D3378"/>
      <c r="E3378" s="124"/>
      <c r="F3378" s="182"/>
      <c r="G3378" s="124"/>
      <c r="H3378"/>
      <c r="I3378" s="124"/>
      <c r="J3378" s="124"/>
    </row>
    <row r="3379" spans="1:10" ht="12.75">
      <c r="A3379"/>
      <c r="B3379" t="s">
        <v>5812</v>
      </c>
      <c r="C3379" s="151"/>
      <c r="D3379" t="s">
        <v>5813</v>
      </c>
      <c r="E3379" s="124">
        <v>389.99</v>
      </c>
      <c r="F3379" s="183">
        <v>0.2</v>
      </c>
      <c r="G3379" s="124">
        <v>311.99</v>
      </c>
      <c r="H3379" s="84">
        <v>10</v>
      </c>
      <c r="I3379" s="124">
        <f aca="true" t="shared" si="342" ref="I3379:I3388">C3379*E3379</f>
        <v>0</v>
      </c>
      <c r="J3379" s="124">
        <f aca="true" t="shared" si="343" ref="J3379:J3388">C3379*G3379</f>
        <v>0</v>
      </c>
    </row>
    <row r="3380" spans="1:10" ht="12.75">
      <c r="A3380"/>
      <c r="B3380" t="s">
        <v>5814</v>
      </c>
      <c r="C3380" s="151"/>
      <c r="D3380" t="s">
        <v>5815</v>
      </c>
      <c r="E3380" s="124">
        <v>189.99</v>
      </c>
      <c r="F3380" s="183">
        <v>0.2</v>
      </c>
      <c r="G3380" s="124">
        <v>151.99</v>
      </c>
      <c r="H3380" s="84">
        <v>10</v>
      </c>
      <c r="I3380" s="124">
        <f t="shared" si="342"/>
        <v>0</v>
      </c>
      <c r="J3380" s="124">
        <f t="shared" si="343"/>
        <v>0</v>
      </c>
    </row>
    <row r="3381" spans="1:10" ht="12.75">
      <c r="A3381"/>
      <c r="B3381" t="s">
        <v>5816</v>
      </c>
      <c r="C3381" s="151"/>
      <c r="D3381" t="s">
        <v>5817</v>
      </c>
      <c r="E3381" s="124">
        <v>189.99</v>
      </c>
      <c r="F3381" s="183">
        <v>0.2</v>
      </c>
      <c r="G3381" s="124">
        <v>151.99</v>
      </c>
      <c r="H3381" s="84">
        <v>10</v>
      </c>
      <c r="I3381" s="124">
        <f t="shared" si="342"/>
        <v>0</v>
      </c>
      <c r="J3381" s="124">
        <f t="shared" si="343"/>
        <v>0</v>
      </c>
    </row>
    <row r="3382" spans="1:10" ht="12.75">
      <c r="A3382"/>
      <c r="B3382" t="s">
        <v>5818</v>
      </c>
      <c r="C3382" s="151"/>
      <c r="D3382" t="s">
        <v>5819</v>
      </c>
      <c r="E3382" s="124">
        <v>24.99</v>
      </c>
      <c r="F3382" s="183">
        <v>0.25</v>
      </c>
      <c r="G3382" s="124">
        <v>18.74</v>
      </c>
      <c r="H3382" s="84">
        <v>10</v>
      </c>
      <c r="I3382" s="124">
        <f t="shared" si="342"/>
        <v>0</v>
      </c>
      <c r="J3382" s="124">
        <f t="shared" si="343"/>
        <v>0</v>
      </c>
    </row>
    <row r="3383" spans="1:10" ht="12.75">
      <c r="A3383"/>
      <c r="B3383" t="s">
        <v>5820</v>
      </c>
      <c r="C3383" s="151"/>
      <c r="D3383" t="s">
        <v>5821</v>
      </c>
      <c r="E3383" s="124">
        <v>8.13</v>
      </c>
      <c r="F3383" s="182" t="s">
        <v>35</v>
      </c>
      <c r="G3383" s="124">
        <v>8.13</v>
      </c>
      <c r="H3383" s="84">
        <v>10</v>
      </c>
      <c r="I3383" s="124">
        <f t="shared" si="342"/>
        <v>0</v>
      </c>
      <c r="J3383" s="124">
        <f t="shared" si="343"/>
        <v>0</v>
      </c>
    </row>
    <row r="3384" spans="1:10" ht="12.75">
      <c r="A3384"/>
      <c r="B3384" t="s">
        <v>5822</v>
      </c>
      <c r="C3384" s="151"/>
      <c r="D3384" t="s">
        <v>5823</v>
      </c>
      <c r="E3384" s="124">
        <v>24.99</v>
      </c>
      <c r="F3384" s="183">
        <v>0.25</v>
      </c>
      <c r="G3384" s="124">
        <v>18.74</v>
      </c>
      <c r="H3384" s="84">
        <v>10</v>
      </c>
      <c r="I3384" s="124">
        <f t="shared" si="342"/>
        <v>0</v>
      </c>
      <c r="J3384" s="124">
        <f t="shared" si="343"/>
        <v>0</v>
      </c>
    </row>
    <row r="3385" spans="1:10" ht="12.75">
      <c r="A3385"/>
      <c r="B3385" t="s">
        <v>5824</v>
      </c>
      <c r="C3385" s="151"/>
      <c r="D3385" t="s">
        <v>5825</v>
      </c>
      <c r="E3385" s="124">
        <v>40.31</v>
      </c>
      <c r="F3385" s="182" t="s">
        <v>35</v>
      </c>
      <c r="G3385" s="124">
        <v>40.31</v>
      </c>
      <c r="H3385" s="84">
        <v>10</v>
      </c>
      <c r="I3385" s="124">
        <f t="shared" si="342"/>
        <v>0</v>
      </c>
      <c r="J3385" s="124">
        <f t="shared" si="343"/>
        <v>0</v>
      </c>
    </row>
    <row r="3386" spans="1:10" ht="12.75">
      <c r="A3386"/>
      <c r="B3386" t="s">
        <v>5826</v>
      </c>
      <c r="C3386" s="151"/>
      <c r="D3386" t="s">
        <v>5827</v>
      </c>
      <c r="E3386" s="124">
        <v>31.25</v>
      </c>
      <c r="F3386" s="182" t="s">
        <v>35</v>
      </c>
      <c r="G3386" s="124">
        <v>31.25</v>
      </c>
      <c r="H3386" s="84">
        <v>10</v>
      </c>
      <c r="I3386" s="124">
        <f t="shared" si="342"/>
        <v>0</v>
      </c>
      <c r="J3386" s="124">
        <f t="shared" si="343"/>
        <v>0</v>
      </c>
    </row>
    <row r="3387" spans="1:10" ht="12.75">
      <c r="A3387"/>
      <c r="B3387" t="s">
        <v>5828</v>
      </c>
      <c r="C3387" s="151"/>
      <c r="D3387" t="s">
        <v>5829</v>
      </c>
      <c r="E3387" s="124">
        <v>36.25</v>
      </c>
      <c r="F3387" s="182" t="s">
        <v>35</v>
      </c>
      <c r="G3387" s="124">
        <v>36.25</v>
      </c>
      <c r="H3387" s="84">
        <v>10</v>
      </c>
      <c r="I3387" s="124">
        <f t="shared" si="342"/>
        <v>0</v>
      </c>
      <c r="J3387" s="124">
        <f t="shared" si="343"/>
        <v>0</v>
      </c>
    </row>
    <row r="3388" spans="1:10" ht="12.75">
      <c r="A3388"/>
      <c r="B3388" t="s">
        <v>5830</v>
      </c>
      <c r="C3388" s="151"/>
      <c r="D3388" t="s">
        <v>5831</v>
      </c>
      <c r="E3388" s="124">
        <v>31.25</v>
      </c>
      <c r="F3388" s="182" t="s">
        <v>35</v>
      </c>
      <c r="G3388" s="124">
        <v>31.25</v>
      </c>
      <c r="H3388" s="84">
        <v>10</v>
      </c>
      <c r="I3388" s="124">
        <f t="shared" si="342"/>
        <v>0</v>
      </c>
      <c r="J3388" s="124">
        <f t="shared" si="343"/>
        <v>0</v>
      </c>
    </row>
    <row r="3389" spans="1:10" ht="12.75">
      <c r="A3389" t="s">
        <v>421</v>
      </c>
      <c r="B3389"/>
      <c r="C3389" s="151"/>
      <c r="D3389"/>
      <c r="E3389" s="124"/>
      <c r="F3389" s="182"/>
      <c r="G3389" s="124"/>
      <c r="H3389"/>
      <c r="I3389" s="124"/>
      <c r="J3389" s="124"/>
    </row>
    <row r="3390" spans="1:10" ht="12.75">
      <c r="A3390"/>
      <c r="B3390" t="s">
        <v>5832</v>
      </c>
      <c r="C3390" s="151"/>
      <c r="D3390" t="s">
        <v>5833</v>
      </c>
      <c r="E3390" s="124">
        <v>31.25</v>
      </c>
      <c r="F3390" s="182" t="s">
        <v>35</v>
      </c>
      <c r="G3390" s="124">
        <v>31.25</v>
      </c>
      <c r="H3390" s="84">
        <v>10</v>
      </c>
      <c r="I3390" s="124">
        <f aca="true" t="shared" si="344" ref="I3390:I3398">C3390*E3390</f>
        <v>0</v>
      </c>
      <c r="J3390" s="124">
        <f aca="true" t="shared" si="345" ref="J3390:J3398">C3390*G3390</f>
        <v>0</v>
      </c>
    </row>
    <row r="3391" spans="1:10" ht="12.75">
      <c r="A3391"/>
      <c r="B3391" t="s">
        <v>5834</v>
      </c>
      <c r="C3391" s="151"/>
      <c r="D3391" t="s">
        <v>5835</v>
      </c>
      <c r="E3391" s="124">
        <v>36.25</v>
      </c>
      <c r="F3391" s="182" t="s">
        <v>35</v>
      </c>
      <c r="G3391" s="124">
        <v>36.25</v>
      </c>
      <c r="H3391" s="84">
        <v>10</v>
      </c>
      <c r="I3391" s="124">
        <f t="shared" si="344"/>
        <v>0</v>
      </c>
      <c r="J3391" s="124">
        <f t="shared" si="345"/>
        <v>0</v>
      </c>
    </row>
    <row r="3392" spans="1:10" ht="12.75">
      <c r="A3392"/>
      <c r="B3392" t="s">
        <v>5836</v>
      </c>
      <c r="C3392" s="151"/>
      <c r="D3392" t="s">
        <v>5837</v>
      </c>
      <c r="E3392" s="124">
        <v>71.56</v>
      </c>
      <c r="F3392" s="182" t="s">
        <v>35</v>
      </c>
      <c r="G3392" s="124">
        <v>71.56</v>
      </c>
      <c r="H3392" s="84">
        <v>10</v>
      </c>
      <c r="I3392" s="124">
        <f t="shared" si="344"/>
        <v>0</v>
      </c>
      <c r="J3392" s="124">
        <f t="shared" si="345"/>
        <v>0</v>
      </c>
    </row>
    <row r="3393" spans="1:10" ht="12.75">
      <c r="A3393"/>
      <c r="B3393" t="s">
        <v>5838</v>
      </c>
      <c r="C3393" s="151"/>
      <c r="D3393" t="s">
        <v>5839</v>
      </c>
      <c r="E3393" s="124">
        <v>67.19</v>
      </c>
      <c r="F3393" s="182" t="s">
        <v>35</v>
      </c>
      <c r="G3393" s="124">
        <v>67.19</v>
      </c>
      <c r="H3393" s="84">
        <v>10</v>
      </c>
      <c r="I3393" s="124">
        <f t="shared" si="344"/>
        <v>0</v>
      </c>
      <c r="J3393" s="124">
        <f t="shared" si="345"/>
        <v>0</v>
      </c>
    </row>
    <row r="3394" spans="1:10" s="57" customFormat="1" ht="12.75">
      <c r="A3394"/>
      <c r="B3394" t="s">
        <v>5840</v>
      </c>
      <c r="C3394" s="151"/>
      <c r="D3394" t="s">
        <v>5841</v>
      </c>
      <c r="E3394" s="124">
        <v>14.99</v>
      </c>
      <c r="F3394" s="183">
        <v>0.25</v>
      </c>
      <c r="G3394" s="124">
        <v>11.24</v>
      </c>
      <c r="H3394" s="84">
        <v>10</v>
      </c>
      <c r="I3394" s="124">
        <f t="shared" si="344"/>
        <v>0</v>
      </c>
      <c r="J3394" s="124">
        <f t="shared" si="345"/>
        <v>0</v>
      </c>
    </row>
    <row r="3395" spans="1:10" ht="12.75">
      <c r="A3395"/>
      <c r="B3395" t="s">
        <v>5842</v>
      </c>
      <c r="C3395" s="151"/>
      <c r="D3395" t="s">
        <v>5843</v>
      </c>
      <c r="E3395" s="124">
        <v>14.99</v>
      </c>
      <c r="F3395" s="183">
        <v>0.25</v>
      </c>
      <c r="G3395" s="124">
        <v>11.24</v>
      </c>
      <c r="H3395" s="84">
        <v>10</v>
      </c>
      <c r="I3395" s="124">
        <f t="shared" si="344"/>
        <v>0</v>
      </c>
      <c r="J3395" s="124">
        <f t="shared" si="345"/>
        <v>0</v>
      </c>
    </row>
    <row r="3396" spans="1:10" ht="12.75">
      <c r="A3396"/>
      <c r="B3396" t="s">
        <v>5844</v>
      </c>
      <c r="C3396" s="151"/>
      <c r="D3396" t="s">
        <v>5845</v>
      </c>
      <c r="E3396" s="124">
        <v>209.99</v>
      </c>
      <c r="F3396" s="183">
        <v>0.2</v>
      </c>
      <c r="G3396" s="124">
        <v>167.99</v>
      </c>
      <c r="H3396" s="84">
        <v>10</v>
      </c>
      <c r="I3396" s="124">
        <f t="shared" si="344"/>
        <v>0</v>
      </c>
      <c r="J3396" s="124">
        <f t="shared" si="345"/>
        <v>0</v>
      </c>
    </row>
    <row r="3397" spans="1:10" ht="12.75">
      <c r="A3397"/>
      <c r="B3397" t="s">
        <v>5846</v>
      </c>
      <c r="C3397" s="151"/>
      <c r="D3397" t="s">
        <v>5847</v>
      </c>
      <c r="E3397" s="124">
        <v>244.99</v>
      </c>
      <c r="F3397" s="183">
        <v>0.2</v>
      </c>
      <c r="G3397" s="124">
        <v>195.99</v>
      </c>
      <c r="H3397" s="84">
        <v>10</v>
      </c>
      <c r="I3397" s="124">
        <f t="shared" si="344"/>
        <v>0</v>
      </c>
      <c r="J3397" s="124">
        <f t="shared" si="345"/>
        <v>0</v>
      </c>
    </row>
    <row r="3398" spans="1:10" ht="12.75">
      <c r="A3398"/>
      <c r="B3398" t="s">
        <v>5848</v>
      </c>
      <c r="C3398" s="151"/>
      <c r="D3398" t="s">
        <v>5849</v>
      </c>
      <c r="E3398" s="124">
        <v>154.99</v>
      </c>
      <c r="F3398" s="183">
        <v>0.2</v>
      </c>
      <c r="G3398" s="124">
        <v>123.99</v>
      </c>
      <c r="H3398" s="84">
        <v>10</v>
      </c>
      <c r="I3398" s="124">
        <f t="shared" si="344"/>
        <v>0</v>
      </c>
      <c r="J3398" s="124">
        <f t="shared" si="345"/>
        <v>0</v>
      </c>
    </row>
    <row r="3399" spans="1:10" ht="12.75">
      <c r="A3399" t="s">
        <v>276</v>
      </c>
      <c r="B3399"/>
      <c r="C3399" s="151"/>
      <c r="D3399"/>
      <c r="E3399" s="124"/>
      <c r="F3399" s="182"/>
      <c r="G3399" s="124"/>
      <c r="H3399"/>
      <c r="I3399" s="124"/>
      <c r="J3399" s="124"/>
    </row>
    <row r="3400" spans="1:10" ht="12.75">
      <c r="A3400"/>
      <c r="B3400" t="s">
        <v>5850</v>
      </c>
      <c r="C3400" s="151"/>
      <c r="D3400" t="s">
        <v>5851</v>
      </c>
      <c r="E3400" s="124">
        <v>114.99</v>
      </c>
      <c r="F3400" s="183">
        <v>0.2</v>
      </c>
      <c r="G3400" s="124">
        <v>91.99</v>
      </c>
      <c r="H3400" s="84">
        <v>10</v>
      </c>
      <c r="I3400" s="124">
        <f>C3400*E3400</f>
        <v>0</v>
      </c>
      <c r="J3400" s="124">
        <f>C3400*G3400</f>
        <v>0</v>
      </c>
    </row>
    <row r="3401" spans="1:10" ht="12.75">
      <c r="A3401"/>
      <c r="B3401" t="s">
        <v>5852</v>
      </c>
      <c r="C3401" s="151"/>
      <c r="D3401" t="s">
        <v>5853</v>
      </c>
      <c r="E3401" s="124">
        <v>24.99</v>
      </c>
      <c r="F3401" s="183">
        <v>0.25</v>
      </c>
      <c r="G3401" s="124">
        <v>18.74</v>
      </c>
      <c r="H3401" s="84">
        <v>10</v>
      </c>
      <c r="I3401" s="124">
        <f>C3401*E3401</f>
        <v>0</v>
      </c>
      <c r="J3401" s="124">
        <f>C3401*G3401</f>
        <v>0</v>
      </c>
    </row>
    <row r="3402" spans="1:10" ht="12.75">
      <c r="A3402"/>
      <c r="B3402" t="s">
        <v>5854</v>
      </c>
      <c r="C3402" s="151"/>
      <c r="D3402" t="s">
        <v>5855</v>
      </c>
      <c r="E3402" s="124">
        <v>119.99</v>
      </c>
      <c r="F3402" s="183">
        <v>0.25</v>
      </c>
      <c r="G3402" s="124">
        <v>89.99</v>
      </c>
      <c r="H3402" s="84">
        <v>10</v>
      </c>
      <c r="I3402" s="124">
        <f>C3402*E3402</f>
        <v>0</v>
      </c>
      <c r="J3402" s="124">
        <f>C3402*G3402</f>
        <v>0</v>
      </c>
    </row>
    <row r="3403" spans="1:10" ht="12.75">
      <c r="A3403"/>
      <c r="B3403" t="s">
        <v>5856</v>
      </c>
      <c r="C3403" s="151"/>
      <c r="D3403" t="s">
        <v>5857</v>
      </c>
      <c r="E3403" s="124">
        <v>24.99</v>
      </c>
      <c r="F3403" s="183">
        <v>0.25</v>
      </c>
      <c r="G3403" s="124">
        <v>18.74</v>
      </c>
      <c r="H3403" s="84">
        <v>10</v>
      </c>
      <c r="I3403" s="124">
        <f>C3403*E3403</f>
        <v>0</v>
      </c>
      <c r="J3403" s="124">
        <f>C3403*G3403</f>
        <v>0</v>
      </c>
    </row>
    <row r="3404" spans="1:10" ht="12.75">
      <c r="A3404" t="s">
        <v>420</v>
      </c>
      <c r="B3404"/>
      <c r="C3404" s="151"/>
      <c r="D3404"/>
      <c r="E3404" s="124"/>
      <c r="F3404" s="182"/>
      <c r="G3404" s="124"/>
      <c r="H3404"/>
      <c r="I3404" s="124"/>
      <c r="J3404" s="124"/>
    </row>
    <row r="3405" spans="1:10" ht="12.75">
      <c r="A3405"/>
      <c r="B3405" t="s">
        <v>5858</v>
      </c>
      <c r="C3405" s="151"/>
      <c r="D3405" t="s">
        <v>5859</v>
      </c>
      <c r="E3405" s="124">
        <v>109.99</v>
      </c>
      <c r="F3405" s="183">
        <v>0.25</v>
      </c>
      <c r="G3405" s="124">
        <v>82.49</v>
      </c>
      <c r="H3405" s="84">
        <v>10</v>
      </c>
      <c r="I3405" s="124">
        <f aca="true" t="shared" si="346" ref="I3405:I3412">C3405*E3405</f>
        <v>0</v>
      </c>
      <c r="J3405" s="124">
        <f aca="true" t="shared" si="347" ref="J3405:J3412">C3405*G3405</f>
        <v>0</v>
      </c>
    </row>
    <row r="3406" spans="1:10" ht="12.75">
      <c r="A3406"/>
      <c r="B3406" t="s">
        <v>5860</v>
      </c>
      <c r="C3406" s="151"/>
      <c r="D3406" t="s">
        <v>5861</v>
      </c>
      <c r="E3406" s="124">
        <v>650</v>
      </c>
      <c r="F3406" s="182" t="s">
        <v>35</v>
      </c>
      <c r="G3406" s="124">
        <v>650</v>
      </c>
      <c r="H3406" s="84">
        <v>10</v>
      </c>
      <c r="I3406" s="124">
        <f t="shared" si="346"/>
        <v>0</v>
      </c>
      <c r="J3406" s="124">
        <f t="shared" si="347"/>
        <v>0</v>
      </c>
    </row>
    <row r="3407" spans="1:10" ht="12.75">
      <c r="A3407"/>
      <c r="B3407" t="s">
        <v>5862</v>
      </c>
      <c r="C3407" s="151"/>
      <c r="D3407" t="s">
        <v>5863</v>
      </c>
      <c r="E3407" s="124">
        <v>65.94</v>
      </c>
      <c r="F3407" s="183">
        <v>0.2</v>
      </c>
      <c r="G3407" s="124">
        <v>52.75</v>
      </c>
      <c r="H3407" s="84">
        <v>8</v>
      </c>
      <c r="I3407" s="124">
        <f t="shared" si="346"/>
        <v>0</v>
      </c>
      <c r="J3407" s="124">
        <f t="shared" si="347"/>
        <v>0</v>
      </c>
    </row>
    <row r="3408" spans="1:10" ht="12.75">
      <c r="A3408"/>
      <c r="B3408" t="s">
        <v>5864</v>
      </c>
      <c r="C3408" s="151"/>
      <c r="D3408" t="s">
        <v>5865</v>
      </c>
      <c r="E3408" s="124">
        <v>41.94</v>
      </c>
      <c r="F3408" s="183">
        <v>0.2</v>
      </c>
      <c r="G3408" s="124">
        <v>33.55</v>
      </c>
      <c r="H3408" s="84">
        <v>8</v>
      </c>
      <c r="I3408" s="124">
        <f t="shared" si="346"/>
        <v>0</v>
      </c>
      <c r="J3408" s="124">
        <f t="shared" si="347"/>
        <v>0</v>
      </c>
    </row>
    <row r="3409" spans="1:10" ht="12.75">
      <c r="A3409"/>
      <c r="B3409" t="s">
        <v>5866</v>
      </c>
      <c r="C3409" s="151"/>
      <c r="D3409" t="s">
        <v>5867</v>
      </c>
      <c r="E3409" s="124">
        <v>114.99</v>
      </c>
      <c r="F3409" s="183">
        <v>0.2</v>
      </c>
      <c r="G3409" s="124">
        <v>91.99</v>
      </c>
      <c r="H3409" s="84">
        <v>10</v>
      </c>
      <c r="I3409" s="124">
        <f t="shared" si="346"/>
        <v>0</v>
      </c>
      <c r="J3409" s="124">
        <f t="shared" si="347"/>
        <v>0</v>
      </c>
    </row>
    <row r="3410" spans="1:10" ht="12.75">
      <c r="A3410"/>
      <c r="B3410" t="s">
        <v>5868</v>
      </c>
      <c r="C3410" s="151"/>
      <c r="D3410" t="s">
        <v>5869</v>
      </c>
      <c r="E3410" s="124">
        <v>116.91</v>
      </c>
      <c r="F3410" s="183">
        <v>0.2</v>
      </c>
      <c r="G3410" s="124">
        <v>93.53</v>
      </c>
      <c r="H3410" s="84">
        <v>10</v>
      </c>
      <c r="I3410" s="124">
        <f t="shared" si="346"/>
        <v>0</v>
      </c>
      <c r="J3410" s="124">
        <f t="shared" si="347"/>
        <v>0</v>
      </c>
    </row>
    <row r="3411" spans="1:10" ht="12.75">
      <c r="A3411"/>
      <c r="B3411" t="s">
        <v>5870</v>
      </c>
      <c r="C3411" s="151"/>
      <c r="D3411" t="s">
        <v>5871</v>
      </c>
      <c r="E3411" s="124">
        <v>8.94</v>
      </c>
      <c r="F3411" s="182" t="s">
        <v>35</v>
      </c>
      <c r="G3411" s="124">
        <v>8.94</v>
      </c>
      <c r="H3411" s="84">
        <v>10</v>
      </c>
      <c r="I3411" s="124">
        <f t="shared" si="346"/>
        <v>0</v>
      </c>
      <c r="J3411" s="124">
        <f t="shared" si="347"/>
        <v>0</v>
      </c>
    </row>
    <row r="3412" spans="1:10" ht="12.75">
      <c r="A3412"/>
      <c r="B3412" t="s">
        <v>5872</v>
      </c>
      <c r="C3412" s="151"/>
      <c r="D3412" t="s">
        <v>5873</v>
      </c>
      <c r="E3412" s="124">
        <v>17.88</v>
      </c>
      <c r="F3412" s="182" t="s">
        <v>35</v>
      </c>
      <c r="G3412" s="124">
        <v>17.88</v>
      </c>
      <c r="H3412" s="84">
        <v>10</v>
      </c>
      <c r="I3412" s="124">
        <f t="shared" si="346"/>
        <v>0</v>
      </c>
      <c r="J3412" s="124">
        <f t="shared" si="347"/>
        <v>0</v>
      </c>
    </row>
    <row r="3413" spans="1:10" ht="12.75">
      <c r="A3413" t="s">
        <v>419</v>
      </c>
      <c r="B3413"/>
      <c r="C3413" s="151"/>
      <c r="D3413"/>
      <c r="E3413" s="124"/>
      <c r="F3413" s="182"/>
      <c r="G3413" s="124"/>
      <c r="H3413"/>
      <c r="I3413" s="124"/>
      <c r="J3413" s="124"/>
    </row>
    <row r="3414" spans="1:10" ht="12.75">
      <c r="A3414"/>
      <c r="B3414" t="s">
        <v>5874</v>
      </c>
      <c r="C3414" s="151"/>
      <c r="D3414" t="s">
        <v>5875</v>
      </c>
      <c r="E3414" s="124">
        <v>19.98</v>
      </c>
      <c r="F3414" s="183">
        <v>0.2</v>
      </c>
      <c r="G3414" s="124">
        <v>15.98</v>
      </c>
      <c r="H3414" s="84">
        <v>10</v>
      </c>
      <c r="I3414" s="124">
        <f aca="true" t="shared" si="348" ref="I3414:I3421">C3414*E3414</f>
        <v>0</v>
      </c>
      <c r="J3414" s="124">
        <f aca="true" t="shared" si="349" ref="J3414:J3421">C3414*G3414</f>
        <v>0</v>
      </c>
    </row>
    <row r="3415" spans="1:10" ht="12.75">
      <c r="A3415"/>
      <c r="B3415" t="s">
        <v>5876</v>
      </c>
      <c r="C3415" s="151"/>
      <c r="D3415" t="s">
        <v>5877</v>
      </c>
      <c r="E3415" s="124">
        <v>209.99</v>
      </c>
      <c r="F3415" s="183">
        <v>0.2</v>
      </c>
      <c r="G3415" s="124">
        <v>167.99</v>
      </c>
      <c r="H3415" s="84">
        <v>10</v>
      </c>
      <c r="I3415" s="124">
        <f t="shared" si="348"/>
        <v>0</v>
      </c>
      <c r="J3415" s="124">
        <f t="shared" si="349"/>
        <v>0</v>
      </c>
    </row>
    <row r="3416" spans="1:10" ht="12.75">
      <c r="A3416"/>
      <c r="B3416" t="s">
        <v>5878</v>
      </c>
      <c r="C3416" s="151"/>
      <c r="D3416" t="s">
        <v>5879</v>
      </c>
      <c r="E3416" s="124">
        <v>98.13</v>
      </c>
      <c r="F3416" s="182" t="s">
        <v>35</v>
      </c>
      <c r="G3416" s="124">
        <v>98.13</v>
      </c>
      <c r="H3416" s="84">
        <v>10</v>
      </c>
      <c r="I3416" s="124">
        <f t="shared" si="348"/>
        <v>0</v>
      </c>
      <c r="J3416" s="124">
        <f t="shared" si="349"/>
        <v>0</v>
      </c>
    </row>
    <row r="3417" spans="1:10" ht="12.75">
      <c r="A3417"/>
      <c r="B3417" t="s">
        <v>5880</v>
      </c>
      <c r="C3417" s="151"/>
      <c r="D3417" t="s">
        <v>5881</v>
      </c>
      <c r="E3417" s="124">
        <v>73.75</v>
      </c>
      <c r="F3417" s="182" t="s">
        <v>35</v>
      </c>
      <c r="G3417" s="124">
        <v>73.75</v>
      </c>
      <c r="H3417" s="84">
        <v>10</v>
      </c>
      <c r="I3417" s="124">
        <f t="shared" si="348"/>
        <v>0</v>
      </c>
      <c r="J3417" s="124">
        <f t="shared" si="349"/>
        <v>0</v>
      </c>
    </row>
    <row r="3418" spans="1:10" ht="12.75">
      <c r="A3418"/>
      <c r="B3418" t="s">
        <v>5882</v>
      </c>
      <c r="C3418" s="151"/>
      <c r="D3418" t="s">
        <v>5883</v>
      </c>
      <c r="E3418" s="124">
        <v>119.69</v>
      </c>
      <c r="F3418" s="182" t="s">
        <v>35</v>
      </c>
      <c r="G3418" s="124">
        <v>119.69</v>
      </c>
      <c r="H3418" s="84">
        <v>10</v>
      </c>
      <c r="I3418" s="124">
        <f t="shared" si="348"/>
        <v>0</v>
      </c>
      <c r="J3418" s="124">
        <f t="shared" si="349"/>
        <v>0</v>
      </c>
    </row>
    <row r="3419" spans="1:10" ht="12.75">
      <c r="A3419"/>
      <c r="B3419" t="s">
        <v>5884</v>
      </c>
      <c r="C3419" s="151"/>
      <c r="D3419" t="s">
        <v>5885</v>
      </c>
      <c r="E3419" s="124">
        <v>179.99</v>
      </c>
      <c r="F3419" s="183">
        <v>0.2</v>
      </c>
      <c r="G3419" s="124">
        <v>143.99</v>
      </c>
      <c r="H3419" s="84">
        <v>10</v>
      </c>
      <c r="I3419" s="124">
        <f t="shared" si="348"/>
        <v>0</v>
      </c>
      <c r="J3419" s="124">
        <f t="shared" si="349"/>
        <v>0</v>
      </c>
    </row>
    <row r="3420" spans="1:10" ht="12.75">
      <c r="A3420"/>
      <c r="B3420" t="s">
        <v>5886</v>
      </c>
      <c r="C3420" s="151"/>
      <c r="D3420" t="s">
        <v>5887</v>
      </c>
      <c r="E3420" s="124">
        <v>24.99</v>
      </c>
      <c r="F3420" s="183">
        <v>0.25</v>
      </c>
      <c r="G3420" s="124">
        <v>18.74</v>
      </c>
      <c r="H3420" s="84">
        <v>10</v>
      </c>
      <c r="I3420" s="124">
        <f t="shared" si="348"/>
        <v>0</v>
      </c>
      <c r="J3420" s="124">
        <f t="shared" si="349"/>
        <v>0</v>
      </c>
    </row>
    <row r="3421" spans="1:10" ht="12.75">
      <c r="A3421"/>
      <c r="B3421" t="s">
        <v>5888</v>
      </c>
      <c r="C3421" s="151"/>
      <c r="D3421" t="s">
        <v>5889</v>
      </c>
      <c r="E3421" s="124">
        <v>24.99</v>
      </c>
      <c r="F3421" s="183">
        <v>0.25</v>
      </c>
      <c r="G3421" s="124">
        <v>18.74</v>
      </c>
      <c r="H3421" s="84">
        <v>10</v>
      </c>
      <c r="I3421" s="124">
        <f t="shared" si="348"/>
        <v>0</v>
      </c>
      <c r="J3421" s="124">
        <f t="shared" si="349"/>
        <v>0</v>
      </c>
    </row>
    <row r="3422" spans="1:10" ht="12.75">
      <c r="A3422" t="s">
        <v>418</v>
      </c>
      <c r="B3422"/>
      <c r="C3422" s="151"/>
      <c r="D3422"/>
      <c r="E3422" s="124"/>
      <c r="F3422" s="182"/>
      <c r="G3422" s="124"/>
      <c r="H3422"/>
      <c r="I3422" s="124"/>
      <c r="J3422" s="124"/>
    </row>
    <row r="3423" spans="1:10" ht="12.75">
      <c r="A3423"/>
      <c r="B3423" t="s">
        <v>5890</v>
      </c>
      <c r="C3423" s="151"/>
      <c r="D3423" t="s">
        <v>5891</v>
      </c>
      <c r="E3423" s="124">
        <v>49.99</v>
      </c>
      <c r="F3423" s="183">
        <v>0.2</v>
      </c>
      <c r="G3423" s="124">
        <v>39.99</v>
      </c>
      <c r="H3423" s="84">
        <v>8</v>
      </c>
      <c r="I3423" s="124">
        <f aca="true" t="shared" si="350" ref="I3423:I3434">C3423*E3423</f>
        <v>0</v>
      </c>
      <c r="J3423" s="124">
        <f aca="true" t="shared" si="351" ref="J3423:J3434">C3423*G3423</f>
        <v>0</v>
      </c>
    </row>
    <row r="3424" spans="1:10" ht="12.75">
      <c r="A3424"/>
      <c r="B3424" t="s">
        <v>5892</v>
      </c>
      <c r="C3424" s="151"/>
      <c r="D3424" t="s">
        <v>5893</v>
      </c>
      <c r="E3424" s="124">
        <v>49.99</v>
      </c>
      <c r="F3424" s="183">
        <v>0.2</v>
      </c>
      <c r="G3424" s="124">
        <v>39.99</v>
      </c>
      <c r="H3424" s="84">
        <v>8</v>
      </c>
      <c r="I3424" s="124">
        <f t="shared" si="350"/>
        <v>0</v>
      </c>
      <c r="J3424" s="124">
        <f t="shared" si="351"/>
        <v>0</v>
      </c>
    </row>
    <row r="3425" spans="1:10" ht="12.75">
      <c r="A3425"/>
      <c r="B3425" t="s">
        <v>5894</v>
      </c>
      <c r="C3425" s="151"/>
      <c r="D3425" t="s">
        <v>5895</v>
      </c>
      <c r="E3425" s="124">
        <v>49.99</v>
      </c>
      <c r="F3425" s="183">
        <v>0.2</v>
      </c>
      <c r="G3425" s="124">
        <v>39.99</v>
      </c>
      <c r="H3425" s="84">
        <v>8</v>
      </c>
      <c r="I3425" s="124">
        <f t="shared" si="350"/>
        <v>0</v>
      </c>
      <c r="J3425" s="124">
        <f t="shared" si="351"/>
        <v>0</v>
      </c>
    </row>
    <row r="3426" spans="1:10" ht="12.75">
      <c r="A3426"/>
      <c r="B3426" t="s">
        <v>5896</v>
      </c>
      <c r="C3426" s="151"/>
      <c r="D3426" t="s">
        <v>5897</v>
      </c>
      <c r="E3426" s="124">
        <v>49.99</v>
      </c>
      <c r="F3426" s="183">
        <v>0.2</v>
      </c>
      <c r="G3426" s="124">
        <v>39.99</v>
      </c>
      <c r="H3426" s="84">
        <v>8</v>
      </c>
      <c r="I3426" s="124">
        <f t="shared" si="350"/>
        <v>0</v>
      </c>
      <c r="J3426" s="124">
        <f t="shared" si="351"/>
        <v>0</v>
      </c>
    </row>
    <row r="3427" spans="1:10" ht="12.75">
      <c r="A3427"/>
      <c r="B3427" t="s">
        <v>5898</v>
      </c>
      <c r="C3427" s="151"/>
      <c r="D3427" t="s">
        <v>5899</v>
      </c>
      <c r="E3427" s="124">
        <v>169.99</v>
      </c>
      <c r="F3427" s="183">
        <v>0.2</v>
      </c>
      <c r="G3427" s="124">
        <v>135.99</v>
      </c>
      <c r="H3427" s="84">
        <v>10</v>
      </c>
      <c r="I3427" s="124">
        <f t="shared" si="350"/>
        <v>0</v>
      </c>
      <c r="J3427" s="124">
        <f t="shared" si="351"/>
        <v>0</v>
      </c>
    </row>
    <row r="3428" spans="1:10" ht="12.75">
      <c r="A3428"/>
      <c r="B3428" t="s">
        <v>5900</v>
      </c>
      <c r="C3428" s="151"/>
      <c r="D3428" t="s">
        <v>5901</v>
      </c>
      <c r="E3428" s="124">
        <v>199.99</v>
      </c>
      <c r="F3428" s="183">
        <v>0.2</v>
      </c>
      <c r="G3428" s="124">
        <v>159.99</v>
      </c>
      <c r="H3428" s="84">
        <v>10</v>
      </c>
      <c r="I3428" s="124">
        <f t="shared" si="350"/>
        <v>0</v>
      </c>
      <c r="J3428" s="124">
        <f t="shared" si="351"/>
        <v>0</v>
      </c>
    </row>
    <row r="3429" spans="1:10" ht="12.75">
      <c r="A3429"/>
      <c r="B3429" t="s">
        <v>5902</v>
      </c>
      <c r="C3429" s="151"/>
      <c r="D3429" t="s">
        <v>5903</v>
      </c>
      <c r="E3429" s="124">
        <v>379.99</v>
      </c>
      <c r="F3429" s="183">
        <v>0.2</v>
      </c>
      <c r="G3429" s="124">
        <v>303.99</v>
      </c>
      <c r="H3429" s="84">
        <v>10</v>
      </c>
      <c r="I3429" s="124">
        <f t="shared" si="350"/>
        <v>0</v>
      </c>
      <c r="J3429" s="124">
        <f t="shared" si="351"/>
        <v>0</v>
      </c>
    </row>
    <row r="3430" spans="1:10" ht="12.75">
      <c r="A3430"/>
      <c r="B3430" t="s">
        <v>5904</v>
      </c>
      <c r="C3430" s="151"/>
      <c r="D3430" t="s">
        <v>5905</v>
      </c>
      <c r="E3430" s="124">
        <v>254.99</v>
      </c>
      <c r="F3430" s="183">
        <v>0.2</v>
      </c>
      <c r="G3430" s="124">
        <v>203.99</v>
      </c>
      <c r="H3430" s="84">
        <v>10</v>
      </c>
      <c r="I3430" s="124">
        <f t="shared" si="350"/>
        <v>0</v>
      </c>
      <c r="J3430" s="124">
        <f t="shared" si="351"/>
        <v>0</v>
      </c>
    </row>
    <row r="3431" spans="1:10" ht="12.75">
      <c r="A3431"/>
      <c r="B3431" t="s">
        <v>5906</v>
      </c>
      <c r="C3431" s="151"/>
      <c r="D3431" t="s">
        <v>5907</v>
      </c>
      <c r="E3431" s="124">
        <v>274.99</v>
      </c>
      <c r="F3431" s="183">
        <v>0.2</v>
      </c>
      <c r="G3431" s="124">
        <v>219.99</v>
      </c>
      <c r="H3431" s="84">
        <v>10</v>
      </c>
      <c r="I3431" s="124">
        <f t="shared" si="350"/>
        <v>0</v>
      </c>
      <c r="J3431" s="124">
        <f t="shared" si="351"/>
        <v>0</v>
      </c>
    </row>
    <row r="3432" spans="1:10" ht="12.75">
      <c r="A3432"/>
      <c r="B3432" t="s">
        <v>5908</v>
      </c>
      <c r="C3432" s="151"/>
      <c r="D3432" t="s">
        <v>5909</v>
      </c>
      <c r="E3432" s="124">
        <v>199.99</v>
      </c>
      <c r="F3432" s="183">
        <v>0.2</v>
      </c>
      <c r="G3432" s="124">
        <v>159.99</v>
      </c>
      <c r="H3432" s="84">
        <v>10</v>
      </c>
      <c r="I3432" s="124">
        <f t="shared" si="350"/>
        <v>0</v>
      </c>
      <c r="J3432" s="124">
        <f t="shared" si="351"/>
        <v>0</v>
      </c>
    </row>
    <row r="3433" spans="1:10" ht="12.75">
      <c r="A3433"/>
      <c r="B3433" t="s">
        <v>5910</v>
      </c>
      <c r="C3433" s="151"/>
      <c r="D3433" t="s">
        <v>5911</v>
      </c>
      <c r="E3433" s="124">
        <v>264.99</v>
      </c>
      <c r="F3433" s="183">
        <v>0.2</v>
      </c>
      <c r="G3433" s="124">
        <v>211.99</v>
      </c>
      <c r="H3433" s="84">
        <v>10</v>
      </c>
      <c r="I3433" s="124">
        <f t="shared" si="350"/>
        <v>0</v>
      </c>
      <c r="J3433" s="124">
        <f t="shared" si="351"/>
        <v>0</v>
      </c>
    </row>
    <row r="3434" spans="1:10" ht="12.75">
      <c r="A3434"/>
      <c r="B3434" t="s">
        <v>5912</v>
      </c>
      <c r="C3434" s="151"/>
      <c r="D3434" t="s">
        <v>5913</v>
      </c>
      <c r="E3434" s="124">
        <v>79.99</v>
      </c>
      <c r="F3434" s="183">
        <v>0.25</v>
      </c>
      <c r="G3434" s="124">
        <v>59.99</v>
      </c>
      <c r="H3434" s="84">
        <v>10</v>
      </c>
      <c r="I3434" s="124">
        <f t="shared" si="350"/>
        <v>0</v>
      </c>
      <c r="J3434" s="124">
        <f t="shared" si="351"/>
        <v>0</v>
      </c>
    </row>
    <row r="3435" spans="1:10" ht="12.75">
      <c r="A3435" t="s">
        <v>417</v>
      </c>
      <c r="B3435"/>
      <c r="C3435" s="151"/>
      <c r="D3435"/>
      <c r="E3435" s="124"/>
      <c r="F3435" s="182"/>
      <c r="G3435" s="124"/>
      <c r="H3435"/>
      <c r="I3435" s="124"/>
      <c r="J3435" s="124"/>
    </row>
    <row r="3436" spans="1:10" ht="12.75">
      <c r="A3436"/>
      <c r="B3436" t="s">
        <v>5914</v>
      </c>
      <c r="C3436" s="151"/>
      <c r="D3436" t="s">
        <v>5915</v>
      </c>
      <c r="E3436" s="124">
        <v>99.99</v>
      </c>
      <c r="F3436" s="183">
        <v>0.25</v>
      </c>
      <c r="G3436" s="124">
        <v>74.99</v>
      </c>
      <c r="H3436" s="84">
        <v>10</v>
      </c>
      <c r="I3436" s="124">
        <f aca="true" t="shared" si="352" ref="I3436:I3444">C3436*E3436</f>
        <v>0</v>
      </c>
      <c r="J3436" s="124">
        <f aca="true" t="shared" si="353" ref="J3436:J3444">C3436*G3436</f>
        <v>0</v>
      </c>
    </row>
    <row r="3437" spans="1:10" ht="12.75">
      <c r="A3437"/>
      <c r="B3437" t="s">
        <v>5916</v>
      </c>
      <c r="C3437" s="151"/>
      <c r="D3437" t="s">
        <v>5917</v>
      </c>
      <c r="E3437" s="124">
        <v>83.94</v>
      </c>
      <c r="F3437" s="183">
        <v>0.2</v>
      </c>
      <c r="G3437" s="124">
        <v>67.15</v>
      </c>
      <c r="H3437" s="84">
        <v>8</v>
      </c>
      <c r="I3437" s="124">
        <f t="shared" si="352"/>
        <v>0</v>
      </c>
      <c r="J3437" s="124">
        <f t="shared" si="353"/>
        <v>0</v>
      </c>
    </row>
    <row r="3438" spans="1:10" ht="12.75">
      <c r="A3438"/>
      <c r="B3438" t="s">
        <v>5918</v>
      </c>
      <c r="C3438" s="151"/>
      <c r="D3438" t="s">
        <v>5919</v>
      </c>
      <c r="E3438" s="124">
        <v>83.94</v>
      </c>
      <c r="F3438" s="183">
        <v>0.2</v>
      </c>
      <c r="G3438" s="124">
        <v>67.15</v>
      </c>
      <c r="H3438" s="84">
        <v>8</v>
      </c>
      <c r="I3438" s="124">
        <f t="shared" si="352"/>
        <v>0</v>
      </c>
      <c r="J3438" s="124">
        <f t="shared" si="353"/>
        <v>0</v>
      </c>
    </row>
    <row r="3439" spans="1:10" ht="12.75">
      <c r="A3439"/>
      <c r="B3439" t="s">
        <v>5920</v>
      </c>
      <c r="C3439" s="151"/>
      <c r="D3439" t="s">
        <v>5921</v>
      </c>
      <c r="E3439" s="124">
        <v>83.94</v>
      </c>
      <c r="F3439" s="183">
        <v>0.2</v>
      </c>
      <c r="G3439" s="124">
        <v>67.15</v>
      </c>
      <c r="H3439" s="84">
        <v>8</v>
      </c>
      <c r="I3439" s="124">
        <f t="shared" si="352"/>
        <v>0</v>
      </c>
      <c r="J3439" s="124">
        <f t="shared" si="353"/>
        <v>0</v>
      </c>
    </row>
    <row r="3440" spans="1:10" ht="12.75">
      <c r="A3440"/>
      <c r="B3440" t="s">
        <v>5922</v>
      </c>
      <c r="C3440" s="151"/>
      <c r="D3440" t="s">
        <v>5923</v>
      </c>
      <c r="E3440" s="124">
        <v>99.99</v>
      </c>
      <c r="F3440" s="183">
        <v>0.2</v>
      </c>
      <c r="G3440" s="124">
        <v>79.99</v>
      </c>
      <c r="H3440" s="84">
        <v>10</v>
      </c>
      <c r="I3440" s="124">
        <f t="shared" si="352"/>
        <v>0</v>
      </c>
      <c r="J3440" s="124">
        <f t="shared" si="353"/>
        <v>0</v>
      </c>
    </row>
    <row r="3441" spans="1:10" ht="12.75">
      <c r="A3441"/>
      <c r="B3441" t="s">
        <v>5924</v>
      </c>
      <c r="C3441" s="151"/>
      <c r="D3441" t="s">
        <v>5925</v>
      </c>
      <c r="E3441" s="124">
        <v>99.99</v>
      </c>
      <c r="F3441" s="183">
        <v>0.2</v>
      </c>
      <c r="G3441" s="124">
        <v>79.99</v>
      </c>
      <c r="H3441" s="84">
        <v>10</v>
      </c>
      <c r="I3441" s="124">
        <f t="shared" si="352"/>
        <v>0</v>
      </c>
      <c r="J3441" s="124">
        <f t="shared" si="353"/>
        <v>0</v>
      </c>
    </row>
    <row r="3442" spans="1:10" ht="12.75">
      <c r="A3442"/>
      <c r="B3442" t="s">
        <v>5926</v>
      </c>
      <c r="C3442" s="151"/>
      <c r="D3442" t="s">
        <v>5927</v>
      </c>
      <c r="E3442" s="124">
        <v>109.99</v>
      </c>
      <c r="F3442" s="183">
        <v>0.25</v>
      </c>
      <c r="G3442" s="124">
        <v>82.49</v>
      </c>
      <c r="H3442" s="84">
        <v>10</v>
      </c>
      <c r="I3442" s="124">
        <f t="shared" si="352"/>
        <v>0</v>
      </c>
      <c r="J3442" s="124">
        <f t="shared" si="353"/>
        <v>0</v>
      </c>
    </row>
    <row r="3443" spans="1:10" ht="12.75">
      <c r="A3443"/>
      <c r="B3443" t="s">
        <v>5928</v>
      </c>
      <c r="C3443" s="151"/>
      <c r="D3443" t="s">
        <v>5929</v>
      </c>
      <c r="E3443" s="124">
        <v>19.99</v>
      </c>
      <c r="F3443" s="183">
        <v>0.2</v>
      </c>
      <c r="G3443" s="124">
        <v>15.99</v>
      </c>
      <c r="H3443" s="84">
        <v>10</v>
      </c>
      <c r="I3443" s="124">
        <f t="shared" si="352"/>
        <v>0</v>
      </c>
      <c r="J3443" s="124">
        <f t="shared" si="353"/>
        <v>0</v>
      </c>
    </row>
    <row r="3444" spans="1:10" ht="12.75">
      <c r="A3444"/>
      <c r="B3444" t="s">
        <v>5930</v>
      </c>
      <c r="C3444" s="151"/>
      <c r="D3444" t="s">
        <v>5931</v>
      </c>
      <c r="E3444" s="124">
        <v>177.86</v>
      </c>
      <c r="F3444" s="182" t="s">
        <v>35</v>
      </c>
      <c r="G3444" s="124">
        <v>177.86</v>
      </c>
      <c r="H3444" s="84">
        <v>10</v>
      </c>
      <c r="I3444" s="124">
        <f t="shared" si="352"/>
        <v>0</v>
      </c>
      <c r="J3444" s="124">
        <f t="shared" si="353"/>
        <v>0</v>
      </c>
    </row>
    <row r="3445" spans="1:10" ht="12.75">
      <c r="A3445" t="s">
        <v>416</v>
      </c>
      <c r="B3445"/>
      <c r="C3445" s="151"/>
      <c r="D3445"/>
      <c r="E3445" s="124"/>
      <c r="F3445" s="182"/>
      <c r="G3445" s="124"/>
      <c r="H3445"/>
      <c r="I3445" s="124"/>
      <c r="J3445" s="124"/>
    </row>
    <row r="3446" spans="1:10" ht="12.75">
      <c r="A3446"/>
      <c r="B3446" t="s">
        <v>5932</v>
      </c>
      <c r="C3446" s="151"/>
      <c r="D3446" t="s">
        <v>5933</v>
      </c>
      <c r="E3446" s="124">
        <v>19.99</v>
      </c>
      <c r="F3446" s="183">
        <v>0.2</v>
      </c>
      <c r="G3446" s="124">
        <v>15.99</v>
      </c>
      <c r="H3446" s="84">
        <v>10</v>
      </c>
      <c r="I3446" s="124">
        <f aca="true" t="shared" si="354" ref="I3446:I3453">C3446*E3446</f>
        <v>0</v>
      </c>
      <c r="J3446" s="124">
        <f aca="true" t="shared" si="355" ref="J3446:J3453">C3446*G3446</f>
        <v>0</v>
      </c>
    </row>
    <row r="3447" spans="1:10" ht="12.75">
      <c r="A3447"/>
      <c r="B3447" t="s">
        <v>5934</v>
      </c>
      <c r="C3447" s="151"/>
      <c r="D3447" t="s">
        <v>5935</v>
      </c>
      <c r="E3447" s="124">
        <v>19.99</v>
      </c>
      <c r="F3447" s="183">
        <v>0.2</v>
      </c>
      <c r="G3447" s="124">
        <v>15.99</v>
      </c>
      <c r="H3447" s="84">
        <v>10</v>
      </c>
      <c r="I3447" s="124">
        <f t="shared" si="354"/>
        <v>0</v>
      </c>
      <c r="J3447" s="124">
        <f t="shared" si="355"/>
        <v>0</v>
      </c>
    </row>
    <row r="3448" spans="1:10" ht="12.75">
      <c r="A3448"/>
      <c r="B3448" t="s">
        <v>5936</v>
      </c>
      <c r="C3448" s="151"/>
      <c r="D3448" t="s">
        <v>5937</v>
      </c>
      <c r="E3448" s="124">
        <v>24.99</v>
      </c>
      <c r="F3448" s="183">
        <v>0.2</v>
      </c>
      <c r="G3448" s="124">
        <v>19.99</v>
      </c>
      <c r="H3448" s="84">
        <v>10</v>
      </c>
      <c r="I3448" s="124">
        <f t="shared" si="354"/>
        <v>0</v>
      </c>
      <c r="J3448" s="124">
        <f t="shared" si="355"/>
        <v>0</v>
      </c>
    </row>
    <row r="3449" spans="1:10" ht="12.75">
      <c r="A3449"/>
      <c r="B3449" t="s">
        <v>5938</v>
      </c>
      <c r="C3449" s="151"/>
      <c r="D3449" t="s">
        <v>5939</v>
      </c>
      <c r="E3449" s="124">
        <v>71.94</v>
      </c>
      <c r="F3449" s="183">
        <v>0.2</v>
      </c>
      <c r="G3449" s="124">
        <v>57.55</v>
      </c>
      <c r="H3449" s="84">
        <v>10</v>
      </c>
      <c r="I3449" s="124">
        <f t="shared" si="354"/>
        <v>0</v>
      </c>
      <c r="J3449" s="124">
        <f t="shared" si="355"/>
        <v>0</v>
      </c>
    </row>
    <row r="3450" spans="1:10" ht="12.75">
      <c r="A3450"/>
      <c r="B3450" t="s">
        <v>5940</v>
      </c>
      <c r="C3450" s="151"/>
      <c r="D3450" t="s">
        <v>5941</v>
      </c>
      <c r="E3450" s="124">
        <v>89.99</v>
      </c>
      <c r="F3450" s="183">
        <v>0.2</v>
      </c>
      <c r="G3450" s="124">
        <v>71.99</v>
      </c>
      <c r="H3450" s="84">
        <v>10</v>
      </c>
      <c r="I3450" s="124">
        <f t="shared" si="354"/>
        <v>0</v>
      </c>
      <c r="J3450" s="124">
        <f t="shared" si="355"/>
        <v>0</v>
      </c>
    </row>
    <row r="3451" spans="1:10" ht="12.75">
      <c r="A3451"/>
      <c r="B3451" t="s">
        <v>5942</v>
      </c>
      <c r="C3451" s="151"/>
      <c r="D3451" t="s">
        <v>5943</v>
      </c>
      <c r="E3451" s="124">
        <v>71.92</v>
      </c>
      <c r="F3451" s="183">
        <v>0.2</v>
      </c>
      <c r="G3451" s="124">
        <v>57.54</v>
      </c>
      <c r="H3451" s="84">
        <v>10</v>
      </c>
      <c r="I3451" s="124">
        <f t="shared" si="354"/>
        <v>0</v>
      </c>
      <c r="J3451" s="124">
        <f t="shared" si="355"/>
        <v>0</v>
      </c>
    </row>
    <row r="3452" spans="1:10" ht="12.75">
      <c r="A3452"/>
      <c r="B3452" t="s">
        <v>5944</v>
      </c>
      <c r="C3452" s="151"/>
      <c r="D3452" t="s">
        <v>5945</v>
      </c>
      <c r="E3452" s="124">
        <v>154.69</v>
      </c>
      <c r="F3452" s="182" t="s">
        <v>35</v>
      </c>
      <c r="G3452" s="124">
        <v>154.69</v>
      </c>
      <c r="H3452" s="84">
        <v>10</v>
      </c>
      <c r="I3452" s="124">
        <f t="shared" si="354"/>
        <v>0</v>
      </c>
      <c r="J3452" s="124">
        <f t="shared" si="355"/>
        <v>0</v>
      </c>
    </row>
    <row r="3453" spans="1:10" ht="12.75">
      <c r="A3453"/>
      <c r="B3453" t="s">
        <v>5946</v>
      </c>
      <c r="C3453" s="151"/>
      <c r="D3453" t="s">
        <v>5947</v>
      </c>
      <c r="E3453" s="124">
        <v>20</v>
      </c>
      <c r="F3453" s="182" t="s">
        <v>35</v>
      </c>
      <c r="G3453" s="124">
        <v>20</v>
      </c>
      <c r="H3453" s="84">
        <v>10</v>
      </c>
      <c r="I3453" s="124">
        <f t="shared" si="354"/>
        <v>0</v>
      </c>
      <c r="J3453" s="124">
        <f t="shared" si="355"/>
        <v>0</v>
      </c>
    </row>
    <row r="3454" spans="1:10" ht="12.75">
      <c r="A3454" t="s">
        <v>5948</v>
      </c>
      <c r="B3454"/>
      <c r="C3454" s="151"/>
      <c r="D3454"/>
      <c r="E3454" s="124"/>
      <c r="F3454" s="182"/>
      <c r="G3454" s="124"/>
      <c r="H3454"/>
      <c r="I3454" s="124"/>
      <c r="J3454" s="124"/>
    </row>
    <row r="3455" spans="1:10" ht="12.75">
      <c r="A3455"/>
      <c r="B3455" t="s">
        <v>5949</v>
      </c>
      <c r="C3455" s="151"/>
      <c r="D3455" t="s">
        <v>5950</v>
      </c>
      <c r="E3455" s="124">
        <v>254.99</v>
      </c>
      <c r="F3455" s="183">
        <v>0.2</v>
      </c>
      <c r="G3455" s="124">
        <v>203.99</v>
      </c>
      <c r="H3455" s="84">
        <v>10</v>
      </c>
      <c r="I3455" s="124">
        <f aca="true" t="shared" si="356" ref="I3455:I3460">C3455*E3455</f>
        <v>0</v>
      </c>
      <c r="J3455" s="124">
        <f aca="true" t="shared" si="357" ref="J3455:J3460">C3455*G3455</f>
        <v>0</v>
      </c>
    </row>
    <row r="3456" spans="1:10" ht="12.75">
      <c r="A3456"/>
      <c r="B3456" t="s">
        <v>5951</v>
      </c>
      <c r="C3456" s="151"/>
      <c r="D3456" t="s">
        <v>5952</v>
      </c>
      <c r="E3456" s="124">
        <v>114.99</v>
      </c>
      <c r="F3456" s="183">
        <v>0.2</v>
      </c>
      <c r="G3456" s="124">
        <v>91.99</v>
      </c>
      <c r="H3456" s="84">
        <v>10</v>
      </c>
      <c r="I3456" s="124">
        <f t="shared" si="356"/>
        <v>0</v>
      </c>
      <c r="J3456" s="124">
        <f t="shared" si="357"/>
        <v>0</v>
      </c>
    </row>
    <row r="3457" spans="1:10" ht="12.75">
      <c r="A3457"/>
      <c r="B3457" t="s">
        <v>5953</v>
      </c>
      <c r="C3457" s="151"/>
      <c r="D3457" t="s">
        <v>5954</v>
      </c>
      <c r="E3457" s="124">
        <v>74.81</v>
      </c>
      <c r="F3457" s="182" t="s">
        <v>35</v>
      </c>
      <c r="G3457" s="124">
        <v>74.81</v>
      </c>
      <c r="H3457" s="84">
        <v>10</v>
      </c>
      <c r="I3457" s="124">
        <f t="shared" si="356"/>
        <v>0</v>
      </c>
      <c r="J3457" s="124">
        <f t="shared" si="357"/>
        <v>0</v>
      </c>
    </row>
    <row r="3458" spans="1:10" ht="12.75">
      <c r="A3458"/>
      <c r="B3458" t="s">
        <v>5955</v>
      </c>
      <c r="C3458" s="151"/>
      <c r="D3458" t="s">
        <v>5956</v>
      </c>
      <c r="E3458" s="124">
        <v>47.99</v>
      </c>
      <c r="F3458" s="183">
        <v>0.2</v>
      </c>
      <c r="G3458" s="124">
        <v>38.39</v>
      </c>
      <c r="H3458" s="84">
        <v>10</v>
      </c>
      <c r="I3458" s="124">
        <f t="shared" si="356"/>
        <v>0</v>
      </c>
      <c r="J3458" s="124">
        <f t="shared" si="357"/>
        <v>0</v>
      </c>
    </row>
    <row r="3459" spans="1:10" ht="12.75">
      <c r="A3459"/>
      <c r="B3459" t="s">
        <v>5957</v>
      </c>
      <c r="C3459" s="151"/>
      <c r="D3459" t="s">
        <v>5958</v>
      </c>
      <c r="E3459" s="124">
        <v>49.99</v>
      </c>
      <c r="F3459" s="183">
        <v>0.2</v>
      </c>
      <c r="G3459" s="124">
        <v>39.99</v>
      </c>
      <c r="H3459" s="84">
        <v>10</v>
      </c>
      <c r="I3459" s="124">
        <f t="shared" si="356"/>
        <v>0</v>
      </c>
      <c r="J3459" s="124">
        <f t="shared" si="357"/>
        <v>0</v>
      </c>
    </row>
    <row r="3460" spans="1:10" ht="12.75">
      <c r="A3460"/>
      <c r="B3460" t="s">
        <v>5959</v>
      </c>
      <c r="C3460" s="151"/>
      <c r="D3460" t="s">
        <v>5960</v>
      </c>
      <c r="E3460" s="124">
        <v>229.99</v>
      </c>
      <c r="F3460" s="183">
        <v>0.2</v>
      </c>
      <c r="G3460" s="124">
        <v>183.99</v>
      </c>
      <c r="H3460" s="84">
        <v>10</v>
      </c>
      <c r="I3460" s="124">
        <f t="shared" si="356"/>
        <v>0</v>
      </c>
      <c r="J3460" s="124">
        <f t="shared" si="357"/>
        <v>0</v>
      </c>
    </row>
    <row r="3461" spans="1:10" ht="12.75">
      <c r="A3461" t="s">
        <v>415</v>
      </c>
      <c r="B3461"/>
      <c r="C3461" s="151"/>
      <c r="D3461"/>
      <c r="E3461" s="124"/>
      <c r="F3461" s="182"/>
      <c r="G3461" s="124"/>
      <c r="H3461"/>
      <c r="I3461" s="124"/>
      <c r="J3461" s="124"/>
    </row>
    <row r="3462" spans="1:10" ht="12.75">
      <c r="A3462"/>
      <c r="B3462" t="s">
        <v>5961</v>
      </c>
      <c r="C3462" s="151"/>
      <c r="D3462" t="s">
        <v>5962</v>
      </c>
      <c r="E3462" s="124">
        <v>53.75</v>
      </c>
      <c r="F3462" s="182" t="s">
        <v>35</v>
      </c>
      <c r="G3462" s="124">
        <v>53.75</v>
      </c>
      <c r="H3462" s="84">
        <v>10</v>
      </c>
      <c r="I3462" s="124">
        <f>C3462*E3462</f>
        <v>0</v>
      </c>
      <c r="J3462" s="124">
        <f>C3462*G3462</f>
        <v>0</v>
      </c>
    </row>
    <row r="3463" spans="1:10" ht="12.75">
      <c r="A3463"/>
      <c r="B3463" t="s">
        <v>5963</v>
      </c>
      <c r="C3463" s="151"/>
      <c r="D3463" t="s">
        <v>5964</v>
      </c>
      <c r="E3463" s="124">
        <v>67.19</v>
      </c>
      <c r="F3463" s="182" t="s">
        <v>35</v>
      </c>
      <c r="G3463" s="124">
        <v>67.19</v>
      </c>
      <c r="H3463" s="84">
        <v>10</v>
      </c>
      <c r="I3463" s="124">
        <f>C3463*E3463</f>
        <v>0</v>
      </c>
      <c r="J3463" s="124">
        <f>C3463*G3463</f>
        <v>0</v>
      </c>
    </row>
    <row r="3464" spans="1:10" ht="12.75">
      <c r="A3464"/>
      <c r="B3464" t="s">
        <v>5965</v>
      </c>
      <c r="C3464" s="151"/>
      <c r="D3464" t="s">
        <v>5966</v>
      </c>
      <c r="E3464" s="124">
        <v>93.75</v>
      </c>
      <c r="F3464" s="182" t="s">
        <v>35</v>
      </c>
      <c r="G3464" s="124">
        <v>93.75</v>
      </c>
      <c r="H3464" s="84">
        <v>10</v>
      </c>
      <c r="I3464" s="124">
        <f>C3464*E3464</f>
        <v>0</v>
      </c>
      <c r="J3464" s="124">
        <f>C3464*G3464</f>
        <v>0</v>
      </c>
    </row>
    <row r="3465" spans="1:10" ht="12.75">
      <c r="A3465"/>
      <c r="B3465" t="s">
        <v>5967</v>
      </c>
      <c r="C3465" s="151"/>
      <c r="D3465" t="s">
        <v>5968</v>
      </c>
      <c r="E3465" s="124">
        <v>82.5</v>
      </c>
      <c r="F3465" s="182" t="s">
        <v>35</v>
      </c>
      <c r="G3465" s="124">
        <v>82.5</v>
      </c>
      <c r="H3465" s="84">
        <v>10</v>
      </c>
      <c r="I3465" s="124">
        <f>C3465*E3465</f>
        <v>0</v>
      </c>
      <c r="J3465" s="124">
        <f>C3465*G3465</f>
        <v>0</v>
      </c>
    </row>
    <row r="3466" spans="1:10" ht="12.75">
      <c r="A3466" s="166" t="s">
        <v>34</v>
      </c>
      <c r="B3466" s="93" t="s">
        <v>41</v>
      </c>
      <c r="C3466" s="167"/>
      <c r="D3466" s="93"/>
      <c r="E3466" s="47"/>
      <c r="F3466" s="106"/>
      <c r="G3466" s="47"/>
      <c r="H3466" s="47"/>
      <c r="I3466" s="191"/>
      <c r="J3466" s="191"/>
    </row>
    <row r="3467" spans="1:10" ht="12.75">
      <c r="A3467" t="s">
        <v>414</v>
      </c>
      <c r="B3467"/>
      <c r="C3467" s="151"/>
      <c r="D3467"/>
      <c r="E3467" s="124"/>
      <c r="F3467" s="182"/>
      <c r="G3467" s="124"/>
      <c r="H3467"/>
      <c r="I3467" s="124"/>
      <c r="J3467" s="124"/>
    </row>
    <row r="3468" spans="1:10" ht="12.75">
      <c r="A3468"/>
      <c r="B3468" t="s">
        <v>5969</v>
      </c>
      <c r="C3468" s="151"/>
      <c r="D3468" t="s">
        <v>5970</v>
      </c>
      <c r="E3468" s="124">
        <v>9.99</v>
      </c>
      <c r="F3468" s="183">
        <v>0.2</v>
      </c>
      <c r="G3468" s="124">
        <v>7.99</v>
      </c>
      <c r="H3468" s="84">
        <v>8</v>
      </c>
      <c r="I3468" s="124">
        <f aca="true" t="shared" si="358" ref="I3468:I3481">C3468*E3468</f>
        <v>0</v>
      </c>
      <c r="J3468" s="124">
        <f aca="true" t="shared" si="359" ref="J3468:J3481">C3468*G3468</f>
        <v>0</v>
      </c>
    </row>
    <row r="3469" spans="1:10" ht="12.75">
      <c r="A3469"/>
      <c r="B3469" t="s">
        <v>5971</v>
      </c>
      <c r="C3469" s="151"/>
      <c r="D3469" t="s">
        <v>5972</v>
      </c>
      <c r="E3469" s="124">
        <v>9.99</v>
      </c>
      <c r="F3469" s="183">
        <v>0.2</v>
      </c>
      <c r="G3469" s="124">
        <v>7.99</v>
      </c>
      <c r="H3469" s="84">
        <v>8</v>
      </c>
      <c r="I3469" s="124">
        <f t="shared" si="358"/>
        <v>0</v>
      </c>
      <c r="J3469" s="124">
        <f t="shared" si="359"/>
        <v>0</v>
      </c>
    </row>
    <row r="3470" spans="1:10" ht="12.75">
      <c r="A3470"/>
      <c r="B3470" t="s">
        <v>5973</v>
      </c>
      <c r="C3470" s="151"/>
      <c r="D3470" t="s">
        <v>5974</v>
      </c>
      <c r="E3470" s="124">
        <v>9.99</v>
      </c>
      <c r="F3470" s="183">
        <v>0.2</v>
      </c>
      <c r="G3470" s="124">
        <v>7.99</v>
      </c>
      <c r="H3470" s="84">
        <v>8</v>
      </c>
      <c r="I3470" s="124">
        <f t="shared" si="358"/>
        <v>0</v>
      </c>
      <c r="J3470" s="124">
        <f t="shared" si="359"/>
        <v>0</v>
      </c>
    </row>
    <row r="3471" spans="1:10" ht="12.75">
      <c r="A3471"/>
      <c r="B3471" t="s">
        <v>5975</v>
      </c>
      <c r="C3471" s="151"/>
      <c r="D3471" t="s">
        <v>5976</v>
      </c>
      <c r="E3471" s="124">
        <v>9.99</v>
      </c>
      <c r="F3471" s="183">
        <v>0.2</v>
      </c>
      <c r="G3471" s="124">
        <v>7.99</v>
      </c>
      <c r="H3471" s="84">
        <v>8</v>
      </c>
      <c r="I3471" s="124">
        <f t="shared" si="358"/>
        <v>0</v>
      </c>
      <c r="J3471" s="124">
        <f t="shared" si="359"/>
        <v>0</v>
      </c>
    </row>
    <row r="3472" spans="1:10" ht="12.75">
      <c r="A3472"/>
      <c r="B3472" t="s">
        <v>5977</v>
      </c>
      <c r="C3472" s="151"/>
      <c r="D3472" t="s">
        <v>5978</v>
      </c>
      <c r="E3472" s="124">
        <v>14.99</v>
      </c>
      <c r="F3472" s="183">
        <v>0.2</v>
      </c>
      <c r="G3472" s="124">
        <v>11.99</v>
      </c>
      <c r="H3472" s="84">
        <v>8</v>
      </c>
      <c r="I3472" s="124">
        <f t="shared" si="358"/>
        <v>0</v>
      </c>
      <c r="J3472" s="124">
        <f t="shared" si="359"/>
        <v>0</v>
      </c>
    </row>
    <row r="3473" spans="1:10" ht="12.75">
      <c r="A3473"/>
      <c r="B3473" t="s">
        <v>5979</v>
      </c>
      <c r="C3473" s="151"/>
      <c r="D3473" t="s">
        <v>5980</v>
      </c>
      <c r="E3473" s="124">
        <v>14.99</v>
      </c>
      <c r="F3473" s="183">
        <v>0.2</v>
      </c>
      <c r="G3473" s="124">
        <v>11.99</v>
      </c>
      <c r="H3473" s="84">
        <v>8</v>
      </c>
      <c r="I3473" s="124">
        <f t="shared" si="358"/>
        <v>0</v>
      </c>
      <c r="J3473" s="124">
        <f t="shared" si="359"/>
        <v>0</v>
      </c>
    </row>
    <row r="3474" spans="1:10" ht="12.75">
      <c r="A3474"/>
      <c r="B3474" t="s">
        <v>5981</v>
      </c>
      <c r="C3474" s="151"/>
      <c r="D3474" t="s">
        <v>5982</v>
      </c>
      <c r="E3474" s="124">
        <v>9.99</v>
      </c>
      <c r="F3474" s="183">
        <v>0.2</v>
      </c>
      <c r="G3474" s="124">
        <v>7.99</v>
      </c>
      <c r="H3474" s="84">
        <v>8</v>
      </c>
      <c r="I3474" s="124">
        <f t="shared" si="358"/>
        <v>0</v>
      </c>
      <c r="J3474" s="124">
        <f t="shared" si="359"/>
        <v>0</v>
      </c>
    </row>
    <row r="3475" spans="1:10" ht="12.75">
      <c r="A3475"/>
      <c r="B3475" t="s">
        <v>5983</v>
      </c>
      <c r="C3475" s="151"/>
      <c r="D3475" t="s">
        <v>5984</v>
      </c>
      <c r="E3475" s="124">
        <v>9.99</v>
      </c>
      <c r="F3475" s="183">
        <v>0.2</v>
      </c>
      <c r="G3475" s="124">
        <v>7.99</v>
      </c>
      <c r="H3475" s="84">
        <v>8</v>
      </c>
      <c r="I3475" s="124">
        <f t="shared" si="358"/>
        <v>0</v>
      </c>
      <c r="J3475" s="124">
        <f t="shared" si="359"/>
        <v>0</v>
      </c>
    </row>
    <row r="3476" spans="1:10" ht="12.75">
      <c r="A3476"/>
      <c r="B3476" t="s">
        <v>5985</v>
      </c>
      <c r="C3476" s="151"/>
      <c r="D3476" t="s">
        <v>5986</v>
      </c>
      <c r="E3476" s="124">
        <v>9.99</v>
      </c>
      <c r="F3476" s="183">
        <v>0.2</v>
      </c>
      <c r="G3476" s="124">
        <v>7.99</v>
      </c>
      <c r="H3476" s="84">
        <v>8</v>
      </c>
      <c r="I3476" s="124">
        <f t="shared" si="358"/>
        <v>0</v>
      </c>
      <c r="J3476" s="124">
        <f t="shared" si="359"/>
        <v>0</v>
      </c>
    </row>
    <row r="3477" spans="1:10" ht="12.75">
      <c r="A3477"/>
      <c r="B3477" t="s">
        <v>5987</v>
      </c>
      <c r="C3477" s="151"/>
      <c r="D3477" t="s">
        <v>5988</v>
      </c>
      <c r="E3477" s="124">
        <v>9.99</v>
      </c>
      <c r="F3477" s="183">
        <v>0.2</v>
      </c>
      <c r="G3477" s="124">
        <v>7.99</v>
      </c>
      <c r="H3477" s="84">
        <v>8</v>
      </c>
      <c r="I3477" s="124">
        <f t="shared" si="358"/>
        <v>0</v>
      </c>
      <c r="J3477" s="124">
        <f t="shared" si="359"/>
        <v>0</v>
      </c>
    </row>
    <row r="3478" spans="1:10" ht="12.75">
      <c r="A3478"/>
      <c r="B3478" t="s">
        <v>5989</v>
      </c>
      <c r="C3478" s="151"/>
      <c r="D3478" t="s">
        <v>5990</v>
      </c>
      <c r="E3478" s="124">
        <v>9.99</v>
      </c>
      <c r="F3478" s="183">
        <v>0.2</v>
      </c>
      <c r="G3478" s="124">
        <v>7.99</v>
      </c>
      <c r="H3478" s="84">
        <v>8</v>
      </c>
      <c r="I3478" s="124">
        <f t="shared" si="358"/>
        <v>0</v>
      </c>
      <c r="J3478" s="124">
        <f t="shared" si="359"/>
        <v>0</v>
      </c>
    </row>
    <row r="3479" spans="1:10" ht="12.75">
      <c r="A3479"/>
      <c r="B3479" t="s">
        <v>5991</v>
      </c>
      <c r="C3479" s="151"/>
      <c r="D3479" t="s">
        <v>5992</v>
      </c>
      <c r="E3479" s="124">
        <v>9.99</v>
      </c>
      <c r="F3479" s="183">
        <v>0.2</v>
      </c>
      <c r="G3479" s="124">
        <v>7.99</v>
      </c>
      <c r="H3479" s="84">
        <v>8</v>
      </c>
      <c r="I3479" s="124">
        <f t="shared" si="358"/>
        <v>0</v>
      </c>
      <c r="J3479" s="124">
        <f t="shared" si="359"/>
        <v>0</v>
      </c>
    </row>
    <row r="3480" spans="1:10" ht="12.75">
      <c r="A3480"/>
      <c r="B3480" t="s">
        <v>5993</v>
      </c>
      <c r="C3480" s="151"/>
      <c r="D3480" t="s">
        <v>5994</v>
      </c>
      <c r="E3480" s="124">
        <v>8.99</v>
      </c>
      <c r="F3480" s="183">
        <v>0.25</v>
      </c>
      <c r="G3480" s="124">
        <v>6.74</v>
      </c>
      <c r="H3480" s="84">
        <v>8</v>
      </c>
      <c r="I3480" s="124">
        <f t="shared" si="358"/>
        <v>0</v>
      </c>
      <c r="J3480" s="124">
        <f t="shared" si="359"/>
        <v>0</v>
      </c>
    </row>
    <row r="3481" spans="1:10" ht="12.75">
      <c r="A3481"/>
      <c r="B3481" t="s">
        <v>5995</v>
      </c>
      <c r="C3481" s="151"/>
      <c r="D3481" t="s">
        <v>5996</v>
      </c>
      <c r="E3481" s="124">
        <v>9.99</v>
      </c>
      <c r="F3481" s="183">
        <v>0.25</v>
      </c>
      <c r="G3481" s="124">
        <v>7.49</v>
      </c>
      <c r="H3481" s="84">
        <v>7</v>
      </c>
      <c r="I3481" s="124">
        <f t="shared" si="358"/>
        <v>0</v>
      </c>
      <c r="J3481" s="124">
        <f t="shared" si="359"/>
        <v>0</v>
      </c>
    </row>
    <row r="3482" spans="1:10" ht="12.75">
      <c r="A3482" t="s">
        <v>413</v>
      </c>
      <c r="B3482"/>
      <c r="C3482" s="151"/>
      <c r="D3482"/>
      <c r="E3482" s="124"/>
      <c r="F3482" s="182"/>
      <c r="G3482" s="124"/>
      <c r="H3482"/>
      <c r="I3482" s="124"/>
      <c r="J3482" s="124"/>
    </row>
    <row r="3483" spans="1:10" ht="12.75">
      <c r="A3483"/>
      <c r="B3483" t="s">
        <v>5997</v>
      </c>
      <c r="C3483" s="151"/>
      <c r="D3483" t="s">
        <v>5998</v>
      </c>
      <c r="E3483" s="124">
        <v>9.99</v>
      </c>
      <c r="F3483" s="183">
        <v>0.25</v>
      </c>
      <c r="G3483" s="124">
        <v>7.49</v>
      </c>
      <c r="H3483" s="84">
        <v>7</v>
      </c>
      <c r="I3483" s="124">
        <f aca="true" t="shared" si="360" ref="I3483:I3492">C3483*E3483</f>
        <v>0</v>
      </c>
      <c r="J3483" s="124">
        <f aca="true" t="shared" si="361" ref="J3483:J3492">C3483*G3483</f>
        <v>0</v>
      </c>
    </row>
    <row r="3484" spans="1:10" ht="12.75">
      <c r="A3484"/>
      <c r="B3484" t="s">
        <v>5999</v>
      </c>
      <c r="C3484" s="151"/>
      <c r="D3484" t="s">
        <v>6000</v>
      </c>
      <c r="E3484" s="124">
        <v>8.99</v>
      </c>
      <c r="F3484" s="183">
        <v>0.25</v>
      </c>
      <c r="G3484" s="124">
        <v>6.74</v>
      </c>
      <c r="H3484" s="84">
        <v>8</v>
      </c>
      <c r="I3484" s="124">
        <f t="shared" si="360"/>
        <v>0</v>
      </c>
      <c r="J3484" s="124">
        <f t="shared" si="361"/>
        <v>0</v>
      </c>
    </row>
    <row r="3485" spans="1:10" ht="12.75">
      <c r="A3485"/>
      <c r="B3485" t="s">
        <v>6001</v>
      </c>
      <c r="C3485" s="151"/>
      <c r="D3485" t="s">
        <v>6002</v>
      </c>
      <c r="E3485" s="124">
        <v>8.99</v>
      </c>
      <c r="F3485" s="183">
        <v>0.25</v>
      </c>
      <c r="G3485" s="124">
        <v>6.74</v>
      </c>
      <c r="H3485" s="84">
        <v>8</v>
      </c>
      <c r="I3485" s="124">
        <f t="shared" si="360"/>
        <v>0</v>
      </c>
      <c r="J3485" s="124">
        <f t="shared" si="361"/>
        <v>0</v>
      </c>
    </row>
    <row r="3486" spans="1:10" ht="12.75">
      <c r="A3486"/>
      <c r="B3486" t="s">
        <v>6003</v>
      </c>
      <c r="C3486" s="151"/>
      <c r="D3486" t="s">
        <v>6004</v>
      </c>
      <c r="E3486" s="124">
        <v>8.99</v>
      </c>
      <c r="F3486" s="183">
        <v>0.25</v>
      </c>
      <c r="G3486" s="124">
        <v>6.74</v>
      </c>
      <c r="H3486" s="84">
        <v>8</v>
      </c>
      <c r="I3486" s="124">
        <f t="shared" si="360"/>
        <v>0</v>
      </c>
      <c r="J3486" s="124">
        <f t="shared" si="361"/>
        <v>0</v>
      </c>
    </row>
    <row r="3487" spans="1:10" ht="12.75">
      <c r="A3487"/>
      <c r="B3487" t="s">
        <v>6005</v>
      </c>
      <c r="C3487" s="151"/>
      <c r="D3487" t="s">
        <v>6006</v>
      </c>
      <c r="E3487" s="124">
        <v>8.99</v>
      </c>
      <c r="F3487" s="183">
        <v>0.25</v>
      </c>
      <c r="G3487" s="124">
        <v>6.74</v>
      </c>
      <c r="H3487" s="84">
        <v>8</v>
      </c>
      <c r="I3487" s="124">
        <f t="shared" si="360"/>
        <v>0</v>
      </c>
      <c r="J3487" s="124">
        <f t="shared" si="361"/>
        <v>0</v>
      </c>
    </row>
    <row r="3488" spans="1:10" ht="12.75">
      <c r="A3488"/>
      <c r="B3488" t="s">
        <v>6007</v>
      </c>
      <c r="C3488" s="151"/>
      <c r="D3488" t="s">
        <v>6008</v>
      </c>
      <c r="E3488" s="124">
        <v>7.99</v>
      </c>
      <c r="F3488" s="183">
        <v>0.25</v>
      </c>
      <c r="G3488" s="124">
        <v>5.99</v>
      </c>
      <c r="H3488" s="84">
        <v>7</v>
      </c>
      <c r="I3488" s="124">
        <f t="shared" si="360"/>
        <v>0</v>
      </c>
      <c r="J3488" s="124">
        <f t="shared" si="361"/>
        <v>0</v>
      </c>
    </row>
    <row r="3489" spans="1:10" ht="12.75">
      <c r="A3489"/>
      <c r="B3489" t="s">
        <v>6009</v>
      </c>
      <c r="C3489" s="151"/>
      <c r="D3489" t="s">
        <v>6010</v>
      </c>
      <c r="E3489" s="124">
        <v>69.99</v>
      </c>
      <c r="F3489" s="183">
        <v>0.25</v>
      </c>
      <c r="G3489" s="124">
        <v>52.49</v>
      </c>
      <c r="H3489" s="84">
        <v>8</v>
      </c>
      <c r="I3489" s="124">
        <f t="shared" si="360"/>
        <v>0</v>
      </c>
      <c r="J3489" s="124">
        <f t="shared" si="361"/>
        <v>0</v>
      </c>
    </row>
    <row r="3490" spans="1:10" ht="12.75">
      <c r="A3490"/>
      <c r="B3490" t="s">
        <v>6011</v>
      </c>
      <c r="C3490" s="151"/>
      <c r="D3490" t="s">
        <v>6012</v>
      </c>
      <c r="E3490" s="124">
        <v>11.99</v>
      </c>
      <c r="F3490" s="183">
        <v>0.25</v>
      </c>
      <c r="G3490" s="124">
        <v>8.99</v>
      </c>
      <c r="H3490" s="84">
        <v>8</v>
      </c>
      <c r="I3490" s="124">
        <f t="shared" si="360"/>
        <v>0</v>
      </c>
      <c r="J3490" s="124">
        <f t="shared" si="361"/>
        <v>0</v>
      </c>
    </row>
    <row r="3491" spans="1:10" ht="12.75">
      <c r="A3491"/>
      <c r="B3491" t="s">
        <v>6013</v>
      </c>
      <c r="C3491" s="151"/>
      <c r="D3491" t="s">
        <v>6014</v>
      </c>
      <c r="E3491" s="124">
        <v>9.99</v>
      </c>
      <c r="F3491" s="183">
        <v>0.25</v>
      </c>
      <c r="G3491" s="124">
        <v>7.49</v>
      </c>
      <c r="H3491" s="84">
        <v>8</v>
      </c>
      <c r="I3491" s="124">
        <f t="shared" si="360"/>
        <v>0</v>
      </c>
      <c r="J3491" s="124">
        <f t="shared" si="361"/>
        <v>0</v>
      </c>
    </row>
    <row r="3492" spans="1:10" ht="12.75">
      <c r="A3492"/>
      <c r="B3492" t="s">
        <v>6015</v>
      </c>
      <c r="C3492" s="151"/>
      <c r="D3492" t="s">
        <v>6016</v>
      </c>
      <c r="E3492" s="124">
        <v>7.99</v>
      </c>
      <c r="F3492" s="183">
        <v>0.25</v>
      </c>
      <c r="G3492" s="124">
        <v>5.99</v>
      </c>
      <c r="H3492" s="84">
        <v>8</v>
      </c>
      <c r="I3492" s="124">
        <f t="shared" si="360"/>
        <v>0</v>
      </c>
      <c r="J3492" s="124">
        <f t="shared" si="361"/>
        <v>0</v>
      </c>
    </row>
    <row r="3493" spans="1:10" ht="12.75">
      <c r="A3493" t="s">
        <v>412</v>
      </c>
      <c r="B3493"/>
      <c r="C3493" s="151"/>
      <c r="D3493"/>
      <c r="E3493" s="124"/>
      <c r="F3493" s="182"/>
      <c r="G3493" s="124"/>
      <c r="H3493"/>
      <c r="I3493" s="124"/>
      <c r="J3493" s="124"/>
    </row>
    <row r="3494" spans="1:10" ht="12.75">
      <c r="A3494"/>
      <c r="B3494" t="s">
        <v>6017</v>
      </c>
      <c r="C3494" s="151"/>
      <c r="D3494" t="s">
        <v>6018</v>
      </c>
      <c r="E3494" s="124">
        <v>7.99</v>
      </c>
      <c r="F3494" s="183">
        <v>0.25</v>
      </c>
      <c r="G3494" s="124">
        <v>5.99</v>
      </c>
      <c r="H3494" s="84">
        <v>8</v>
      </c>
      <c r="I3494" s="124">
        <f aca="true" t="shared" si="362" ref="I3494:I3501">C3494*E3494</f>
        <v>0</v>
      </c>
      <c r="J3494" s="124">
        <f aca="true" t="shared" si="363" ref="J3494:J3501">C3494*G3494</f>
        <v>0</v>
      </c>
    </row>
    <row r="3495" spans="1:10" ht="12.75">
      <c r="A3495"/>
      <c r="B3495" t="s">
        <v>6019</v>
      </c>
      <c r="C3495" s="151"/>
      <c r="D3495" t="s">
        <v>6020</v>
      </c>
      <c r="E3495" s="124">
        <v>11.99</v>
      </c>
      <c r="F3495" s="183">
        <v>0.25</v>
      </c>
      <c r="G3495" s="124">
        <v>8.99</v>
      </c>
      <c r="H3495" s="84">
        <v>8</v>
      </c>
      <c r="I3495" s="124">
        <f t="shared" si="362"/>
        <v>0</v>
      </c>
      <c r="J3495" s="124">
        <f t="shared" si="363"/>
        <v>0</v>
      </c>
    </row>
    <row r="3496" spans="1:10" ht="12.75">
      <c r="A3496"/>
      <c r="B3496" t="s">
        <v>6021</v>
      </c>
      <c r="C3496" s="151"/>
      <c r="D3496" t="s">
        <v>6022</v>
      </c>
      <c r="E3496" s="124">
        <v>7.99</v>
      </c>
      <c r="F3496" s="183">
        <v>0.2</v>
      </c>
      <c r="G3496" s="124">
        <v>6.39</v>
      </c>
      <c r="H3496" s="84">
        <v>8</v>
      </c>
      <c r="I3496" s="124">
        <f t="shared" si="362"/>
        <v>0</v>
      </c>
      <c r="J3496" s="124">
        <f t="shared" si="363"/>
        <v>0</v>
      </c>
    </row>
    <row r="3497" spans="1:10" ht="12.75">
      <c r="A3497"/>
      <c r="B3497" t="s">
        <v>6023</v>
      </c>
      <c r="C3497" s="151"/>
      <c r="D3497" t="s">
        <v>6024</v>
      </c>
      <c r="E3497" s="124">
        <v>19.99</v>
      </c>
      <c r="F3497" s="183">
        <v>0.25</v>
      </c>
      <c r="G3497" s="124">
        <v>14.99</v>
      </c>
      <c r="H3497" s="84">
        <v>8</v>
      </c>
      <c r="I3497" s="124">
        <f t="shared" si="362"/>
        <v>0</v>
      </c>
      <c r="J3497" s="124">
        <f t="shared" si="363"/>
        <v>0</v>
      </c>
    </row>
    <row r="3498" spans="1:10" ht="12.75">
      <c r="A3498"/>
      <c r="B3498" t="s">
        <v>6025</v>
      </c>
      <c r="C3498" s="151"/>
      <c r="D3498" t="s">
        <v>6026</v>
      </c>
      <c r="E3498" s="124">
        <v>9.99</v>
      </c>
      <c r="F3498" s="183">
        <v>0.25</v>
      </c>
      <c r="G3498" s="124">
        <v>7.49</v>
      </c>
      <c r="H3498" s="84">
        <v>7</v>
      </c>
      <c r="I3498" s="124">
        <f t="shared" si="362"/>
        <v>0</v>
      </c>
      <c r="J3498" s="124">
        <f t="shared" si="363"/>
        <v>0</v>
      </c>
    </row>
    <row r="3499" spans="1:10" ht="12.75">
      <c r="A3499"/>
      <c r="B3499" t="s">
        <v>6027</v>
      </c>
      <c r="C3499" s="151"/>
      <c r="D3499" t="s">
        <v>6028</v>
      </c>
      <c r="E3499" s="124">
        <v>35.75</v>
      </c>
      <c r="F3499" s="182" t="s">
        <v>35</v>
      </c>
      <c r="G3499" s="124">
        <v>35.75</v>
      </c>
      <c r="H3499" s="84">
        <v>16</v>
      </c>
      <c r="I3499" s="124">
        <f t="shared" si="362"/>
        <v>0</v>
      </c>
      <c r="J3499" s="124">
        <f t="shared" si="363"/>
        <v>0</v>
      </c>
    </row>
    <row r="3500" spans="1:10" ht="12.75">
      <c r="A3500"/>
      <c r="B3500" t="s">
        <v>6029</v>
      </c>
      <c r="C3500" s="151"/>
      <c r="D3500" t="s">
        <v>6030</v>
      </c>
      <c r="E3500" s="124">
        <v>8.99</v>
      </c>
      <c r="F3500" s="183">
        <v>0.25</v>
      </c>
      <c r="G3500" s="124">
        <v>6.74</v>
      </c>
      <c r="H3500" s="84">
        <v>8</v>
      </c>
      <c r="I3500" s="124">
        <f t="shared" si="362"/>
        <v>0</v>
      </c>
      <c r="J3500" s="124">
        <f t="shared" si="363"/>
        <v>0</v>
      </c>
    </row>
    <row r="3501" spans="1:10" ht="12.75">
      <c r="A3501"/>
      <c r="B3501" t="s">
        <v>6031</v>
      </c>
      <c r="C3501" s="151"/>
      <c r="D3501" t="s">
        <v>6032</v>
      </c>
      <c r="E3501" s="124">
        <v>10</v>
      </c>
      <c r="F3501" s="183">
        <v>0.2</v>
      </c>
      <c r="G3501" s="124">
        <v>8</v>
      </c>
      <c r="H3501" s="84">
        <v>8</v>
      </c>
      <c r="I3501" s="124">
        <f t="shared" si="362"/>
        <v>0</v>
      </c>
      <c r="J3501" s="124">
        <f t="shared" si="363"/>
        <v>0</v>
      </c>
    </row>
    <row r="3502" spans="1:10" ht="12.75">
      <c r="A3502" t="s">
        <v>411</v>
      </c>
      <c r="B3502"/>
      <c r="C3502" s="151"/>
      <c r="D3502"/>
      <c r="E3502" s="124"/>
      <c r="F3502" s="182"/>
      <c r="G3502" s="124"/>
      <c r="H3502"/>
      <c r="I3502" s="124"/>
      <c r="J3502" s="124"/>
    </row>
    <row r="3503" spans="1:10" ht="12.75">
      <c r="A3503"/>
      <c r="B3503" t="s">
        <v>6033</v>
      </c>
      <c r="C3503" s="151"/>
      <c r="D3503" t="s">
        <v>6034</v>
      </c>
      <c r="E3503" s="124">
        <v>32.5</v>
      </c>
      <c r="F3503" s="182" t="s">
        <v>35</v>
      </c>
      <c r="G3503" s="124">
        <v>32.5</v>
      </c>
      <c r="H3503" s="84">
        <v>16</v>
      </c>
      <c r="I3503" s="124">
        <f aca="true" t="shared" si="364" ref="I3503:I3510">C3503*E3503</f>
        <v>0</v>
      </c>
      <c r="J3503" s="124">
        <f aca="true" t="shared" si="365" ref="J3503:J3510">C3503*G3503</f>
        <v>0</v>
      </c>
    </row>
    <row r="3504" spans="1:10" ht="12.75">
      <c r="A3504"/>
      <c r="B3504" t="s">
        <v>6035</v>
      </c>
      <c r="C3504" s="151"/>
      <c r="D3504" t="s">
        <v>6036</v>
      </c>
      <c r="E3504" s="124">
        <v>11.99</v>
      </c>
      <c r="F3504" s="183">
        <v>0.25</v>
      </c>
      <c r="G3504" s="124">
        <v>8.99</v>
      </c>
      <c r="H3504" s="84">
        <v>8</v>
      </c>
      <c r="I3504" s="124">
        <f t="shared" si="364"/>
        <v>0</v>
      </c>
      <c r="J3504" s="124">
        <f t="shared" si="365"/>
        <v>0</v>
      </c>
    </row>
    <row r="3505" spans="1:10" ht="12.75">
      <c r="A3505"/>
      <c r="B3505" t="s">
        <v>6037</v>
      </c>
      <c r="C3505" s="151"/>
      <c r="D3505" t="s">
        <v>6038</v>
      </c>
      <c r="E3505" s="124">
        <v>14.99</v>
      </c>
      <c r="F3505" s="183">
        <v>0.25</v>
      </c>
      <c r="G3505" s="124">
        <v>11.24</v>
      </c>
      <c r="H3505" s="84">
        <v>8</v>
      </c>
      <c r="I3505" s="124">
        <f t="shared" si="364"/>
        <v>0</v>
      </c>
      <c r="J3505" s="124">
        <f t="shared" si="365"/>
        <v>0</v>
      </c>
    </row>
    <row r="3506" spans="1:10" ht="12.75">
      <c r="A3506"/>
      <c r="B3506" t="s">
        <v>6039</v>
      </c>
      <c r="C3506" s="151"/>
      <c r="D3506" t="s">
        <v>6040</v>
      </c>
      <c r="E3506" s="124">
        <v>17.95</v>
      </c>
      <c r="F3506" s="183">
        <v>0.2</v>
      </c>
      <c r="G3506" s="124">
        <v>14.36</v>
      </c>
      <c r="H3506" s="84">
        <v>8</v>
      </c>
      <c r="I3506" s="124">
        <f t="shared" si="364"/>
        <v>0</v>
      </c>
      <c r="J3506" s="124">
        <f t="shared" si="365"/>
        <v>0</v>
      </c>
    </row>
    <row r="3507" spans="1:10" ht="12.75">
      <c r="A3507"/>
      <c r="B3507" t="s">
        <v>6041</v>
      </c>
      <c r="C3507" s="151"/>
      <c r="D3507" t="s">
        <v>6042</v>
      </c>
      <c r="E3507" s="124">
        <v>12.95</v>
      </c>
      <c r="F3507" s="183">
        <v>0.2</v>
      </c>
      <c r="G3507" s="124">
        <v>10.36</v>
      </c>
      <c r="H3507" s="84">
        <v>8</v>
      </c>
      <c r="I3507" s="124">
        <f t="shared" si="364"/>
        <v>0</v>
      </c>
      <c r="J3507" s="124">
        <f t="shared" si="365"/>
        <v>0</v>
      </c>
    </row>
    <row r="3508" spans="1:10" ht="12.75">
      <c r="A3508"/>
      <c r="B3508" t="s">
        <v>6043</v>
      </c>
      <c r="C3508" s="151"/>
      <c r="D3508" t="s">
        <v>6044</v>
      </c>
      <c r="E3508" s="124">
        <v>16.95</v>
      </c>
      <c r="F3508" s="183">
        <v>0.2</v>
      </c>
      <c r="G3508" s="124">
        <v>13.56</v>
      </c>
      <c r="H3508" s="84">
        <v>8</v>
      </c>
      <c r="I3508" s="124">
        <f t="shared" si="364"/>
        <v>0</v>
      </c>
      <c r="J3508" s="124">
        <f t="shared" si="365"/>
        <v>0</v>
      </c>
    </row>
    <row r="3509" spans="1:10" ht="12.75">
      <c r="A3509"/>
      <c r="B3509" t="s">
        <v>6045</v>
      </c>
      <c r="C3509" s="151"/>
      <c r="D3509" t="s">
        <v>6046</v>
      </c>
      <c r="E3509" s="124">
        <v>12.95</v>
      </c>
      <c r="F3509" s="183">
        <v>0.2</v>
      </c>
      <c r="G3509" s="124">
        <v>10.36</v>
      </c>
      <c r="H3509" s="84">
        <v>8</v>
      </c>
      <c r="I3509" s="124">
        <f t="shared" si="364"/>
        <v>0</v>
      </c>
      <c r="J3509" s="124">
        <f t="shared" si="365"/>
        <v>0</v>
      </c>
    </row>
    <row r="3510" spans="1:10" ht="12.75">
      <c r="A3510"/>
      <c r="B3510" t="s">
        <v>6047</v>
      </c>
      <c r="C3510" s="151"/>
      <c r="D3510" t="s">
        <v>6048</v>
      </c>
      <c r="E3510" s="124">
        <v>9.99</v>
      </c>
      <c r="F3510" s="183">
        <v>0.25</v>
      </c>
      <c r="G3510" s="124">
        <v>7.49</v>
      </c>
      <c r="H3510" s="84">
        <v>8</v>
      </c>
      <c r="I3510" s="124">
        <f t="shared" si="364"/>
        <v>0</v>
      </c>
      <c r="J3510" s="124">
        <f t="shared" si="365"/>
        <v>0</v>
      </c>
    </row>
    <row r="3511" spans="1:10" ht="12.75">
      <c r="A3511" t="s">
        <v>410</v>
      </c>
      <c r="B3511"/>
      <c r="C3511" s="151"/>
      <c r="D3511"/>
      <c r="E3511" s="124"/>
      <c r="F3511" s="182"/>
      <c r="G3511" s="124"/>
      <c r="H3511"/>
      <c r="I3511" s="124"/>
      <c r="J3511" s="124"/>
    </row>
    <row r="3512" spans="1:10" ht="12.75">
      <c r="A3512"/>
      <c r="B3512" t="s">
        <v>6049</v>
      </c>
      <c r="C3512" s="151"/>
      <c r="D3512" t="s">
        <v>6050</v>
      </c>
      <c r="E3512" s="124">
        <v>7.99</v>
      </c>
      <c r="F3512" s="183">
        <v>0.25</v>
      </c>
      <c r="G3512" s="124">
        <v>5.99</v>
      </c>
      <c r="H3512" s="84">
        <v>8</v>
      </c>
      <c r="I3512" s="124">
        <f aca="true" t="shared" si="366" ref="I3512:I3528">C3512*E3512</f>
        <v>0</v>
      </c>
      <c r="J3512" s="124">
        <f aca="true" t="shared" si="367" ref="J3512:J3528">C3512*G3512</f>
        <v>0</v>
      </c>
    </row>
    <row r="3513" spans="1:10" ht="12.75">
      <c r="A3513"/>
      <c r="B3513" t="s">
        <v>6051</v>
      </c>
      <c r="C3513" s="151"/>
      <c r="D3513" t="s">
        <v>6052</v>
      </c>
      <c r="E3513" s="124">
        <v>9.99</v>
      </c>
      <c r="F3513" s="183">
        <v>0.25</v>
      </c>
      <c r="G3513" s="124">
        <v>7.49</v>
      </c>
      <c r="H3513" s="84">
        <v>8</v>
      </c>
      <c r="I3513" s="124">
        <f t="shared" si="366"/>
        <v>0</v>
      </c>
      <c r="J3513" s="124">
        <f t="shared" si="367"/>
        <v>0</v>
      </c>
    </row>
    <row r="3514" spans="1:10" ht="12.75">
      <c r="A3514"/>
      <c r="B3514" t="s">
        <v>6053</v>
      </c>
      <c r="C3514" s="151"/>
      <c r="D3514" t="s">
        <v>6054</v>
      </c>
      <c r="E3514" s="124">
        <v>9.99</v>
      </c>
      <c r="F3514" s="183">
        <v>0.25</v>
      </c>
      <c r="G3514" s="124">
        <v>7.49</v>
      </c>
      <c r="H3514" s="84">
        <v>8</v>
      </c>
      <c r="I3514" s="124">
        <f t="shared" si="366"/>
        <v>0</v>
      </c>
      <c r="J3514" s="124">
        <f t="shared" si="367"/>
        <v>0</v>
      </c>
    </row>
    <row r="3515" spans="1:10" ht="12.75">
      <c r="A3515"/>
      <c r="B3515" t="s">
        <v>6055</v>
      </c>
      <c r="C3515" s="151"/>
      <c r="D3515" t="s">
        <v>6056</v>
      </c>
      <c r="E3515" s="124">
        <v>9.99</v>
      </c>
      <c r="F3515" s="183">
        <v>0.25</v>
      </c>
      <c r="G3515" s="124">
        <v>7.49</v>
      </c>
      <c r="H3515" s="84">
        <v>8</v>
      </c>
      <c r="I3515" s="124">
        <f t="shared" si="366"/>
        <v>0</v>
      </c>
      <c r="J3515" s="124">
        <f t="shared" si="367"/>
        <v>0</v>
      </c>
    </row>
    <row r="3516" spans="1:10" ht="12.75">
      <c r="A3516"/>
      <c r="B3516" t="s">
        <v>6057</v>
      </c>
      <c r="C3516" s="151"/>
      <c r="D3516" t="s">
        <v>6058</v>
      </c>
      <c r="E3516" s="124">
        <v>95.88</v>
      </c>
      <c r="F3516" s="183">
        <v>0.25</v>
      </c>
      <c r="G3516" s="124">
        <v>71.91</v>
      </c>
      <c r="H3516" s="84">
        <v>10</v>
      </c>
      <c r="I3516" s="124">
        <f t="shared" si="366"/>
        <v>0</v>
      </c>
      <c r="J3516" s="124">
        <f t="shared" si="367"/>
        <v>0</v>
      </c>
    </row>
    <row r="3517" spans="1:10" ht="12.75">
      <c r="A3517"/>
      <c r="B3517" t="s">
        <v>6059</v>
      </c>
      <c r="C3517" s="151"/>
      <c r="D3517" t="s">
        <v>6060</v>
      </c>
      <c r="E3517" s="124">
        <v>19.99</v>
      </c>
      <c r="F3517" s="183">
        <v>0.2</v>
      </c>
      <c r="G3517" s="124">
        <v>15.99</v>
      </c>
      <c r="H3517" s="84">
        <v>8</v>
      </c>
      <c r="I3517" s="124">
        <f t="shared" si="366"/>
        <v>0</v>
      </c>
      <c r="J3517" s="124">
        <f t="shared" si="367"/>
        <v>0</v>
      </c>
    </row>
    <row r="3518" spans="1:10" ht="12.75">
      <c r="A3518"/>
      <c r="B3518" t="s">
        <v>6061</v>
      </c>
      <c r="C3518" s="151"/>
      <c r="D3518" t="s">
        <v>6062</v>
      </c>
      <c r="E3518" s="124">
        <v>19.99</v>
      </c>
      <c r="F3518" s="183">
        <v>0.2</v>
      </c>
      <c r="G3518" s="124">
        <v>15.99</v>
      </c>
      <c r="H3518" s="84">
        <v>8</v>
      </c>
      <c r="I3518" s="124">
        <f t="shared" si="366"/>
        <v>0</v>
      </c>
      <c r="J3518" s="124">
        <f t="shared" si="367"/>
        <v>0</v>
      </c>
    </row>
    <row r="3519" spans="1:10" ht="12.75">
      <c r="A3519"/>
      <c r="B3519" t="s">
        <v>6063</v>
      </c>
      <c r="C3519" s="151"/>
      <c r="D3519" t="s">
        <v>6064</v>
      </c>
      <c r="E3519" s="124">
        <v>19.99</v>
      </c>
      <c r="F3519" s="183">
        <v>0.2</v>
      </c>
      <c r="G3519" s="124">
        <v>15.99</v>
      </c>
      <c r="H3519" s="84">
        <v>8</v>
      </c>
      <c r="I3519" s="124">
        <f t="shared" si="366"/>
        <v>0</v>
      </c>
      <c r="J3519" s="124">
        <f t="shared" si="367"/>
        <v>0</v>
      </c>
    </row>
    <row r="3520" spans="1:10" ht="12.75">
      <c r="A3520"/>
      <c r="B3520" t="s">
        <v>6065</v>
      </c>
      <c r="C3520" s="151"/>
      <c r="D3520" t="s">
        <v>6066</v>
      </c>
      <c r="E3520" s="124">
        <v>19.99</v>
      </c>
      <c r="F3520" s="183">
        <v>0.2</v>
      </c>
      <c r="G3520" s="124">
        <v>15.99</v>
      </c>
      <c r="H3520" s="84">
        <v>8</v>
      </c>
      <c r="I3520" s="124">
        <f t="shared" si="366"/>
        <v>0</v>
      </c>
      <c r="J3520" s="124">
        <f t="shared" si="367"/>
        <v>0</v>
      </c>
    </row>
    <row r="3521" spans="1:10" ht="12.75">
      <c r="A3521"/>
      <c r="B3521" t="s">
        <v>6067</v>
      </c>
      <c r="C3521" s="151"/>
      <c r="D3521" t="s">
        <v>6068</v>
      </c>
      <c r="E3521" s="124">
        <v>9.99</v>
      </c>
      <c r="F3521" s="183">
        <v>0.2</v>
      </c>
      <c r="G3521" s="124">
        <v>7.99</v>
      </c>
      <c r="H3521" s="84">
        <v>8</v>
      </c>
      <c r="I3521" s="124">
        <f t="shared" si="366"/>
        <v>0</v>
      </c>
      <c r="J3521" s="124">
        <f t="shared" si="367"/>
        <v>0</v>
      </c>
    </row>
    <row r="3522" spans="1:10" ht="12.75">
      <c r="A3522"/>
      <c r="B3522" t="s">
        <v>6069</v>
      </c>
      <c r="C3522" s="151"/>
      <c r="D3522" t="s">
        <v>6070</v>
      </c>
      <c r="E3522" s="124">
        <v>9.99</v>
      </c>
      <c r="F3522" s="183">
        <v>0.2</v>
      </c>
      <c r="G3522" s="124">
        <v>7.99</v>
      </c>
      <c r="H3522" s="84">
        <v>8</v>
      </c>
      <c r="I3522" s="124">
        <f t="shared" si="366"/>
        <v>0</v>
      </c>
      <c r="J3522" s="124">
        <f t="shared" si="367"/>
        <v>0</v>
      </c>
    </row>
    <row r="3523" spans="1:10" ht="12.75">
      <c r="A3523"/>
      <c r="B3523" t="s">
        <v>6071</v>
      </c>
      <c r="C3523" s="151"/>
      <c r="D3523" t="s">
        <v>6072</v>
      </c>
      <c r="E3523" s="124">
        <v>9.99</v>
      </c>
      <c r="F3523" s="183">
        <v>0.2</v>
      </c>
      <c r="G3523" s="124">
        <v>7.99</v>
      </c>
      <c r="H3523" s="84">
        <v>8</v>
      </c>
      <c r="I3523" s="124">
        <f t="shared" si="366"/>
        <v>0</v>
      </c>
      <c r="J3523" s="124">
        <f t="shared" si="367"/>
        <v>0</v>
      </c>
    </row>
    <row r="3524" spans="1:10" ht="12.75">
      <c r="A3524"/>
      <c r="B3524" t="s">
        <v>6073</v>
      </c>
      <c r="C3524" s="151"/>
      <c r="D3524" t="s">
        <v>6074</v>
      </c>
      <c r="E3524" s="124">
        <v>9.99</v>
      </c>
      <c r="F3524" s="183">
        <v>0.2</v>
      </c>
      <c r="G3524" s="124">
        <v>7.99</v>
      </c>
      <c r="H3524" s="84">
        <v>8</v>
      </c>
      <c r="I3524" s="124">
        <f t="shared" si="366"/>
        <v>0</v>
      </c>
      <c r="J3524" s="124">
        <f t="shared" si="367"/>
        <v>0</v>
      </c>
    </row>
    <row r="3525" spans="1:10" ht="12.75">
      <c r="A3525"/>
      <c r="B3525" t="s">
        <v>6075</v>
      </c>
      <c r="C3525" s="151"/>
      <c r="D3525" t="s">
        <v>6076</v>
      </c>
      <c r="E3525" s="124">
        <v>9.99</v>
      </c>
      <c r="F3525" s="183">
        <v>0.2</v>
      </c>
      <c r="G3525" s="124">
        <v>7.99</v>
      </c>
      <c r="H3525" s="84">
        <v>8</v>
      </c>
      <c r="I3525" s="124">
        <f t="shared" si="366"/>
        <v>0</v>
      </c>
      <c r="J3525" s="124">
        <f t="shared" si="367"/>
        <v>0</v>
      </c>
    </row>
    <row r="3526" spans="1:10" ht="12.75">
      <c r="A3526"/>
      <c r="B3526" t="s">
        <v>6077</v>
      </c>
      <c r="C3526" s="151"/>
      <c r="D3526" t="s">
        <v>6078</v>
      </c>
      <c r="E3526" s="124">
        <v>9.99</v>
      </c>
      <c r="F3526" s="183">
        <v>0.2</v>
      </c>
      <c r="G3526" s="124">
        <v>7.99</v>
      </c>
      <c r="H3526" s="84">
        <v>8</v>
      </c>
      <c r="I3526" s="124">
        <f t="shared" si="366"/>
        <v>0</v>
      </c>
      <c r="J3526" s="124">
        <f t="shared" si="367"/>
        <v>0</v>
      </c>
    </row>
    <row r="3527" spans="1:10" ht="12.75">
      <c r="A3527"/>
      <c r="B3527" t="s">
        <v>6079</v>
      </c>
      <c r="C3527" s="151"/>
      <c r="D3527" t="s">
        <v>6080</v>
      </c>
      <c r="E3527" s="124">
        <v>9.99</v>
      </c>
      <c r="F3527" s="183">
        <v>0.2</v>
      </c>
      <c r="G3527" s="124">
        <v>7.99</v>
      </c>
      <c r="H3527" s="84">
        <v>8</v>
      </c>
      <c r="I3527" s="124">
        <f t="shared" si="366"/>
        <v>0</v>
      </c>
      <c r="J3527" s="124">
        <f t="shared" si="367"/>
        <v>0</v>
      </c>
    </row>
    <row r="3528" spans="1:10" ht="12.75">
      <c r="A3528"/>
      <c r="B3528" t="s">
        <v>6081</v>
      </c>
      <c r="C3528" s="151"/>
      <c r="D3528" t="s">
        <v>6082</v>
      </c>
      <c r="E3528" s="124">
        <v>31.69</v>
      </c>
      <c r="F3528" s="182" t="s">
        <v>35</v>
      </c>
      <c r="G3528" s="124">
        <v>31.69</v>
      </c>
      <c r="H3528" s="84">
        <v>8</v>
      </c>
      <c r="I3528" s="124">
        <f t="shared" si="366"/>
        <v>0</v>
      </c>
      <c r="J3528" s="124">
        <f t="shared" si="367"/>
        <v>0</v>
      </c>
    </row>
    <row r="3529" spans="1:10" ht="12.75">
      <c r="A3529" t="s">
        <v>409</v>
      </c>
      <c r="B3529"/>
      <c r="C3529" s="151"/>
      <c r="D3529"/>
      <c r="E3529" s="124"/>
      <c r="F3529" s="182"/>
      <c r="G3529" s="124"/>
      <c r="H3529"/>
      <c r="I3529" s="124"/>
      <c r="J3529" s="124"/>
    </row>
    <row r="3530" spans="1:10" ht="12.75">
      <c r="A3530"/>
      <c r="B3530" t="s">
        <v>6083</v>
      </c>
      <c r="C3530" s="151"/>
      <c r="D3530" t="s">
        <v>6084</v>
      </c>
      <c r="E3530" s="124">
        <v>39.95</v>
      </c>
      <c r="F3530" s="183">
        <v>0.2</v>
      </c>
      <c r="G3530" s="124">
        <v>31.96</v>
      </c>
      <c r="H3530" s="84">
        <v>8</v>
      </c>
      <c r="I3530" s="124">
        <f aca="true" t="shared" si="368" ref="I3530:I3540">C3530*E3530</f>
        <v>0</v>
      </c>
      <c r="J3530" s="124">
        <f aca="true" t="shared" si="369" ref="J3530:J3540">C3530*G3530</f>
        <v>0</v>
      </c>
    </row>
    <row r="3531" spans="1:10" ht="12.75">
      <c r="A3531"/>
      <c r="B3531" t="s">
        <v>6085</v>
      </c>
      <c r="C3531" s="151"/>
      <c r="D3531" t="s">
        <v>6086</v>
      </c>
      <c r="E3531" s="124">
        <v>39.95</v>
      </c>
      <c r="F3531" s="183">
        <v>0.2</v>
      </c>
      <c r="G3531" s="124">
        <v>31.96</v>
      </c>
      <c r="H3531" s="84">
        <v>8</v>
      </c>
      <c r="I3531" s="124">
        <f t="shared" si="368"/>
        <v>0</v>
      </c>
      <c r="J3531" s="124">
        <f t="shared" si="369"/>
        <v>0</v>
      </c>
    </row>
    <row r="3532" spans="1:10" ht="12.75">
      <c r="A3532"/>
      <c r="B3532" t="s">
        <v>6087</v>
      </c>
      <c r="C3532" s="151"/>
      <c r="D3532" t="s">
        <v>6088</v>
      </c>
      <c r="E3532" s="124">
        <v>6.99</v>
      </c>
      <c r="F3532" s="183">
        <v>0.2</v>
      </c>
      <c r="G3532" s="124">
        <v>5.59</v>
      </c>
      <c r="H3532" s="84">
        <v>8</v>
      </c>
      <c r="I3532" s="124">
        <f t="shared" si="368"/>
        <v>0</v>
      </c>
      <c r="J3532" s="124">
        <f t="shared" si="369"/>
        <v>0</v>
      </c>
    </row>
    <row r="3533" spans="1:10" ht="12.75">
      <c r="A3533"/>
      <c r="B3533" t="s">
        <v>6089</v>
      </c>
      <c r="C3533" s="151"/>
      <c r="D3533" t="s">
        <v>6090</v>
      </c>
      <c r="E3533" s="124">
        <v>19.99</v>
      </c>
      <c r="F3533" s="183">
        <v>0.2</v>
      </c>
      <c r="G3533" s="124">
        <v>15.99</v>
      </c>
      <c r="H3533" s="84">
        <v>8</v>
      </c>
      <c r="I3533" s="124">
        <f t="shared" si="368"/>
        <v>0</v>
      </c>
      <c r="J3533" s="124">
        <f t="shared" si="369"/>
        <v>0</v>
      </c>
    </row>
    <row r="3534" spans="1:10" ht="12.75">
      <c r="A3534"/>
      <c r="B3534" t="s">
        <v>6091</v>
      </c>
      <c r="C3534" s="151"/>
      <c r="D3534" t="s">
        <v>6092</v>
      </c>
      <c r="E3534" s="124">
        <v>6.99</v>
      </c>
      <c r="F3534" s="183">
        <v>0.25</v>
      </c>
      <c r="G3534" s="124">
        <v>5.24</v>
      </c>
      <c r="H3534" s="84">
        <v>8</v>
      </c>
      <c r="I3534" s="124">
        <f t="shared" si="368"/>
        <v>0</v>
      </c>
      <c r="J3534" s="124">
        <f t="shared" si="369"/>
        <v>0</v>
      </c>
    </row>
    <row r="3535" spans="1:10" ht="12.75">
      <c r="A3535"/>
      <c r="B3535" t="s">
        <v>6093</v>
      </c>
      <c r="C3535" s="151"/>
      <c r="D3535" t="s">
        <v>6094</v>
      </c>
      <c r="E3535" s="124">
        <v>6.99</v>
      </c>
      <c r="F3535" s="183">
        <v>0.25</v>
      </c>
      <c r="G3535" s="124">
        <v>5.24</v>
      </c>
      <c r="H3535" s="84">
        <v>8</v>
      </c>
      <c r="I3535" s="124">
        <f t="shared" si="368"/>
        <v>0</v>
      </c>
      <c r="J3535" s="124">
        <f t="shared" si="369"/>
        <v>0</v>
      </c>
    </row>
    <row r="3536" spans="1:10" ht="12.75">
      <c r="A3536"/>
      <c r="B3536" t="s">
        <v>6095</v>
      </c>
      <c r="C3536" s="151"/>
      <c r="D3536" t="s">
        <v>6096</v>
      </c>
      <c r="E3536" s="124">
        <v>6.99</v>
      </c>
      <c r="F3536" s="183">
        <v>0.25</v>
      </c>
      <c r="G3536" s="124">
        <v>5.24</v>
      </c>
      <c r="H3536" s="84">
        <v>8</v>
      </c>
      <c r="I3536" s="124">
        <f t="shared" si="368"/>
        <v>0</v>
      </c>
      <c r="J3536" s="124">
        <f t="shared" si="369"/>
        <v>0</v>
      </c>
    </row>
    <row r="3537" spans="1:10" ht="12.75">
      <c r="A3537"/>
      <c r="B3537" t="s">
        <v>6097</v>
      </c>
      <c r="C3537" s="151"/>
      <c r="D3537" t="s">
        <v>6098</v>
      </c>
      <c r="E3537" s="124">
        <v>6.99</v>
      </c>
      <c r="F3537" s="183">
        <v>0.25</v>
      </c>
      <c r="G3537" s="124">
        <v>5.24</v>
      </c>
      <c r="H3537" s="84">
        <v>8</v>
      </c>
      <c r="I3537" s="124">
        <f t="shared" si="368"/>
        <v>0</v>
      </c>
      <c r="J3537" s="124">
        <f t="shared" si="369"/>
        <v>0</v>
      </c>
    </row>
    <row r="3538" spans="1:10" ht="12.75">
      <c r="A3538"/>
      <c r="B3538" t="s">
        <v>6099</v>
      </c>
      <c r="C3538" s="151"/>
      <c r="D3538" t="s">
        <v>6100</v>
      </c>
      <c r="E3538" s="124">
        <v>18.99</v>
      </c>
      <c r="F3538" s="183">
        <v>0.2</v>
      </c>
      <c r="G3538" s="124">
        <v>15.19</v>
      </c>
      <c r="H3538" s="84">
        <v>8</v>
      </c>
      <c r="I3538" s="124">
        <f t="shared" si="368"/>
        <v>0</v>
      </c>
      <c r="J3538" s="124">
        <f t="shared" si="369"/>
        <v>0</v>
      </c>
    </row>
    <row r="3539" spans="1:10" ht="12.75">
      <c r="A3539"/>
      <c r="B3539" t="s">
        <v>6101</v>
      </c>
      <c r="C3539" s="151"/>
      <c r="D3539" t="s">
        <v>6102</v>
      </c>
      <c r="E3539" s="124">
        <v>18.99</v>
      </c>
      <c r="F3539" s="183">
        <v>0.2</v>
      </c>
      <c r="G3539" s="124">
        <v>15.19</v>
      </c>
      <c r="H3539" s="84">
        <v>8</v>
      </c>
      <c r="I3539" s="124">
        <f t="shared" si="368"/>
        <v>0</v>
      </c>
      <c r="J3539" s="124">
        <f t="shared" si="369"/>
        <v>0</v>
      </c>
    </row>
    <row r="3540" spans="1:10" ht="12.75">
      <c r="A3540"/>
      <c r="B3540" t="s">
        <v>6103</v>
      </c>
      <c r="C3540" s="151"/>
      <c r="D3540" t="s">
        <v>6104</v>
      </c>
      <c r="E3540" s="124">
        <v>18.99</v>
      </c>
      <c r="F3540" s="183">
        <v>0.2</v>
      </c>
      <c r="G3540" s="124">
        <v>15.19</v>
      </c>
      <c r="H3540" s="84">
        <v>8</v>
      </c>
      <c r="I3540" s="124">
        <f t="shared" si="368"/>
        <v>0</v>
      </c>
      <c r="J3540" s="124">
        <f t="shared" si="369"/>
        <v>0</v>
      </c>
    </row>
    <row r="3541" spans="1:10" ht="12.75">
      <c r="A3541" t="s">
        <v>408</v>
      </c>
      <c r="B3541"/>
      <c r="C3541" s="151"/>
      <c r="D3541"/>
      <c r="E3541" s="124"/>
      <c r="F3541" s="182"/>
      <c r="G3541" s="124"/>
      <c r="H3541"/>
      <c r="I3541" s="124"/>
      <c r="J3541" s="124"/>
    </row>
    <row r="3542" spans="1:10" ht="12.75">
      <c r="A3542"/>
      <c r="B3542" t="s">
        <v>6105</v>
      </c>
      <c r="C3542" s="151"/>
      <c r="D3542" t="s">
        <v>6106</v>
      </c>
      <c r="E3542" s="124">
        <v>12</v>
      </c>
      <c r="F3542" s="183">
        <v>0.2</v>
      </c>
      <c r="G3542" s="124">
        <v>9.6</v>
      </c>
      <c r="H3542" s="84">
        <v>7</v>
      </c>
      <c r="I3542" s="124">
        <f aca="true" t="shared" si="370" ref="I3542:I3553">C3542*E3542</f>
        <v>0</v>
      </c>
      <c r="J3542" s="124">
        <f aca="true" t="shared" si="371" ref="J3542:J3553">C3542*G3542</f>
        <v>0</v>
      </c>
    </row>
    <row r="3543" spans="1:10" ht="12.75">
      <c r="A3543"/>
      <c r="B3543" t="s">
        <v>6107</v>
      </c>
      <c r="C3543" s="151"/>
      <c r="D3543" t="s">
        <v>6108</v>
      </c>
      <c r="E3543" s="124">
        <v>12</v>
      </c>
      <c r="F3543" s="183">
        <v>0.2</v>
      </c>
      <c r="G3543" s="124">
        <v>9.6</v>
      </c>
      <c r="H3543" s="84">
        <v>7</v>
      </c>
      <c r="I3543" s="124">
        <f t="shared" si="370"/>
        <v>0</v>
      </c>
      <c r="J3543" s="124">
        <f t="shared" si="371"/>
        <v>0</v>
      </c>
    </row>
    <row r="3544" spans="1:10" ht="12.75">
      <c r="A3544"/>
      <c r="B3544" t="s">
        <v>6109</v>
      </c>
      <c r="C3544" s="151"/>
      <c r="D3544" t="s">
        <v>6110</v>
      </c>
      <c r="E3544" s="124">
        <v>12</v>
      </c>
      <c r="F3544" s="183">
        <v>0.2</v>
      </c>
      <c r="G3544" s="124">
        <v>9.6</v>
      </c>
      <c r="H3544" s="84">
        <v>7</v>
      </c>
      <c r="I3544" s="124">
        <f t="shared" si="370"/>
        <v>0</v>
      </c>
      <c r="J3544" s="124">
        <f t="shared" si="371"/>
        <v>0</v>
      </c>
    </row>
    <row r="3545" spans="1:10" ht="12.75">
      <c r="A3545"/>
      <c r="B3545" t="s">
        <v>6111</v>
      </c>
      <c r="C3545" s="151"/>
      <c r="D3545" t="s">
        <v>6112</v>
      </c>
      <c r="E3545" s="124">
        <v>12</v>
      </c>
      <c r="F3545" s="183">
        <v>0.2</v>
      </c>
      <c r="G3545" s="124">
        <v>9.6</v>
      </c>
      <c r="H3545" s="84">
        <v>7</v>
      </c>
      <c r="I3545" s="124">
        <f t="shared" si="370"/>
        <v>0</v>
      </c>
      <c r="J3545" s="124">
        <f t="shared" si="371"/>
        <v>0</v>
      </c>
    </row>
    <row r="3546" spans="1:10" ht="12.75">
      <c r="A3546"/>
      <c r="B3546" t="s">
        <v>6113</v>
      </c>
      <c r="C3546" s="151"/>
      <c r="D3546" t="s">
        <v>6114</v>
      </c>
      <c r="E3546" s="124">
        <v>12</v>
      </c>
      <c r="F3546" s="183">
        <v>0.2</v>
      </c>
      <c r="G3546" s="124">
        <v>9.6</v>
      </c>
      <c r="H3546" s="84">
        <v>7</v>
      </c>
      <c r="I3546" s="124">
        <f t="shared" si="370"/>
        <v>0</v>
      </c>
      <c r="J3546" s="124">
        <f t="shared" si="371"/>
        <v>0</v>
      </c>
    </row>
    <row r="3547" spans="1:10" ht="12.75">
      <c r="A3547"/>
      <c r="B3547" t="s">
        <v>6115</v>
      </c>
      <c r="C3547" s="151"/>
      <c r="D3547" t="s">
        <v>6116</v>
      </c>
      <c r="E3547" s="124">
        <v>12</v>
      </c>
      <c r="F3547" s="183">
        <v>0.2</v>
      </c>
      <c r="G3547" s="124">
        <v>9.6</v>
      </c>
      <c r="H3547" s="84">
        <v>7</v>
      </c>
      <c r="I3547" s="124">
        <f t="shared" si="370"/>
        <v>0</v>
      </c>
      <c r="J3547" s="124">
        <f t="shared" si="371"/>
        <v>0</v>
      </c>
    </row>
    <row r="3548" spans="1:10" ht="12.75">
      <c r="A3548"/>
      <c r="B3548" t="s">
        <v>6117</v>
      </c>
      <c r="C3548" s="151"/>
      <c r="D3548" t="s">
        <v>6118</v>
      </c>
      <c r="E3548" s="124">
        <v>12</v>
      </c>
      <c r="F3548" s="183">
        <v>0.2</v>
      </c>
      <c r="G3548" s="124">
        <v>9.6</v>
      </c>
      <c r="H3548" s="84">
        <v>7</v>
      </c>
      <c r="I3548" s="124">
        <f t="shared" si="370"/>
        <v>0</v>
      </c>
      <c r="J3548" s="124">
        <f t="shared" si="371"/>
        <v>0</v>
      </c>
    </row>
    <row r="3549" spans="1:10" ht="12.75">
      <c r="A3549"/>
      <c r="B3549" t="s">
        <v>6119</v>
      </c>
      <c r="C3549" s="151"/>
      <c r="D3549" t="s">
        <v>6120</v>
      </c>
      <c r="E3549" s="124">
        <v>12</v>
      </c>
      <c r="F3549" s="183">
        <v>0.2</v>
      </c>
      <c r="G3549" s="124">
        <v>9.6</v>
      </c>
      <c r="H3549" s="84">
        <v>7</v>
      </c>
      <c r="I3549" s="124">
        <f t="shared" si="370"/>
        <v>0</v>
      </c>
      <c r="J3549" s="124">
        <f t="shared" si="371"/>
        <v>0</v>
      </c>
    </row>
    <row r="3550" spans="1:10" ht="12.75">
      <c r="A3550"/>
      <c r="B3550" t="s">
        <v>6121</v>
      </c>
      <c r="C3550" s="151"/>
      <c r="D3550" t="s">
        <v>6122</v>
      </c>
      <c r="E3550" s="124">
        <v>14.99</v>
      </c>
      <c r="F3550" s="183">
        <v>0.2</v>
      </c>
      <c r="G3550" s="124">
        <v>11.99</v>
      </c>
      <c r="H3550" s="84">
        <v>8</v>
      </c>
      <c r="I3550" s="124">
        <f t="shared" si="370"/>
        <v>0</v>
      </c>
      <c r="J3550" s="124">
        <f t="shared" si="371"/>
        <v>0</v>
      </c>
    </row>
    <row r="3551" spans="1:10" ht="12.75">
      <c r="A3551"/>
      <c r="B3551" t="s">
        <v>6123</v>
      </c>
      <c r="C3551" s="151"/>
      <c r="D3551" t="s">
        <v>6124</v>
      </c>
      <c r="E3551" s="124">
        <v>195.72</v>
      </c>
      <c r="F3551" s="183">
        <v>0.2</v>
      </c>
      <c r="G3551" s="124">
        <v>156.58</v>
      </c>
      <c r="H3551" s="84">
        <v>8</v>
      </c>
      <c r="I3551" s="124">
        <f t="shared" si="370"/>
        <v>0</v>
      </c>
      <c r="J3551" s="124">
        <f t="shared" si="371"/>
        <v>0</v>
      </c>
    </row>
    <row r="3552" spans="1:10" ht="12.75">
      <c r="A3552"/>
      <c r="B3552" t="s">
        <v>6125</v>
      </c>
      <c r="C3552" s="151"/>
      <c r="D3552" t="s">
        <v>6126</v>
      </c>
      <c r="E3552" s="124">
        <v>64.95</v>
      </c>
      <c r="F3552" s="183">
        <v>0.1</v>
      </c>
      <c r="G3552" s="124">
        <v>58.46</v>
      </c>
      <c r="H3552" s="84">
        <v>12</v>
      </c>
      <c r="I3552" s="124">
        <f t="shared" si="370"/>
        <v>0</v>
      </c>
      <c r="J3552" s="124">
        <f t="shared" si="371"/>
        <v>0</v>
      </c>
    </row>
    <row r="3553" spans="1:10" ht="12.75">
      <c r="A3553"/>
      <c r="B3553" t="s">
        <v>6127</v>
      </c>
      <c r="C3553" s="151"/>
      <c r="D3553" t="s">
        <v>6128</v>
      </c>
      <c r="E3553" s="124">
        <v>64.95</v>
      </c>
      <c r="F3553" s="183">
        <v>0.1</v>
      </c>
      <c r="G3553" s="124">
        <v>58.46</v>
      </c>
      <c r="H3553" s="84">
        <v>12</v>
      </c>
      <c r="I3553" s="124">
        <f t="shared" si="370"/>
        <v>0</v>
      </c>
      <c r="J3553" s="124">
        <f t="shared" si="371"/>
        <v>0</v>
      </c>
    </row>
    <row r="3554" spans="1:10" ht="12.75">
      <c r="A3554" s="166" t="s">
        <v>34</v>
      </c>
      <c r="B3554" s="93" t="s">
        <v>232</v>
      </c>
      <c r="C3554" s="167"/>
      <c r="D3554" s="93"/>
      <c r="E3554" s="47"/>
      <c r="F3554" s="106"/>
      <c r="G3554" s="47"/>
      <c r="H3554" s="47"/>
      <c r="I3554" s="191"/>
      <c r="J3554" s="191"/>
    </row>
    <row r="3555" spans="1:10" ht="12.75">
      <c r="A3555" t="s">
        <v>407</v>
      </c>
      <c r="B3555"/>
      <c r="C3555" s="151"/>
      <c r="D3555"/>
      <c r="E3555" s="124"/>
      <c r="F3555" s="182"/>
      <c r="G3555" s="124"/>
      <c r="H3555"/>
      <c r="I3555" s="124"/>
      <c r="J3555" s="124"/>
    </row>
    <row r="3556" spans="1:10" ht="12.75">
      <c r="A3556"/>
      <c r="B3556" t="s">
        <v>6129</v>
      </c>
      <c r="C3556" s="151"/>
      <c r="D3556" t="s">
        <v>6130</v>
      </c>
      <c r="E3556" s="124">
        <v>52.5</v>
      </c>
      <c r="F3556" s="182" t="s">
        <v>35</v>
      </c>
      <c r="G3556" s="124">
        <v>52.5</v>
      </c>
      <c r="H3556" s="84">
        <v>5</v>
      </c>
      <c r="I3556" s="124">
        <f aca="true" t="shared" si="372" ref="I3556:I3562">C3556*E3556</f>
        <v>0</v>
      </c>
      <c r="J3556" s="124">
        <f aca="true" t="shared" si="373" ref="J3556:J3562">C3556*G3556</f>
        <v>0</v>
      </c>
    </row>
    <row r="3557" spans="1:10" ht="12.75">
      <c r="A3557"/>
      <c r="B3557" t="s">
        <v>6131</v>
      </c>
      <c r="C3557" s="151"/>
      <c r="D3557" t="s">
        <v>6132</v>
      </c>
      <c r="E3557" s="124">
        <v>29.99</v>
      </c>
      <c r="F3557" s="183">
        <v>0.25</v>
      </c>
      <c r="G3557" s="124">
        <v>22.49</v>
      </c>
      <c r="H3557" s="84">
        <v>5</v>
      </c>
      <c r="I3557" s="124">
        <f t="shared" si="372"/>
        <v>0</v>
      </c>
      <c r="J3557" s="124">
        <f t="shared" si="373"/>
        <v>0</v>
      </c>
    </row>
    <row r="3558" spans="1:10" ht="12.75">
      <c r="A3558"/>
      <c r="B3558" t="s">
        <v>6133</v>
      </c>
      <c r="C3558" s="151"/>
      <c r="D3558" t="s">
        <v>6134</v>
      </c>
      <c r="E3558" s="124">
        <v>95.76</v>
      </c>
      <c r="F3558" s="183">
        <v>0.25</v>
      </c>
      <c r="G3558" s="124">
        <v>71.82</v>
      </c>
      <c r="H3558" s="84">
        <v>5</v>
      </c>
      <c r="I3558" s="124">
        <f t="shared" si="372"/>
        <v>0</v>
      </c>
      <c r="J3558" s="124">
        <f t="shared" si="373"/>
        <v>0</v>
      </c>
    </row>
    <row r="3559" spans="1:10" ht="12.75">
      <c r="A3559"/>
      <c r="B3559" t="s">
        <v>6135</v>
      </c>
      <c r="C3559" s="151"/>
      <c r="D3559" t="s">
        <v>6136</v>
      </c>
      <c r="E3559" s="124">
        <v>49.99</v>
      </c>
      <c r="F3559" s="183">
        <v>0.3</v>
      </c>
      <c r="G3559" s="124">
        <v>34.99</v>
      </c>
      <c r="H3559" s="84">
        <v>5</v>
      </c>
      <c r="I3559" s="124">
        <f t="shared" si="372"/>
        <v>0</v>
      </c>
      <c r="J3559" s="124">
        <f t="shared" si="373"/>
        <v>0</v>
      </c>
    </row>
    <row r="3560" spans="1:10" ht="12.75">
      <c r="A3560"/>
      <c r="B3560" t="s">
        <v>6137</v>
      </c>
      <c r="C3560" s="151"/>
      <c r="D3560" t="s">
        <v>6138</v>
      </c>
      <c r="E3560" s="124">
        <v>69.99</v>
      </c>
      <c r="F3560" s="183">
        <v>0.3</v>
      </c>
      <c r="G3560" s="124">
        <v>48.99</v>
      </c>
      <c r="H3560" s="84">
        <v>5</v>
      </c>
      <c r="I3560" s="124">
        <f t="shared" si="372"/>
        <v>0</v>
      </c>
      <c r="J3560" s="124">
        <f t="shared" si="373"/>
        <v>0</v>
      </c>
    </row>
    <row r="3561" spans="1:10" ht="12.75">
      <c r="A3561"/>
      <c r="B3561" t="s">
        <v>6139</v>
      </c>
      <c r="C3561" s="151"/>
      <c r="D3561" t="s">
        <v>6140</v>
      </c>
      <c r="E3561" s="124">
        <v>12.99</v>
      </c>
      <c r="F3561" s="183">
        <v>0.3</v>
      </c>
      <c r="G3561" s="124">
        <v>9.09</v>
      </c>
      <c r="H3561" s="84">
        <v>5</v>
      </c>
      <c r="I3561" s="124">
        <f t="shared" si="372"/>
        <v>0</v>
      </c>
      <c r="J3561" s="124">
        <f t="shared" si="373"/>
        <v>0</v>
      </c>
    </row>
    <row r="3562" spans="1:10" ht="12.75">
      <c r="A3562"/>
      <c r="B3562" t="s">
        <v>6141</v>
      </c>
      <c r="C3562" s="151"/>
      <c r="D3562" t="s">
        <v>6142</v>
      </c>
      <c r="E3562" s="124">
        <v>24.99</v>
      </c>
      <c r="F3562" s="183">
        <v>0.3</v>
      </c>
      <c r="G3562" s="124">
        <v>17.49</v>
      </c>
      <c r="H3562" s="84">
        <v>5</v>
      </c>
      <c r="I3562" s="124">
        <f t="shared" si="372"/>
        <v>0</v>
      </c>
      <c r="J3562" s="124">
        <f t="shared" si="373"/>
        <v>0</v>
      </c>
    </row>
    <row r="3563" spans="1:10" ht="12.75">
      <c r="A3563" t="s">
        <v>406</v>
      </c>
      <c r="B3563"/>
      <c r="C3563" s="151"/>
      <c r="D3563"/>
      <c r="E3563" s="124"/>
      <c r="F3563" s="182"/>
      <c r="G3563" s="124"/>
      <c r="H3563"/>
      <c r="I3563" s="124"/>
      <c r="J3563" s="124"/>
    </row>
    <row r="3564" spans="1:10" ht="12.75">
      <c r="A3564"/>
      <c r="B3564" t="s">
        <v>6143</v>
      </c>
      <c r="C3564" s="151"/>
      <c r="D3564" t="s">
        <v>6144</v>
      </c>
      <c r="E3564" s="124">
        <v>19.99</v>
      </c>
      <c r="F3564" s="183">
        <v>0.3</v>
      </c>
      <c r="G3564" s="124">
        <v>13.99</v>
      </c>
      <c r="H3564" s="84">
        <v>5</v>
      </c>
      <c r="I3564" s="124">
        <f aca="true" t="shared" si="374" ref="I3564:I3570">C3564*E3564</f>
        <v>0</v>
      </c>
      <c r="J3564" s="124">
        <f aca="true" t="shared" si="375" ref="J3564:J3570">C3564*G3564</f>
        <v>0</v>
      </c>
    </row>
    <row r="3565" spans="1:10" ht="12.75">
      <c r="A3565"/>
      <c r="B3565" t="s">
        <v>6145</v>
      </c>
      <c r="C3565" s="151"/>
      <c r="D3565" t="s">
        <v>6146</v>
      </c>
      <c r="E3565" s="124">
        <v>24.99</v>
      </c>
      <c r="F3565" s="183">
        <v>0.3</v>
      </c>
      <c r="G3565" s="124">
        <v>17.49</v>
      </c>
      <c r="H3565" s="84">
        <v>5</v>
      </c>
      <c r="I3565" s="124">
        <f t="shared" si="374"/>
        <v>0</v>
      </c>
      <c r="J3565" s="124">
        <f t="shared" si="375"/>
        <v>0</v>
      </c>
    </row>
    <row r="3566" spans="1:10" ht="12.75">
      <c r="A3566"/>
      <c r="B3566" t="s">
        <v>6147</v>
      </c>
      <c r="C3566" s="151"/>
      <c r="D3566" t="s">
        <v>6148</v>
      </c>
      <c r="E3566" s="124">
        <v>22.99</v>
      </c>
      <c r="F3566" s="183">
        <v>0.3</v>
      </c>
      <c r="G3566" s="124">
        <v>16.09</v>
      </c>
      <c r="H3566" s="84">
        <v>5</v>
      </c>
      <c r="I3566" s="124">
        <f t="shared" si="374"/>
        <v>0</v>
      </c>
      <c r="J3566" s="124">
        <f t="shared" si="375"/>
        <v>0</v>
      </c>
    </row>
    <row r="3567" spans="1:10" ht="12.75">
      <c r="A3567"/>
      <c r="B3567" t="s">
        <v>6149</v>
      </c>
      <c r="C3567" s="151"/>
      <c r="D3567" t="s">
        <v>6150</v>
      </c>
      <c r="E3567" s="124">
        <v>24.99</v>
      </c>
      <c r="F3567" s="183">
        <v>0.3</v>
      </c>
      <c r="G3567" s="124">
        <v>17.49</v>
      </c>
      <c r="H3567" s="84">
        <v>4</v>
      </c>
      <c r="I3567" s="124">
        <f t="shared" si="374"/>
        <v>0</v>
      </c>
      <c r="J3567" s="124">
        <f t="shared" si="375"/>
        <v>0</v>
      </c>
    </row>
    <row r="3568" spans="1:10" ht="12.75">
      <c r="A3568"/>
      <c r="B3568" t="s">
        <v>6151</v>
      </c>
      <c r="C3568" s="151"/>
      <c r="D3568" t="s">
        <v>6152</v>
      </c>
      <c r="E3568" s="124">
        <v>39.99</v>
      </c>
      <c r="F3568" s="183">
        <v>0.3</v>
      </c>
      <c r="G3568" s="124">
        <v>27.99</v>
      </c>
      <c r="H3568" s="84">
        <v>4</v>
      </c>
      <c r="I3568" s="124">
        <f t="shared" si="374"/>
        <v>0</v>
      </c>
      <c r="J3568" s="124">
        <f t="shared" si="375"/>
        <v>0</v>
      </c>
    </row>
    <row r="3569" spans="1:10" ht="12.75">
      <c r="A3569"/>
      <c r="B3569" t="s">
        <v>6153</v>
      </c>
      <c r="C3569" s="151"/>
      <c r="D3569" t="s">
        <v>6154</v>
      </c>
      <c r="E3569" s="124">
        <v>120</v>
      </c>
      <c r="F3569" s="183">
        <v>0.2</v>
      </c>
      <c r="G3569" s="124">
        <v>96</v>
      </c>
      <c r="H3569" s="84">
        <v>5</v>
      </c>
      <c r="I3569" s="124">
        <f t="shared" si="374"/>
        <v>0</v>
      </c>
      <c r="J3569" s="124">
        <f t="shared" si="375"/>
        <v>0</v>
      </c>
    </row>
    <row r="3570" spans="1:10" ht="12.75">
      <c r="A3570"/>
      <c r="B3570" t="s">
        <v>6155</v>
      </c>
      <c r="C3570" s="151"/>
      <c r="D3570" t="s">
        <v>6156</v>
      </c>
      <c r="E3570" s="124">
        <v>120</v>
      </c>
      <c r="F3570" s="183">
        <v>0.2</v>
      </c>
      <c r="G3570" s="124">
        <v>96</v>
      </c>
      <c r="H3570" s="84">
        <v>5</v>
      </c>
      <c r="I3570" s="124">
        <f t="shared" si="374"/>
        <v>0</v>
      </c>
      <c r="J3570" s="124">
        <f t="shared" si="375"/>
        <v>0</v>
      </c>
    </row>
    <row r="3571" spans="1:10" ht="12.75">
      <c r="A3571" t="s">
        <v>6157</v>
      </c>
      <c r="B3571"/>
      <c r="C3571" s="151"/>
      <c r="D3571"/>
      <c r="E3571" s="124"/>
      <c r="F3571" s="182"/>
      <c r="G3571" s="124"/>
      <c r="H3571"/>
      <c r="I3571" s="124"/>
      <c r="J3571" s="124"/>
    </row>
    <row r="3572" spans="1:10" ht="12.75">
      <c r="A3572"/>
      <c r="B3572" t="s">
        <v>6158</v>
      </c>
      <c r="C3572" s="151"/>
      <c r="D3572" t="s">
        <v>6159</v>
      </c>
      <c r="E3572" s="124">
        <v>39.95</v>
      </c>
      <c r="F3572" s="183">
        <v>0.25</v>
      </c>
      <c r="G3572" s="124">
        <v>29.96</v>
      </c>
      <c r="H3572" s="84">
        <v>5</v>
      </c>
      <c r="I3572" s="124">
        <f>C3572*E3572</f>
        <v>0</v>
      </c>
      <c r="J3572" s="124">
        <f>C3572*G3572</f>
        <v>0</v>
      </c>
    </row>
    <row r="3573" spans="1:10" ht="12.75">
      <c r="A3573"/>
      <c r="B3573" t="s">
        <v>6160</v>
      </c>
      <c r="C3573" s="151"/>
      <c r="D3573" t="s">
        <v>6161</v>
      </c>
      <c r="E3573" s="124">
        <v>39.95</v>
      </c>
      <c r="F3573" s="183">
        <v>0.25</v>
      </c>
      <c r="G3573" s="124">
        <v>29.96</v>
      </c>
      <c r="H3573" s="84">
        <v>5</v>
      </c>
      <c r="I3573" s="124">
        <f>C3573*E3573</f>
        <v>0</v>
      </c>
      <c r="J3573" s="124">
        <f>C3573*G3573</f>
        <v>0</v>
      </c>
    </row>
    <row r="3574" spans="1:10" ht="12.75">
      <c r="A3574"/>
      <c r="B3574" t="s">
        <v>6162</v>
      </c>
      <c r="C3574" s="151"/>
      <c r="D3574" t="s">
        <v>6163</v>
      </c>
      <c r="E3574" s="124">
        <v>19.95</v>
      </c>
      <c r="F3574" s="183">
        <v>0.25</v>
      </c>
      <c r="G3574" s="124">
        <v>14.96</v>
      </c>
      <c r="H3574" s="84">
        <v>5</v>
      </c>
      <c r="I3574" s="124">
        <f>C3574*E3574</f>
        <v>0</v>
      </c>
      <c r="J3574" s="124">
        <f>C3574*G3574</f>
        <v>0</v>
      </c>
    </row>
    <row r="3575" spans="1:10" ht="12.75">
      <c r="A3575"/>
      <c r="B3575" t="s">
        <v>6164</v>
      </c>
      <c r="C3575" s="151"/>
      <c r="D3575" t="s">
        <v>6165</v>
      </c>
      <c r="E3575" s="124">
        <v>39.95</v>
      </c>
      <c r="F3575" s="183">
        <v>0.25</v>
      </c>
      <c r="G3575" s="124">
        <v>29.96</v>
      </c>
      <c r="H3575" s="84">
        <v>5</v>
      </c>
      <c r="I3575" s="124">
        <f>C3575*E3575</f>
        <v>0</v>
      </c>
      <c r="J3575" s="124">
        <f>C3575*G3575</f>
        <v>0</v>
      </c>
    </row>
    <row r="3576" spans="1:10" ht="12.75">
      <c r="A3576"/>
      <c r="B3576" t="s">
        <v>6166</v>
      </c>
      <c r="C3576" s="151"/>
      <c r="D3576" t="s">
        <v>6167</v>
      </c>
      <c r="E3576" s="124">
        <v>69.95</v>
      </c>
      <c r="F3576" s="183">
        <v>0.25</v>
      </c>
      <c r="G3576" s="124">
        <v>52.46</v>
      </c>
      <c r="H3576" s="84">
        <v>5</v>
      </c>
      <c r="I3576" s="124">
        <f>C3576*E3576</f>
        <v>0</v>
      </c>
      <c r="J3576" s="124">
        <f>C3576*G3576</f>
        <v>0</v>
      </c>
    </row>
    <row r="3577" spans="1:10" ht="12.75">
      <c r="A3577" t="s">
        <v>6168</v>
      </c>
      <c r="B3577"/>
      <c r="C3577" s="151"/>
      <c r="D3577"/>
      <c r="E3577" s="124"/>
      <c r="F3577" s="182"/>
      <c r="G3577" s="124"/>
      <c r="H3577"/>
      <c r="I3577" s="124"/>
      <c r="J3577" s="124"/>
    </row>
    <row r="3578" spans="1:10" ht="12.75">
      <c r="A3578"/>
      <c r="B3578" t="s">
        <v>6169</v>
      </c>
      <c r="C3578" s="151"/>
      <c r="D3578" t="s">
        <v>6170</v>
      </c>
      <c r="E3578" s="124">
        <v>29.95</v>
      </c>
      <c r="F3578" s="183">
        <v>0.25</v>
      </c>
      <c r="G3578" s="124">
        <v>22.46</v>
      </c>
      <c r="H3578" s="84">
        <v>5</v>
      </c>
      <c r="I3578" s="124">
        <f>C3578*E3578</f>
        <v>0</v>
      </c>
      <c r="J3578" s="124">
        <f>C3578*G3578</f>
        <v>0</v>
      </c>
    </row>
    <row r="3579" spans="1:10" ht="12.75">
      <c r="A3579"/>
      <c r="B3579" t="s">
        <v>6171</v>
      </c>
      <c r="C3579" s="151"/>
      <c r="D3579" t="s">
        <v>6172</v>
      </c>
      <c r="E3579" s="124">
        <v>29.95</v>
      </c>
      <c r="F3579" s="183">
        <v>0.25</v>
      </c>
      <c r="G3579" s="124">
        <v>22.46</v>
      </c>
      <c r="H3579" s="84">
        <v>5</v>
      </c>
      <c r="I3579" s="124">
        <f>C3579*E3579</f>
        <v>0</v>
      </c>
      <c r="J3579" s="124">
        <f>C3579*G3579</f>
        <v>0</v>
      </c>
    </row>
    <row r="3580" spans="1:10" ht="12.75">
      <c r="A3580"/>
      <c r="B3580" t="s">
        <v>6173</v>
      </c>
      <c r="C3580" s="151"/>
      <c r="D3580" t="s">
        <v>6174</v>
      </c>
      <c r="E3580" s="124">
        <v>9.95</v>
      </c>
      <c r="F3580" s="183">
        <v>0.25</v>
      </c>
      <c r="G3580" s="124">
        <v>7.46</v>
      </c>
      <c r="H3580" s="84">
        <v>5</v>
      </c>
      <c r="I3580" s="124">
        <f>C3580*E3580</f>
        <v>0</v>
      </c>
      <c r="J3580" s="124">
        <f>C3580*G3580</f>
        <v>0</v>
      </c>
    </row>
    <row r="3581" spans="1:10" s="57" customFormat="1" ht="12.75">
      <c r="A3581"/>
      <c r="B3581" t="s">
        <v>6175</v>
      </c>
      <c r="C3581" s="151"/>
      <c r="D3581" t="s">
        <v>6176</v>
      </c>
      <c r="E3581" s="124">
        <v>19.95</v>
      </c>
      <c r="F3581" s="183">
        <v>0.25</v>
      </c>
      <c r="G3581" s="124">
        <v>14.96</v>
      </c>
      <c r="H3581" s="84">
        <v>5</v>
      </c>
      <c r="I3581" s="124">
        <f>C3581*E3581</f>
        <v>0</v>
      </c>
      <c r="J3581" s="124">
        <f>C3581*G3581</f>
        <v>0</v>
      </c>
    </row>
    <row r="3582" spans="1:10" s="57" customFormat="1" ht="12.75">
      <c r="A3582"/>
      <c r="B3582" t="s">
        <v>6177</v>
      </c>
      <c r="C3582" s="151"/>
      <c r="D3582" t="s">
        <v>6178</v>
      </c>
      <c r="E3582" s="124">
        <v>39.99</v>
      </c>
      <c r="F3582" s="183">
        <v>0.2</v>
      </c>
      <c r="G3582" s="124">
        <v>31.99</v>
      </c>
      <c r="H3582" s="84">
        <v>5</v>
      </c>
      <c r="I3582" s="124">
        <f>C3582*E3582</f>
        <v>0</v>
      </c>
      <c r="J3582" s="124">
        <f>C3582*G3582</f>
        <v>0</v>
      </c>
    </row>
    <row r="3583" spans="1:10" ht="12.75">
      <c r="A3583" t="s">
        <v>228</v>
      </c>
      <c r="B3583"/>
      <c r="C3583" s="151"/>
      <c r="D3583"/>
      <c r="E3583" s="124"/>
      <c r="F3583" s="182"/>
      <c r="G3583" s="124"/>
      <c r="H3583"/>
      <c r="I3583" s="124"/>
      <c r="J3583" s="124"/>
    </row>
    <row r="3584" spans="1:10" ht="12.75">
      <c r="A3584"/>
      <c r="B3584" t="s">
        <v>6179</v>
      </c>
      <c r="C3584" s="151"/>
      <c r="D3584" t="s">
        <v>6180</v>
      </c>
      <c r="E3584" s="124">
        <v>7.99</v>
      </c>
      <c r="F3584" s="183">
        <v>0.25</v>
      </c>
      <c r="G3584" s="124">
        <v>5.99</v>
      </c>
      <c r="H3584" s="84">
        <v>5</v>
      </c>
      <c r="I3584" s="124">
        <f aca="true" t="shared" si="376" ref="I3584:I3592">C3584*E3584</f>
        <v>0</v>
      </c>
      <c r="J3584" s="124">
        <f aca="true" t="shared" si="377" ref="J3584:J3592">C3584*G3584</f>
        <v>0</v>
      </c>
    </row>
    <row r="3585" spans="1:10" ht="12.75">
      <c r="A3585"/>
      <c r="B3585" t="s">
        <v>6181</v>
      </c>
      <c r="C3585" s="151"/>
      <c r="D3585" t="s">
        <v>6182</v>
      </c>
      <c r="E3585" s="124">
        <v>7.99</v>
      </c>
      <c r="F3585" s="183">
        <v>0.25</v>
      </c>
      <c r="G3585" s="124">
        <v>5.99</v>
      </c>
      <c r="H3585" s="84">
        <v>5</v>
      </c>
      <c r="I3585" s="124">
        <f t="shared" si="376"/>
        <v>0</v>
      </c>
      <c r="J3585" s="124">
        <f t="shared" si="377"/>
        <v>0</v>
      </c>
    </row>
    <row r="3586" spans="1:10" ht="12.75">
      <c r="A3586"/>
      <c r="B3586" t="s">
        <v>6183</v>
      </c>
      <c r="C3586" s="151"/>
      <c r="D3586" t="s">
        <v>6184</v>
      </c>
      <c r="E3586" s="124">
        <v>7.99</v>
      </c>
      <c r="F3586" s="183">
        <v>0.25</v>
      </c>
      <c r="G3586" s="124">
        <v>5.99</v>
      </c>
      <c r="H3586" s="84">
        <v>5</v>
      </c>
      <c r="I3586" s="124">
        <f t="shared" si="376"/>
        <v>0</v>
      </c>
      <c r="J3586" s="124">
        <f t="shared" si="377"/>
        <v>0</v>
      </c>
    </row>
    <row r="3587" spans="1:10" ht="12.75">
      <c r="A3587"/>
      <c r="B3587" t="s">
        <v>6185</v>
      </c>
      <c r="C3587" s="151"/>
      <c r="D3587" t="s">
        <v>6186</v>
      </c>
      <c r="E3587" s="124">
        <v>7.99</v>
      </c>
      <c r="F3587" s="183">
        <v>0.25</v>
      </c>
      <c r="G3587" s="124">
        <v>5.99</v>
      </c>
      <c r="H3587" s="84">
        <v>5</v>
      </c>
      <c r="I3587" s="124">
        <f t="shared" si="376"/>
        <v>0</v>
      </c>
      <c r="J3587" s="124">
        <f t="shared" si="377"/>
        <v>0</v>
      </c>
    </row>
    <row r="3588" spans="1:10" ht="12.75">
      <c r="A3588"/>
      <c r="B3588" t="s">
        <v>6187</v>
      </c>
      <c r="C3588" s="151"/>
      <c r="D3588" t="s">
        <v>6188</v>
      </c>
      <c r="E3588" s="124">
        <v>7.99</v>
      </c>
      <c r="F3588" s="183">
        <v>0.25</v>
      </c>
      <c r="G3588" s="124">
        <v>5.99</v>
      </c>
      <c r="H3588" s="84">
        <v>5</v>
      </c>
      <c r="I3588" s="124">
        <f t="shared" si="376"/>
        <v>0</v>
      </c>
      <c r="J3588" s="124">
        <f t="shared" si="377"/>
        <v>0</v>
      </c>
    </row>
    <row r="3589" spans="1:10" ht="12.75">
      <c r="A3589"/>
      <c r="B3589" t="s">
        <v>6189</v>
      </c>
      <c r="C3589" s="151"/>
      <c r="D3589" t="s">
        <v>6190</v>
      </c>
      <c r="E3589" s="124">
        <v>7.99</v>
      </c>
      <c r="F3589" s="183">
        <v>0.25</v>
      </c>
      <c r="G3589" s="124">
        <v>5.99</v>
      </c>
      <c r="H3589" s="84">
        <v>5</v>
      </c>
      <c r="I3589" s="124">
        <f t="shared" si="376"/>
        <v>0</v>
      </c>
      <c r="J3589" s="124">
        <f t="shared" si="377"/>
        <v>0</v>
      </c>
    </row>
    <row r="3590" spans="1:10" ht="12.75">
      <c r="A3590"/>
      <c r="B3590" t="s">
        <v>6191</v>
      </c>
      <c r="C3590" s="151"/>
      <c r="D3590" t="s">
        <v>6192</v>
      </c>
      <c r="E3590" s="124">
        <v>39.99</v>
      </c>
      <c r="F3590" s="183">
        <v>0.25</v>
      </c>
      <c r="G3590" s="124">
        <v>29.99</v>
      </c>
      <c r="H3590" s="84">
        <v>5</v>
      </c>
      <c r="I3590" s="124">
        <f t="shared" si="376"/>
        <v>0</v>
      </c>
      <c r="J3590" s="124">
        <f t="shared" si="377"/>
        <v>0</v>
      </c>
    </row>
    <row r="3591" spans="1:10" ht="12.75">
      <c r="A3591"/>
      <c r="B3591" t="s">
        <v>6193</v>
      </c>
      <c r="C3591" s="151"/>
      <c r="D3591" t="s">
        <v>6194</v>
      </c>
      <c r="E3591" s="124">
        <v>74.99</v>
      </c>
      <c r="F3591" s="183">
        <v>0.25</v>
      </c>
      <c r="G3591" s="124">
        <v>56.24</v>
      </c>
      <c r="H3591" s="84">
        <v>5</v>
      </c>
      <c r="I3591" s="124">
        <f t="shared" si="376"/>
        <v>0</v>
      </c>
      <c r="J3591" s="124">
        <f t="shared" si="377"/>
        <v>0</v>
      </c>
    </row>
    <row r="3592" spans="1:10" ht="12.75">
      <c r="A3592"/>
      <c r="B3592" t="s">
        <v>6195</v>
      </c>
      <c r="C3592" s="151"/>
      <c r="D3592" t="s">
        <v>6196</v>
      </c>
      <c r="E3592" s="124">
        <v>69.99</v>
      </c>
      <c r="F3592" s="183">
        <v>0.25</v>
      </c>
      <c r="G3592" s="124">
        <v>52.49</v>
      </c>
      <c r="H3592" s="84">
        <v>5</v>
      </c>
      <c r="I3592" s="124">
        <f t="shared" si="376"/>
        <v>0</v>
      </c>
      <c r="J3592" s="124">
        <f t="shared" si="377"/>
        <v>0</v>
      </c>
    </row>
    <row r="3593" spans="1:10" ht="12.75">
      <c r="A3593" s="166" t="s">
        <v>34</v>
      </c>
      <c r="B3593" s="93" t="s">
        <v>227</v>
      </c>
      <c r="C3593" s="167"/>
      <c r="D3593" s="93"/>
      <c r="E3593" s="47"/>
      <c r="F3593" s="106"/>
      <c r="G3593" s="47"/>
      <c r="H3593" s="47"/>
      <c r="I3593" s="191"/>
      <c r="J3593" s="191"/>
    </row>
    <row r="3594" spans="1:10" ht="12.75">
      <c r="A3594" t="s">
        <v>180</v>
      </c>
      <c r="B3594"/>
      <c r="C3594" s="151"/>
      <c r="D3594"/>
      <c r="E3594" s="124"/>
      <c r="F3594" s="182"/>
      <c r="G3594" s="124"/>
      <c r="H3594"/>
      <c r="I3594" s="124"/>
      <c r="J3594" s="124"/>
    </row>
    <row r="3595" spans="1:10" ht="12.75">
      <c r="A3595"/>
      <c r="B3595" t="s">
        <v>4936</v>
      </c>
      <c r="C3595" s="151"/>
      <c r="D3595" t="s">
        <v>4937</v>
      </c>
      <c r="E3595" s="124">
        <v>90.96</v>
      </c>
      <c r="F3595" s="182" t="s">
        <v>35</v>
      </c>
      <c r="G3595" s="124">
        <v>90.96</v>
      </c>
      <c r="H3595" s="84">
        <v>6</v>
      </c>
      <c r="I3595" s="124">
        <f aca="true" t="shared" si="378" ref="I3595:I3601">C3595*E3595</f>
        <v>0</v>
      </c>
      <c r="J3595" s="124">
        <f aca="true" t="shared" si="379" ref="J3595:J3601">C3595*G3595</f>
        <v>0</v>
      </c>
    </row>
    <row r="3596" spans="1:10" ht="12.75">
      <c r="A3596"/>
      <c r="B3596" t="s">
        <v>4938</v>
      </c>
      <c r="C3596" s="151"/>
      <c r="D3596" t="s">
        <v>4939</v>
      </c>
      <c r="E3596" s="124">
        <v>89.5</v>
      </c>
      <c r="F3596" s="182" t="s">
        <v>35</v>
      </c>
      <c r="G3596" s="124">
        <v>89.5</v>
      </c>
      <c r="H3596" s="84">
        <v>6</v>
      </c>
      <c r="I3596" s="124">
        <f t="shared" si="378"/>
        <v>0</v>
      </c>
      <c r="J3596" s="124">
        <f t="shared" si="379"/>
        <v>0</v>
      </c>
    </row>
    <row r="3597" spans="1:10" ht="12.75">
      <c r="A3597"/>
      <c r="B3597" t="s">
        <v>4940</v>
      </c>
      <c r="C3597" s="151"/>
      <c r="D3597" t="s">
        <v>4941</v>
      </c>
      <c r="E3597" s="124">
        <v>521.16</v>
      </c>
      <c r="F3597" s="182" t="s">
        <v>35</v>
      </c>
      <c r="G3597" s="124">
        <v>521.16</v>
      </c>
      <c r="H3597" s="84">
        <v>6</v>
      </c>
      <c r="I3597" s="124">
        <f t="shared" si="378"/>
        <v>0</v>
      </c>
      <c r="J3597" s="124">
        <f t="shared" si="379"/>
        <v>0</v>
      </c>
    </row>
    <row r="3598" spans="1:10" ht="12.75">
      <c r="A3598"/>
      <c r="B3598" t="s">
        <v>4942</v>
      </c>
      <c r="C3598" s="151"/>
      <c r="D3598" t="s">
        <v>4943</v>
      </c>
      <c r="E3598" s="124">
        <v>114.99</v>
      </c>
      <c r="F3598" s="182" t="s">
        <v>35</v>
      </c>
      <c r="G3598" s="124">
        <v>114.99</v>
      </c>
      <c r="H3598" s="84">
        <v>6</v>
      </c>
      <c r="I3598" s="124">
        <f t="shared" si="378"/>
        <v>0</v>
      </c>
      <c r="J3598" s="124">
        <f t="shared" si="379"/>
        <v>0</v>
      </c>
    </row>
    <row r="3599" spans="1:10" ht="12.75">
      <c r="A3599"/>
      <c r="B3599" t="s">
        <v>4944</v>
      </c>
      <c r="C3599" s="151"/>
      <c r="D3599" t="s">
        <v>4945</v>
      </c>
      <c r="E3599" s="124">
        <v>36.45</v>
      </c>
      <c r="F3599" s="182" t="s">
        <v>35</v>
      </c>
      <c r="G3599" s="124">
        <v>36.45</v>
      </c>
      <c r="H3599" s="84">
        <v>6</v>
      </c>
      <c r="I3599" s="124">
        <f t="shared" si="378"/>
        <v>0</v>
      </c>
      <c r="J3599" s="124">
        <f t="shared" si="379"/>
        <v>0</v>
      </c>
    </row>
    <row r="3600" spans="1:10" ht="12.75">
      <c r="A3600"/>
      <c r="B3600" t="s">
        <v>4946</v>
      </c>
      <c r="C3600" s="151"/>
      <c r="D3600" t="s">
        <v>4947</v>
      </c>
      <c r="E3600" s="124">
        <v>17.5</v>
      </c>
      <c r="F3600" s="182" t="s">
        <v>35</v>
      </c>
      <c r="G3600" s="124">
        <v>17.5</v>
      </c>
      <c r="H3600" s="84">
        <v>6</v>
      </c>
      <c r="I3600" s="124">
        <f t="shared" si="378"/>
        <v>0</v>
      </c>
      <c r="J3600" s="124">
        <f t="shared" si="379"/>
        <v>0</v>
      </c>
    </row>
    <row r="3601" spans="1:10" ht="12.75">
      <c r="A3601"/>
      <c r="B3601" t="s">
        <v>4948</v>
      </c>
      <c r="C3601" s="151"/>
      <c r="D3601" t="s">
        <v>4949</v>
      </c>
      <c r="E3601" s="124">
        <v>1076.03</v>
      </c>
      <c r="F3601" s="182" t="s">
        <v>35</v>
      </c>
      <c r="G3601" s="124">
        <v>1076.03</v>
      </c>
      <c r="H3601" s="84">
        <v>6</v>
      </c>
      <c r="I3601" s="124">
        <f t="shared" si="378"/>
        <v>0</v>
      </c>
      <c r="J3601" s="124">
        <f t="shared" si="379"/>
        <v>0</v>
      </c>
    </row>
    <row r="3602" spans="1:10" ht="12.75">
      <c r="A3602" s="10"/>
      <c r="B3602" s="2"/>
      <c r="C3602" s="154"/>
      <c r="D3602" s="2"/>
      <c r="E3602" s="112"/>
      <c r="F3602" s="123"/>
      <c r="G3602" s="112"/>
      <c r="H3602" s="79"/>
      <c r="I3602" s="195"/>
      <c r="J3602" s="195"/>
    </row>
    <row r="3603" spans="1:10" ht="13.5" thickBot="1">
      <c r="A3603" s="68" t="s">
        <v>2</v>
      </c>
      <c r="B3603" s="2"/>
      <c r="C3603" s="155">
        <f>SUM(C116:C3602)</f>
        <v>0</v>
      </c>
      <c r="D3603" s="2"/>
      <c r="E3603" s="112"/>
      <c r="F3603" s="123"/>
      <c r="G3603" s="112"/>
      <c r="H3603" s="79"/>
      <c r="I3603" s="196">
        <f>SUM(I118:I3602)</f>
        <v>0</v>
      </c>
      <c r="J3603" s="196">
        <f>SUM(J118:J3602)</f>
        <v>0</v>
      </c>
    </row>
    <row r="3604" spans="1:10" ht="13.5" thickTop="1">
      <c r="A3604" s="10"/>
      <c r="B3604" s="2"/>
      <c r="C3604" s="156"/>
      <c r="D3604" s="2"/>
      <c r="E3604" s="112"/>
      <c r="F3604" s="123"/>
      <c r="G3604" s="112"/>
      <c r="H3604" s="80"/>
      <c r="I3604" s="197" t="s">
        <v>45</v>
      </c>
      <c r="J3604" s="197"/>
    </row>
    <row r="3605" spans="1:10" ht="12.75">
      <c r="A3605" s="10"/>
      <c r="B3605" s="2"/>
      <c r="C3605" s="157"/>
      <c r="D3605" s="2"/>
      <c r="E3605" s="112"/>
      <c r="F3605" s="123"/>
      <c r="G3605" s="112"/>
      <c r="H3605" s="80"/>
      <c r="I3605" s="185"/>
      <c r="J3605" s="185"/>
    </row>
    <row r="3610" spans="3:5" ht="12.75">
      <c r="C3610" s="5"/>
      <c r="E3610" s="200"/>
    </row>
    <row r="3611" spans="3:5" ht="12.75">
      <c r="C3611" s="5"/>
      <c r="E3611" s="200"/>
    </row>
    <row r="3612" spans="3:5" ht="12.75">
      <c r="C3612" s="5"/>
      <c r="E3612" s="200"/>
    </row>
    <row r="3613" spans="3:5" ht="12.75">
      <c r="C3613" s="5"/>
      <c r="E3613" s="200"/>
    </row>
    <row r="3614" spans="3:5" ht="12.75">
      <c r="C3614" s="5"/>
      <c r="E3614" s="200"/>
    </row>
    <row r="3615" spans="3:5" ht="12.75">
      <c r="C3615" s="5"/>
      <c r="E3615" s="200"/>
    </row>
  </sheetData>
  <sheetProtection formatCells="0" formatColumns="0" formatRows="0" insertColumns="0" insertRows="0" insertHyperlinks="0" deleteColumns="0" deleteRows="0" selectLockedCells="1" sort="0" autoFilter="0" pivotTables="0"/>
  <autoFilter ref="A108:J3601"/>
  <printOptions/>
  <pageMargins left="0.75" right="0.75" top="1" bottom="1" header="0.5" footer="0.5"/>
  <pageSetup fitToHeight="100" fitToWidth="1" horizontalDpi="300" verticalDpi="300" orientation="portrait"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DCBS Store</cp:lastModifiedBy>
  <cp:lastPrinted>2003-09-22T00:15:01Z</cp:lastPrinted>
  <dcterms:created xsi:type="dcterms:W3CDTF">2001-04-06T02:29:30Z</dcterms:created>
  <dcterms:modified xsi:type="dcterms:W3CDTF">2020-02-07T18:56:03Z</dcterms:modified>
  <cp:category/>
  <cp:version/>
  <cp:contentType/>
  <cp:contentStatus/>
</cp:coreProperties>
</file>